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55" yWindow="45" windowWidth="12720" windowHeight="9435"/>
  </bookViews>
  <sheets>
    <sheet name="Cube" sheetId="1" r:id="rId1"/>
    <sheet name="Process" sheetId="6" r:id="rId2"/>
    <sheet name="Applications" sheetId="7" r:id="rId3"/>
  </sheets>
  <definedNames>
    <definedName name="TM1REBUILDOPTION">0</definedName>
    <definedName name="TM1RPTDATARNG1" localSheetId="0">Cube!$22:$95</definedName>
    <definedName name="TM1RPTDATARNG3" localSheetId="1">Process!$24:$63</definedName>
    <definedName name="TM1RPTDATARNG4" localSheetId="2">Applications!$19:$89</definedName>
    <definedName name="TM1RPTFMTIDCOL" localSheetId="2">Applications!$A$1:$A$8</definedName>
    <definedName name="TM1RPTFMTIDCOL" localSheetId="0">Cube!$A$1:$A$8</definedName>
    <definedName name="TM1RPTFMTIDCOL" localSheetId="1">Process!$A$1:$A$8</definedName>
    <definedName name="TM1RPTFMTRNG" localSheetId="2">Applications!$B$1:$N$8</definedName>
    <definedName name="TM1RPTFMTRNG" localSheetId="0">Cube!$B$1:$N$8</definedName>
    <definedName name="TM1RPTFMTRNG" localSheetId="1">Process!$B$1:$N$8</definedName>
    <definedName name="xServer">Cube!$B$9</definedName>
  </definedNames>
  <calcPr calcId="145621" calcMode="manual" calcCompleted="0" calcOnSave="0" concurrentCalc="0"/>
</workbook>
</file>

<file path=xl/calcChain.xml><?xml version="1.0" encoding="utf-8"?>
<calcChain xmlns="http://schemas.openxmlformats.org/spreadsheetml/2006/main">
  <c r="A95" i="1" l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B11" i="1"/>
  <c r="N95" i="1"/>
  <c r="M95" i="1"/>
  <c r="K95" i="1"/>
  <c r="J95" i="1"/>
  <c r="H95" i="1"/>
  <c r="G95" i="1"/>
  <c r="E95" i="1"/>
  <c r="D95" i="1"/>
  <c r="C95" i="1"/>
  <c r="N94" i="1"/>
  <c r="M94" i="1"/>
  <c r="K94" i="1"/>
  <c r="J94" i="1"/>
  <c r="H94" i="1"/>
  <c r="G94" i="1"/>
  <c r="E94" i="1"/>
  <c r="D94" i="1"/>
  <c r="C94" i="1"/>
  <c r="N93" i="1"/>
  <c r="M93" i="1"/>
  <c r="K93" i="1"/>
  <c r="J93" i="1"/>
  <c r="H93" i="1"/>
  <c r="G93" i="1"/>
  <c r="E93" i="1"/>
  <c r="D93" i="1"/>
  <c r="C93" i="1"/>
  <c r="N92" i="1"/>
  <c r="M92" i="1"/>
  <c r="K92" i="1"/>
  <c r="J92" i="1"/>
  <c r="H92" i="1"/>
  <c r="G92" i="1"/>
  <c r="E92" i="1"/>
  <c r="D92" i="1"/>
  <c r="C92" i="1"/>
  <c r="N91" i="1"/>
  <c r="M91" i="1"/>
  <c r="K91" i="1"/>
  <c r="J91" i="1"/>
  <c r="H91" i="1"/>
  <c r="G91" i="1"/>
  <c r="E91" i="1"/>
  <c r="D91" i="1"/>
  <c r="C91" i="1"/>
  <c r="N90" i="1"/>
  <c r="M90" i="1"/>
  <c r="K90" i="1"/>
  <c r="J90" i="1"/>
  <c r="H90" i="1"/>
  <c r="G90" i="1"/>
  <c r="E90" i="1"/>
  <c r="D90" i="1"/>
  <c r="C90" i="1"/>
  <c r="N89" i="1"/>
  <c r="M89" i="1"/>
  <c r="K89" i="1"/>
  <c r="J89" i="1"/>
  <c r="H89" i="1"/>
  <c r="G89" i="1"/>
  <c r="E89" i="1"/>
  <c r="D89" i="1"/>
  <c r="C89" i="1"/>
  <c r="N88" i="1"/>
  <c r="M88" i="1"/>
  <c r="K88" i="1"/>
  <c r="J88" i="1"/>
  <c r="H88" i="1"/>
  <c r="G88" i="1"/>
  <c r="E88" i="1"/>
  <c r="D88" i="1"/>
  <c r="C88" i="1"/>
  <c r="N87" i="1"/>
  <c r="M87" i="1"/>
  <c r="K87" i="1"/>
  <c r="J87" i="1"/>
  <c r="H87" i="1"/>
  <c r="G87" i="1"/>
  <c r="E87" i="1"/>
  <c r="D87" i="1"/>
  <c r="C87" i="1"/>
  <c r="N86" i="1"/>
  <c r="M86" i="1"/>
  <c r="K86" i="1"/>
  <c r="J86" i="1"/>
  <c r="H86" i="1"/>
  <c r="G86" i="1"/>
  <c r="E86" i="1"/>
  <c r="D86" i="1"/>
  <c r="C86" i="1"/>
  <c r="N85" i="1"/>
  <c r="M85" i="1"/>
  <c r="K85" i="1"/>
  <c r="J85" i="1"/>
  <c r="H85" i="1"/>
  <c r="G85" i="1"/>
  <c r="E85" i="1"/>
  <c r="D85" i="1"/>
  <c r="C85" i="1"/>
  <c r="N84" i="1"/>
  <c r="M84" i="1"/>
  <c r="K84" i="1"/>
  <c r="J84" i="1"/>
  <c r="H84" i="1"/>
  <c r="G84" i="1"/>
  <c r="E84" i="1"/>
  <c r="D84" i="1"/>
  <c r="C84" i="1"/>
  <c r="N83" i="1"/>
  <c r="M83" i="1"/>
  <c r="K83" i="1"/>
  <c r="J83" i="1"/>
  <c r="H83" i="1"/>
  <c r="G83" i="1"/>
  <c r="E83" i="1"/>
  <c r="D83" i="1"/>
  <c r="C83" i="1"/>
  <c r="N82" i="1"/>
  <c r="M82" i="1"/>
  <c r="K82" i="1"/>
  <c r="J82" i="1"/>
  <c r="H82" i="1"/>
  <c r="G82" i="1"/>
  <c r="E82" i="1"/>
  <c r="D82" i="1"/>
  <c r="C82" i="1"/>
  <c r="N81" i="1"/>
  <c r="M81" i="1"/>
  <c r="K81" i="1"/>
  <c r="J81" i="1"/>
  <c r="H81" i="1"/>
  <c r="G81" i="1"/>
  <c r="E81" i="1"/>
  <c r="D81" i="1"/>
  <c r="C81" i="1"/>
  <c r="N80" i="1"/>
  <c r="M80" i="1"/>
  <c r="K80" i="1"/>
  <c r="J80" i="1"/>
  <c r="H80" i="1"/>
  <c r="G80" i="1"/>
  <c r="E80" i="1"/>
  <c r="D80" i="1"/>
  <c r="C80" i="1"/>
  <c r="N79" i="1"/>
  <c r="M79" i="1"/>
  <c r="K79" i="1"/>
  <c r="J79" i="1"/>
  <c r="H79" i="1"/>
  <c r="G79" i="1"/>
  <c r="E79" i="1"/>
  <c r="D79" i="1"/>
  <c r="C79" i="1"/>
  <c r="N78" i="1"/>
  <c r="M78" i="1"/>
  <c r="K78" i="1"/>
  <c r="J78" i="1"/>
  <c r="H78" i="1"/>
  <c r="G78" i="1"/>
  <c r="E78" i="1"/>
  <c r="D78" i="1"/>
  <c r="C78" i="1"/>
  <c r="N77" i="1"/>
  <c r="M77" i="1"/>
  <c r="K77" i="1"/>
  <c r="J77" i="1"/>
  <c r="H77" i="1"/>
  <c r="G77" i="1"/>
  <c r="E77" i="1"/>
  <c r="D77" i="1"/>
  <c r="C77" i="1"/>
  <c r="N76" i="1"/>
  <c r="M76" i="1"/>
  <c r="K76" i="1"/>
  <c r="J76" i="1"/>
  <c r="H76" i="1"/>
  <c r="G76" i="1"/>
  <c r="E76" i="1"/>
  <c r="D76" i="1"/>
  <c r="C76" i="1"/>
  <c r="N75" i="1"/>
  <c r="M75" i="1"/>
  <c r="K75" i="1"/>
  <c r="J75" i="1"/>
  <c r="H75" i="1"/>
  <c r="G75" i="1"/>
  <c r="E75" i="1"/>
  <c r="D75" i="1"/>
  <c r="C75" i="1"/>
  <c r="N74" i="1"/>
  <c r="M74" i="1"/>
  <c r="K74" i="1"/>
  <c r="J74" i="1"/>
  <c r="H74" i="1"/>
  <c r="G74" i="1"/>
  <c r="E74" i="1"/>
  <c r="D74" i="1"/>
  <c r="C74" i="1"/>
  <c r="N73" i="1"/>
  <c r="M73" i="1"/>
  <c r="K73" i="1"/>
  <c r="J73" i="1"/>
  <c r="H73" i="1"/>
  <c r="G73" i="1"/>
  <c r="E73" i="1"/>
  <c r="D73" i="1"/>
  <c r="C73" i="1"/>
  <c r="N72" i="1"/>
  <c r="M72" i="1"/>
  <c r="K72" i="1"/>
  <c r="J72" i="1"/>
  <c r="H72" i="1"/>
  <c r="G72" i="1"/>
  <c r="E72" i="1"/>
  <c r="D72" i="1"/>
  <c r="C72" i="1"/>
  <c r="N71" i="1"/>
  <c r="M71" i="1"/>
  <c r="K71" i="1"/>
  <c r="J71" i="1"/>
  <c r="H71" i="1"/>
  <c r="G71" i="1"/>
  <c r="E71" i="1"/>
  <c r="D71" i="1"/>
  <c r="C71" i="1"/>
  <c r="N70" i="1"/>
  <c r="M70" i="1"/>
  <c r="K70" i="1"/>
  <c r="J70" i="1"/>
  <c r="H70" i="1"/>
  <c r="G70" i="1"/>
  <c r="E70" i="1"/>
  <c r="D70" i="1"/>
  <c r="C70" i="1"/>
  <c r="N69" i="1"/>
  <c r="M69" i="1"/>
  <c r="K69" i="1"/>
  <c r="J69" i="1"/>
  <c r="H69" i="1"/>
  <c r="G69" i="1"/>
  <c r="E69" i="1"/>
  <c r="D69" i="1"/>
  <c r="C69" i="1"/>
  <c r="N68" i="1"/>
  <c r="M68" i="1"/>
  <c r="K68" i="1"/>
  <c r="J68" i="1"/>
  <c r="H68" i="1"/>
  <c r="G68" i="1"/>
  <c r="E68" i="1"/>
  <c r="D68" i="1"/>
  <c r="C68" i="1"/>
  <c r="N67" i="1"/>
  <c r="M67" i="1"/>
  <c r="K67" i="1"/>
  <c r="J67" i="1"/>
  <c r="H67" i="1"/>
  <c r="G67" i="1"/>
  <c r="E67" i="1"/>
  <c r="D67" i="1"/>
  <c r="C67" i="1"/>
  <c r="N66" i="1"/>
  <c r="M66" i="1"/>
  <c r="K66" i="1"/>
  <c r="J66" i="1"/>
  <c r="H66" i="1"/>
  <c r="G66" i="1"/>
  <c r="E66" i="1"/>
  <c r="D66" i="1"/>
  <c r="C66" i="1"/>
  <c r="N65" i="1"/>
  <c r="M65" i="1"/>
  <c r="K65" i="1"/>
  <c r="J65" i="1"/>
  <c r="H65" i="1"/>
  <c r="G65" i="1"/>
  <c r="E65" i="1"/>
  <c r="D65" i="1"/>
  <c r="C65" i="1"/>
  <c r="N64" i="1"/>
  <c r="M64" i="1"/>
  <c r="K64" i="1"/>
  <c r="J64" i="1"/>
  <c r="H64" i="1"/>
  <c r="G64" i="1"/>
  <c r="E64" i="1"/>
  <c r="D64" i="1"/>
  <c r="C64" i="1"/>
  <c r="N63" i="1"/>
  <c r="M63" i="1"/>
  <c r="K63" i="1"/>
  <c r="J63" i="1"/>
  <c r="H63" i="1"/>
  <c r="G63" i="1"/>
  <c r="E63" i="1"/>
  <c r="D63" i="1"/>
  <c r="C63" i="1"/>
  <c r="N62" i="1"/>
  <c r="M62" i="1"/>
  <c r="K62" i="1"/>
  <c r="J62" i="1"/>
  <c r="H62" i="1"/>
  <c r="G62" i="1"/>
  <c r="E62" i="1"/>
  <c r="D62" i="1"/>
  <c r="C62" i="1"/>
  <c r="N61" i="1"/>
  <c r="M61" i="1"/>
  <c r="K61" i="1"/>
  <c r="J61" i="1"/>
  <c r="H61" i="1"/>
  <c r="G61" i="1"/>
  <c r="E61" i="1"/>
  <c r="D61" i="1"/>
  <c r="C61" i="1"/>
  <c r="N60" i="1"/>
  <c r="M60" i="1"/>
  <c r="K60" i="1"/>
  <c r="J60" i="1"/>
  <c r="H60" i="1"/>
  <c r="G60" i="1"/>
  <c r="E60" i="1"/>
  <c r="D60" i="1"/>
  <c r="C60" i="1"/>
  <c r="N59" i="1"/>
  <c r="M59" i="1"/>
  <c r="K59" i="1"/>
  <c r="J59" i="1"/>
  <c r="H59" i="1"/>
  <c r="G59" i="1"/>
  <c r="E59" i="1"/>
  <c r="D59" i="1"/>
  <c r="C59" i="1"/>
  <c r="N58" i="1"/>
  <c r="M58" i="1"/>
  <c r="K58" i="1"/>
  <c r="J58" i="1"/>
  <c r="H58" i="1"/>
  <c r="G58" i="1"/>
  <c r="E58" i="1"/>
  <c r="D58" i="1"/>
  <c r="C58" i="1"/>
  <c r="N57" i="1"/>
  <c r="M57" i="1"/>
  <c r="K57" i="1"/>
  <c r="J57" i="1"/>
  <c r="H57" i="1"/>
  <c r="G57" i="1"/>
  <c r="E57" i="1"/>
  <c r="D57" i="1"/>
  <c r="C57" i="1"/>
  <c r="N56" i="1"/>
  <c r="M56" i="1"/>
  <c r="K56" i="1"/>
  <c r="J56" i="1"/>
  <c r="H56" i="1"/>
  <c r="G56" i="1"/>
  <c r="E56" i="1"/>
  <c r="D56" i="1"/>
  <c r="C56" i="1"/>
  <c r="N55" i="1"/>
  <c r="M55" i="1"/>
  <c r="K55" i="1"/>
  <c r="J55" i="1"/>
  <c r="H55" i="1"/>
  <c r="G55" i="1"/>
  <c r="E55" i="1"/>
  <c r="D55" i="1"/>
  <c r="C55" i="1"/>
  <c r="N54" i="1"/>
  <c r="M54" i="1"/>
  <c r="K54" i="1"/>
  <c r="J54" i="1"/>
  <c r="H54" i="1"/>
  <c r="G54" i="1"/>
  <c r="E54" i="1"/>
  <c r="D54" i="1"/>
  <c r="C54" i="1"/>
  <c r="N53" i="1"/>
  <c r="M53" i="1"/>
  <c r="K53" i="1"/>
  <c r="J53" i="1"/>
  <c r="H53" i="1"/>
  <c r="G53" i="1"/>
  <c r="E53" i="1"/>
  <c r="D53" i="1"/>
  <c r="C53" i="1"/>
  <c r="N52" i="1"/>
  <c r="M52" i="1"/>
  <c r="K52" i="1"/>
  <c r="J52" i="1"/>
  <c r="H52" i="1"/>
  <c r="G52" i="1"/>
  <c r="E52" i="1"/>
  <c r="D52" i="1"/>
  <c r="C52" i="1"/>
  <c r="N51" i="1"/>
  <c r="M51" i="1"/>
  <c r="K51" i="1"/>
  <c r="J51" i="1"/>
  <c r="H51" i="1"/>
  <c r="G51" i="1"/>
  <c r="E51" i="1"/>
  <c r="D51" i="1"/>
  <c r="C51" i="1"/>
  <c r="N50" i="1"/>
  <c r="M50" i="1"/>
  <c r="K50" i="1"/>
  <c r="J50" i="1"/>
  <c r="H50" i="1"/>
  <c r="G50" i="1"/>
  <c r="E50" i="1"/>
  <c r="D50" i="1"/>
  <c r="C50" i="1"/>
  <c r="N49" i="1"/>
  <c r="M49" i="1"/>
  <c r="K49" i="1"/>
  <c r="J49" i="1"/>
  <c r="H49" i="1"/>
  <c r="G49" i="1"/>
  <c r="E49" i="1"/>
  <c r="D49" i="1"/>
  <c r="C49" i="1"/>
  <c r="N48" i="1"/>
  <c r="M48" i="1"/>
  <c r="K48" i="1"/>
  <c r="J48" i="1"/>
  <c r="H48" i="1"/>
  <c r="G48" i="1"/>
  <c r="E48" i="1"/>
  <c r="D48" i="1"/>
  <c r="C48" i="1"/>
  <c r="N47" i="1"/>
  <c r="M47" i="1"/>
  <c r="K47" i="1"/>
  <c r="J47" i="1"/>
  <c r="H47" i="1"/>
  <c r="G47" i="1"/>
  <c r="E47" i="1"/>
  <c r="D47" i="1"/>
  <c r="C47" i="1"/>
  <c r="N46" i="1"/>
  <c r="M46" i="1"/>
  <c r="K46" i="1"/>
  <c r="J46" i="1"/>
  <c r="H46" i="1"/>
  <c r="G46" i="1"/>
  <c r="E46" i="1"/>
  <c r="D46" i="1"/>
  <c r="C46" i="1"/>
  <c r="N45" i="1"/>
  <c r="M45" i="1"/>
  <c r="K45" i="1"/>
  <c r="J45" i="1"/>
  <c r="H45" i="1"/>
  <c r="G45" i="1"/>
  <c r="E45" i="1"/>
  <c r="D45" i="1"/>
  <c r="C45" i="1"/>
  <c r="N44" i="1"/>
  <c r="M44" i="1"/>
  <c r="K44" i="1"/>
  <c r="J44" i="1"/>
  <c r="H44" i="1"/>
  <c r="G44" i="1"/>
  <c r="E44" i="1"/>
  <c r="D44" i="1"/>
  <c r="C44" i="1"/>
  <c r="N43" i="1"/>
  <c r="M43" i="1"/>
  <c r="K43" i="1"/>
  <c r="J43" i="1"/>
  <c r="H43" i="1"/>
  <c r="G43" i="1"/>
  <c r="E43" i="1"/>
  <c r="D43" i="1"/>
  <c r="C43" i="1"/>
  <c r="N42" i="1"/>
  <c r="M42" i="1"/>
  <c r="K42" i="1"/>
  <c r="J42" i="1"/>
  <c r="H42" i="1"/>
  <c r="G42" i="1"/>
  <c r="E42" i="1"/>
  <c r="D42" i="1"/>
  <c r="C42" i="1"/>
  <c r="N41" i="1"/>
  <c r="M41" i="1"/>
  <c r="K41" i="1"/>
  <c r="J41" i="1"/>
  <c r="H41" i="1"/>
  <c r="G41" i="1"/>
  <c r="E41" i="1"/>
  <c r="D41" i="1"/>
  <c r="C41" i="1"/>
  <c r="N40" i="1"/>
  <c r="M40" i="1"/>
  <c r="K40" i="1"/>
  <c r="J40" i="1"/>
  <c r="H40" i="1"/>
  <c r="G40" i="1"/>
  <c r="E40" i="1"/>
  <c r="D40" i="1"/>
  <c r="C40" i="1"/>
  <c r="N39" i="1"/>
  <c r="M39" i="1"/>
  <c r="K39" i="1"/>
  <c r="J39" i="1"/>
  <c r="H39" i="1"/>
  <c r="G39" i="1"/>
  <c r="E39" i="1"/>
  <c r="D39" i="1"/>
  <c r="C39" i="1"/>
  <c r="N38" i="1"/>
  <c r="M38" i="1"/>
  <c r="K38" i="1"/>
  <c r="J38" i="1"/>
  <c r="H38" i="1"/>
  <c r="G38" i="1"/>
  <c r="E38" i="1"/>
  <c r="D38" i="1"/>
  <c r="C38" i="1"/>
  <c r="N37" i="1"/>
  <c r="M37" i="1"/>
  <c r="K37" i="1"/>
  <c r="J37" i="1"/>
  <c r="H37" i="1"/>
  <c r="G37" i="1"/>
  <c r="E37" i="1"/>
  <c r="D37" i="1"/>
  <c r="C37" i="1"/>
  <c r="N36" i="1"/>
  <c r="M36" i="1"/>
  <c r="K36" i="1"/>
  <c r="J36" i="1"/>
  <c r="H36" i="1"/>
  <c r="G36" i="1"/>
  <c r="E36" i="1"/>
  <c r="D36" i="1"/>
  <c r="C36" i="1"/>
  <c r="N35" i="1"/>
  <c r="M35" i="1"/>
  <c r="K35" i="1"/>
  <c r="J35" i="1"/>
  <c r="H35" i="1"/>
  <c r="G35" i="1"/>
  <c r="E35" i="1"/>
  <c r="D35" i="1"/>
  <c r="C35" i="1"/>
  <c r="N34" i="1"/>
  <c r="M34" i="1"/>
  <c r="K34" i="1"/>
  <c r="J34" i="1"/>
  <c r="H34" i="1"/>
  <c r="G34" i="1"/>
  <c r="E34" i="1"/>
  <c r="D34" i="1"/>
  <c r="C34" i="1"/>
  <c r="N33" i="1"/>
  <c r="M33" i="1"/>
  <c r="K33" i="1"/>
  <c r="J33" i="1"/>
  <c r="H33" i="1"/>
  <c r="G33" i="1"/>
  <c r="E33" i="1"/>
  <c r="D33" i="1"/>
  <c r="C33" i="1"/>
  <c r="N32" i="1"/>
  <c r="M32" i="1"/>
  <c r="K32" i="1"/>
  <c r="J32" i="1"/>
  <c r="H32" i="1"/>
  <c r="G32" i="1"/>
  <c r="E32" i="1"/>
  <c r="D32" i="1"/>
  <c r="C32" i="1"/>
  <c r="N31" i="1"/>
  <c r="M31" i="1"/>
  <c r="K31" i="1"/>
  <c r="J31" i="1"/>
  <c r="H31" i="1"/>
  <c r="G31" i="1"/>
  <c r="E31" i="1"/>
  <c r="D31" i="1"/>
  <c r="C31" i="1"/>
  <c r="N30" i="1"/>
  <c r="M30" i="1"/>
  <c r="K30" i="1"/>
  <c r="J30" i="1"/>
  <c r="H30" i="1"/>
  <c r="G30" i="1"/>
  <c r="E30" i="1"/>
  <c r="D30" i="1"/>
  <c r="C30" i="1"/>
  <c r="N29" i="1"/>
  <c r="M29" i="1"/>
  <c r="K29" i="1"/>
  <c r="J29" i="1"/>
  <c r="H29" i="1"/>
  <c r="G29" i="1"/>
  <c r="E29" i="1"/>
  <c r="D29" i="1"/>
  <c r="C29" i="1"/>
  <c r="N28" i="1"/>
  <c r="M28" i="1"/>
  <c r="K28" i="1"/>
  <c r="J28" i="1"/>
  <c r="H28" i="1"/>
  <c r="G28" i="1"/>
  <c r="E28" i="1"/>
  <c r="D28" i="1"/>
  <c r="C28" i="1"/>
  <c r="N27" i="1"/>
  <c r="M27" i="1"/>
  <c r="K27" i="1"/>
  <c r="J27" i="1"/>
  <c r="H27" i="1"/>
  <c r="G27" i="1"/>
  <c r="E27" i="1"/>
  <c r="D27" i="1"/>
  <c r="C27" i="1"/>
  <c r="N26" i="1"/>
  <c r="M26" i="1"/>
  <c r="K26" i="1"/>
  <c r="J26" i="1"/>
  <c r="H26" i="1"/>
  <c r="G26" i="1"/>
  <c r="E26" i="1"/>
  <c r="D26" i="1"/>
  <c r="C26" i="1"/>
  <c r="N25" i="1"/>
  <c r="M25" i="1"/>
  <c r="K25" i="1"/>
  <c r="J25" i="1"/>
  <c r="H25" i="1"/>
  <c r="G25" i="1"/>
  <c r="E25" i="1"/>
  <c r="D25" i="1"/>
  <c r="C25" i="1"/>
  <c r="N24" i="1"/>
  <c r="M24" i="1"/>
  <c r="K24" i="1"/>
  <c r="J24" i="1"/>
  <c r="H24" i="1"/>
  <c r="G24" i="1"/>
  <c r="E24" i="1"/>
  <c r="D24" i="1"/>
  <c r="C24" i="1"/>
  <c r="N23" i="1"/>
  <c r="M23" i="1"/>
  <c r="K23" i="1"/>
  <c r="J23" i="1"/>
  <c r="H23" i="1"/>
  <c r="G23" i="1"/>
  <c r="E23" i="1"/>
  <c r="D23" i="1"/>
  <c r="C23" i="1"/>
  <c r="B13" i="1"/>
  <c r="N98" i="1"/>
  <c r="M98" i="1"/>
  <c r="K98" i="1"/>
  <c r="J98" i="1"/>
  <c r="H98" i="1"/>
  <c r="E98" i="1"/>
  <c r="D98" i="1"/>
  <c r="C98" i="1"/>
  <c r="G98" i="1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B11" i="7"/>
  <c r="B9" i="7"/>
  <c r="N89" i="7"/>
  <c r="M89" i="7"/>
  <c r="K89" i="7"/>
  <c r="J89" i="7"/>
  <c r="H89" i="7"/>
  <c r="G89" i="7"/>
  <c r="E89" i="7"/>
  <c r="D89" i="7"/>
  <c r="C89" i="7"/>
  <c r="N88" i="7"/>
  <c r="M88" i="7"/>
  <c r="K88" i="7"/>
  <c r="J88" i="7"/>
  <c r="H88" i="7"/>
  <c r="G88" i="7"/>
  <c r="E88" i="7"/>
  <c r="D88" i="7"/>
  <c r="C88" i="7"/>
  <c r="N87" i="7"/>
  <c r="M87" i="7"/>
  <c r="K87" i="7"/>
  <c r="J87" i="7"/>
  <c r="H87" i="7"/>
  <c r="G87" i="7"/>
  <c r="E87" i="7"/>
  <c r="D87" i="7"/>
  <c r="C87" i="7"/>
  <c r="N86" i="7"/>
  <c r="M86" i="7"/>
  <c r="K86" i="7"/>
  <c r="J86" i="7"/>
  <c r="H86" i="7"/>
  <c r="G86" i="7"/>
  <c r="E86" i="7"/>
  <c r="D86" i="7"/>
  <c r="C86" i="7"/>
  <c r="N85" i="7"/>
  <c r="M85" i="7"/>
  <c r="K85" i="7"/>
  <c r="J85" i="7"/>
  <c r="H85" i="7"/>
  <c r="G85" i="7"/>
  <c r="E85" i="7"/>
  <c r="D85" i="7"/>
  <c r="C85" i="7"/>
  <c r="N84" i="7"/>
  <c r="M84" i="7"/>
  <c r="K84" i="7"/>
  <c r="J84" i="7"/>
  <c r="H84" i="7"/>
  <c r="G84" i="7"/>
  <c r="E84" i="7"/>
  <c r="D84" i="7"/>
  <c r="C84" i="7"/>
  <c r="N83" i="7"/>
  <c r="M83" i="7"/>
  <c r="K83" i="7"/>
  <c r="J83" i="7"/>
  <c r="H83" i="7"/>
  <c r="G83" i="7"/>
  <c r="E83" i="7"/>
  <c r="D83" i="7"/>
  <c r="C83" i="7"/>
  <c r="N82" i="7"/>
  <c r="M82" i="7"/>
  <c r="K82" i="7"/>
  <c r="J82" i="7"/>
  <c r="H82" i="7"/>
  <c r="G82" i="7"/>
  <c r="E82" i="7"/>
  <c r="D82" i="7"/>
  <c r="C82" i="7"/>
  <c r="N81" i="7"/>
  <c r="M81" i="7"/>
  <c r="K81" i="7"/>
  <c r="J81" i="7"/>
  <c r="H81" i="7"/>
  <c r="G81" i="7"/>
  <c r="E81" i="7"/>
  <c r="D81" i="7"/>
  <c r="C81" i="7"/>
  <c r="N80" i="7"/>
  <c r="M80" i="7"/>
  <c r="K80" i="7"/>
  <c r="J80" i="7"/>
  <c r="H80" i="7"/>
  <c r="G80" i="7"/>
  <c r="E80" i="7"/>
  <c r="D80" i="7"/>
  <c r="C80" i="7"/>
  <c r="N79" i="7"/>
  <c r="M79" i="7"/>
  <c r="K79" i="7"/>
  <c r="J79" i="7"/>
  <c r="H79" i="7"/>
  <c r="G79" i="7"/>
  <c r="E79" i="7"/>
  <c r="D79" i="7"/>
  <c r="C79" i="7"/>
  <c r="N78" i="7"/>
  <c r="M78" i="7"/>
  <c r="K78" i="7"/>
  <c r="J78" i="7"/>
  <c r="H78" i="7"/>
  <c r="G78" i="7"/>
  <c r="E78" i="7"/>
  <c r="D78" i="7"/>
  <c r="C78" i="7"/>
  <c r="N77" i="7"/>
  <c r="M77" i="7"/>
  <c r="K77" i="7"/>
  <c r="J77" i="7"/>
  <c r="H77" i="7"/>
  <c r="G77" i="7"/>
  <c r="E77" i="7"/>
  <c r="D77" i="7"/>
  <c r="C77" i="7"/>
  <c r="N76" i="7"/>
  <c r="M76" i="7"/>
  <c r="K76" i="7"/>
  <c r="J76" i="7"/>
  <c r="H76" i="7"/>
  <c r="G76" i="7"/>
  <c r="E76" i="7"/>
  <c r="D76" i="7"/>
  <c r="C76" i="7"/>
  <c r="N75" i="7"/>
  <c r="M75" i="7"/>
  <c r="K75" i="7"/>
  <c r="J75" i="7"/>
  <c r="H75" i="7"/>
  <c r="G75" i="7"/>
  <c r="E75" i="7"/>
  <c r="D75" i="7"/>
  <c r="C75" i="7"/>
  <c r="N74" i="7"/>
  <c r="M74" i="7"/>
  <c r="K74" i="7"/>
  <c r="J74" i="7"/>
  <c r="H74" i="7"/>
  <c r="G74" i="7"/>
  <c r="E74" i="7"/>
  <c r="D74" i="7"/>
  <c r="C74" i="7"/>
  <c r="N73" i="7"/>
  <c r="M73" i="7"/>
  <c r="K73" i="7"/>
  <c r="J73" i="7"/>
  <c r="H73" i="7"/>
  <c r="G73" i="7"/>
  <c r="E73" i="7"/>
  <c r="D73" i="7"/>
  <c r="C73" i="7"/>
  <c r="N72" i="7"/>
  <c r="M72" i="7"/>
  <c r="K72" i="7"/>
  <c r="J72" i="7"/>
  <c r="H72" i="7"/>
  <c r="G72" i="7"/>
  <c r="E72" i="7"/>
  <c r="D72" i="7"/>
  <c r="C72" i="7"/>
  <c r="N71" i="7"/>
  <c r="M71" i="7"/>
  <c r="K71" i="7"/>
  <c r="J71" i="7"/>
  <c r="H71" i="7"/>
  <c r="G71" i="7"/>
  <c r="E71" i="7"/>
  <c r="D71" i="7"/>
  <c r="C71" i="7"/>
  <c r="N70" i="7"/>
  <c r="M70" i="7"/>
  <c r="K70" i="7"/>
  <c r="J70" i="7"/>
  <c r="H70" i="7"/>
  <c r="G70" i="7"/>
  <c r="E70" i="7"/>
  <c r="D70" i="7"/>
  <c r="C70" i="7"/>
  <c r="N69" i="7"/>
  <c r="M69" i="7"/>
  <c r="K69" i="7"/>
  <c r="J69" i="7"/>
  <c r="H69" i="7"/>
  <c r="G69" i="7"/>
  <c r="E69" i="7"/>
  <c r="D69" i="7"/>
  <c r="C69" i="7"/>
  <c r="N68" i="7"/>
  <c r="M68" i="7"/>
  <c r="K68" i="7"/>
  <c r="J68" i="7"/>
  <c r="H68" i="7"/>
  <c r="G68" i="7"/>
  <c r="E68" i="7"/>
  <c r="D68" i="7"/>
  <c r="C68" i="7"/>
  <c r="N67" i="7"/>
  <c r="M67" i="7"/>
  <c r="K67" i="7"/>
  <c r="J67" i="7"/>
  <c r="H67" i="7"/>
  <c r="G67" i="7"/>
  <c r="E67" i="7"/>
  <c r="D67" i="7"/>
  <c r="C67" i="7"/>
  <c r="N66" i="7"/>
  <c r="M66" i="7"/>
  <c r="K66" i="7"/>
  <c r="J66" i="7"/>
  <c r="H66" i="7"/>
  <c r="G66" i="7"/>
  <c r="E66" i="7"/>
  <c r="D66" i="7"/>
  <c r="C66" i="7"/>
  <c r="N65" i="7"/>
  <c r="M65" i="7"/>
  <c r="K65" i="7"/>
  <c r="J65" i="7"/>
  <c r="H65" i="7"/>
  <c r="G65" i="7"/>
  <c r="E65" i="7"/>
  <c r="D65" i="7"/>
  <c r="C65" i="7"/>
  <c r="N64" i="7"/>
  <c r="M64" i="7"/>
  <c r="K64" i="7"/>
  <c r="J64" i="7"/>
  <c r="H64" i="7"/>
  <c r="G64" i="7"/>
  <c r="E64" i="7"/>
  <c r="D64" i="7"/>
  <c r="C64" i="7"/>
  <c r="N63" i="7"/>
  <c r="M63" i="7"/>
  <c r="K63" i="7"/>
  <c r="J63" i="7"/>
  <c r="H63" i="7"/>
  <c r="G63" i="7"/>
  <c r="E63" i="7"/>
  <c r="D63" i="7"/>
  <c r="C63" i="7"/>
  <c r="N62" i="7"/>
  <c r="M62" i="7"/>
  <c r="K62" i="7"/>
  <c r="J62" i="7"/>
  <c r="H62" i="7"/>
  <c r="G62" i="7"/>
  <c r="E62" i="7"/>
  <c r="D62" i="7"/>
  <c r="C62" i="7"/>
  <c r="N61" i="7"/>
  <c r="M61" i="7"/>
  <c r="K61" i="7"/>
  <c r="J61" i="7"/>
  <c r="H61" i="7"/>
  <c r="G61" i="7"/>
  <c r="E61" i="7"/>
  <c r="D61" i="7"/>
  <c r="C61" i="7"/>
  <c r="N60" i="7"/>
  <c r="M60" i="7"/>
  <c r="K60" i="7"/>
  <c r="J60" i="7"/>
  <c r="H60" i="7"/>
  <c r="G60" i="7"/>
  <c r="E60" i="7"/>
  <c r="D60" i="7"/>
  <c r="C60" i="7"/>
  <c r="N59" i="7"/>
  <c r="M59" i="7"/>
  <c r="K59" i="7"/>
  <c r="J59" i="7"/>
  <c r="H59" i="7"/>
  <c r="G59" i="7"/>
  <c r="E59" i="7"/>
  <c r="D59" i="7"/>
  <c r="C59" i="7"/>
  <c r="N58" i="7"/>
  <c r="M58" i="7"/>
  <c r="K58" i="7"/>
  <c r="J58" i="7"/>
  <c r="H58" i="7"/>
  <c r="G58" i="7"/>
  <c r="E58" i="7"/>
  <c r="D58" i="7"/>
  <c r="C58" i="7"/>
  <c r="N57" i="7"/>
  <c r="M57" i="7"/>
  <c r="K57" i="7"/>
  <c r="J57" i="7"/>
  <c r="H57" i="7"/>
  <c r="G57" i="7"/>
  <c r="E57" i="7"/>
  <c r="D57" i="7"/>
  <c r="C57" i="7"/>
  <c r="N56" i="7"/>
  <c r="M56" i="7"/>
  <c r="K56" i="7"/>
  <c r="J56" i="7"/>
  <c r="H56" i="7"/>
  <c r="G56" i="7"/>
  <c r="E56" i="7"/>
  <c r="D56" i="7"/>
  <c r="C56" i="7"/>
  <c r="N55" i="7"/>
  <c r="M55" i="7"/>
  <c r="K55" i="7"/>
  <c r="J55" i="7"/>
  <c r="H55" i="7"/>
  <c r="G55" i="7"/>
  <c r="E55" i="7"/>
  <c r="D55" i="7"/>
  <c r="C55" i="7"/>
  <c r="N54" i="7"/>
  <c r="M54" i="7"/>
  <c r="K54" i="7"/>
  <c r="J54" i="7"/>
  <c r="H54" i="7"/>
  <c r="G54" i="7"/>
  <c r="E54" i="7"/>
  <c r="D54" i="7"/>
  <c r="C54" i="7"/>
  <c r="N53" i="7"/>
  <c r="M53" i="7"/>
  <c r="K53" i="7"/>
  <c r="J53" i="7"/>
  <c r="H53" i="7"/>
  <c r="G53" i="7"/>
  <c r="E53" i="7"/>
  <c r="D53" i="7"/>
  <c r="C53" i="7"/>
  <c r="N52" i="7"/>
  <c r="M52" i="7"/>
  <c r="K52" i="7"/>
  <c r="J52" i="7"/>
  <c r="H52" i="7"/>
  <c r="G52" i="7"/>
  <c r="E52" i="7"/>
  <c r="D52" i="7"/>
  <c r="C52" i="7"/>
  <c r="N51" i="7"/>
  <c r="M51" i="7"/>
  <c r="K51" i="7"/>
  <c r="J51" i="7"/>
  <c r="H51" i="7"/>
  <c r="G51" i="7"/>
  <c r="E51" i="7"/>
  <c r="D51" i="7"/>
  <c r="C51" i="7"/>
  <c r="N50" i="7"/>
  <c r="M50" i="7"/>
  <c r="K50" i="7"/>
  <c r="J50" i="7"/>
  <c r="H50" i="7"/>
  <c r="G50" i="7"/>
  <c r="E50" i="7"/>
  <c r="D50" i="7"/>
  <c r="C50" i="7"/>
  <c r="N49" i="7"/>
  <c r="M49" i="7"/>
  <c r="K49" i="7"/>
  <c r="J49" i="7"/>
  <c r="H49" i="7"/>
  <c r="G49" i="7"/>
  <c r="E49" i="7"/>
  <c r="D49" i="7"/>
  <c r="C49" i="7"/>
  <c r="N48" i="7"/>
  <c r="M48" i="7"/>
  <c r="K48" i="7"/>
  <c r="J48" i="7"/>
  <c r="H48" i="7"/>
  <c r="G48" i="7"/>
  <c r="E48" i="7"/>
  <c r="D48" i="7"/>
  <c r="C48" i="7"/>
  <c r="N47" i="7"/>
  <c r="M47" i="7"/>
  <c r="K47" i="7"/>
  <c r="J47" i="7"/>
  <c r="H47" i="7"/>
  <c r="G47" i="7"/>
  <c r="E47" i="7"/>
  <c r="D47" i="7"/>
  <c r="C47" i="7"/>
  <c r="N46" i="7"/>
  <c r="M46" i="7"/>
  <c r="K46" i="7"/>
  <c r="J46" i="7"/>
  <c r="H46" i="7"/>
  <c r="G46" i="7"/>
  <c r="E46" i="7"/>
  <c r="D46" i="7"/>
  <c r="C46" i="7"/>
  <c r="N45" i="7"/>
  <c r="M45" i="7"/>
  <c r="K45" i="7"/>
  <c r="J45" i="7"/>
  <c r="H45" i="7"/>
  <c r="G45" i="7"/>
  <c r="E45" i="7"/>
  <c r="D45" i="7"/>
  <c r="C45" i="7"/>
  <c r="N44" i="7"/>
  <c r="M44" i="7"/>
  <c r="K44" i="7"/>
  <c r="J44" i="7"/>
  <c r="H44" i="7"/>
  <c r="G44" i="7"/>
  <c r="E44" i="7"/>
  <c r="D44" i="7"/>
  <c r="C44" i="7"/>
  <c r="N43" i="7"/>
  <c r="M43" i="7"/>
  <c r="K43" i="7"/>
  <c r="J43" i="7"/>
  <c r="H43" i="7"/>
  <c r="G43" i="7"/>
  <c r="E43" i="7"/>
  <c r="D43" i="7"/>
  <c r="C43" i="7"/>
  <c r="N42" i="7"/>
  <c r="M42" i="7"/>
  <c r="K42" i="7"/>
  <c r="J42" i="7"/>
  <c r="H42" i="7"/>
  <c r="G42" i="7"/>
  <c r="E42" i="7"/>
  <c r="D42" i="7"/>
  <c r="C42" i="7"/>
  <c r="N41" i="7"/>
  <c r="M41" i="7"/>
  <c r="K41" i="7"/>
  <c r="J41" i="7"/>
  <c r="H41" i="7"/>
  <c r="G41" i="7"/>
  <c r="E41" i="7"/>
  <c r="D41" i="7"/>
  <c r="C41" i="7"/>
  <c r="N40" i="7"/>
  <c r="M40" i="7"/>
  <c r="K40" i="7"/>
  <c r="J40" i="7"/>
  <c r="H40" i="7"/>
  <c r="G40" i="7"/>
  <c r="E40" i="7"/>
  <c r="D40" i="7"/>
  <c r="C40" i="7"/>
  <c r="N39" i="7"/>
  <c r="M39" i="7"/>
  <c r="K39" i="7"/>
  <c r="J39" i="7"/>
  <c r="H39" i="7"/>
  <c r="G39" i="7"/>
  <c r="E39" i="7"/>
  <c r="D39" i="7"/>
  <c r="C39" i="7"/>
  <c r="N38" i="7"/>
  <c r="M38" i="7"/>
  <c r="K38" i="7"/>
  <c r="J38" i="7"/>
  <c r="H38" i="7"/>
  <c r="G38" i="7"/>
  <c r="E38" i="7"/>
  <c r="D38" i="7"/>
  <c r="C38" i="7"/>
  <c r="N37" i="7"/>
  <c r="M37" i="7"/>
  <c r="K37" i="7"/>
  <c r="J37" i="7"/>
  <c r="H37" i="7"/>
  <c r="G37" i="7"/>
  <c r="E37" i="7"/>
  <c r="D37" i="7"/>
  <c r="C37" i="7"/>
  <c r="N36" i="7"/>
  <c r="M36" i="7"/>
  <c r="K36" i="7"/>
  <c r="J36" i="7"/>
  <c r="H36" i="7"/>
  <c r="G36" i="7"/>
  <c r="E36" i="7"/>
  <c r="D36" i="7"/>
  <c r="C36" i="7"/>
  <c r="N35" i="7"/>
  <c r="M35" i="7"/>
  <c r="K35" i="7"/>
  <c r="J35" i="7"/>
  <c r="H35" i="7"/>
  <c r="G35" i="7"/>
  <c r="E35" i="7"/>
  <c r="D35" i="7"/>
  <c r="C35" i="7"/>
  <c r="N34" i="7"/>
  <c r="M34" i="7"/>
  <c r="K34" i="7"/>
  <c r="J34" i="7"/>
  <c r="H34" i="7"/>
  <c r="G34" i="7"/>
  <c r="E34" i="7"/>
  <c r="D34" i="7"/>
  <c r="C34" i="7"/>
  <c r="N33" i="7"/>
  <c r="M33" i="7"/>
  <c r="K33" i="7"/>
  <c r="J33" i="7"/>
  <c r="H33" i="7"/>
  <c r="G33" i="7"/>
  <c r="E33" i="7"/>
  <c r="D33" i="7"/>
  <c r="C33" i="7"/>
  <c r="N32" i="7"/>
  <c r="M32" i="7"/>
  <c r="K32" i="7"/>
  <c r="J32" i="7"/>
  <c r="H32" i="7"/>
  <c r="G32" i="7"/>
  <c r="E32" i="7"/>
  <c r="D32" i="7"/>
  <c r="C32" i="7"/>
  <c r="N31" i="7"/>
  <c r="M31" i="7"/>
  <c r="K31" i="7"/>
  <c r="J31" i="7"/>
  <c r="H31" i="7"/>
  <c r="G31" i="7"/>
  <c r="E31" i="7"/>
  <c r="D31" i="7"/>
  <c r="C31" i="7"/>
  <c r="N30" i="7"/>
  <c r="M30" i="7"/>
  <c r="K30" i="7"/>
  <c r="J30" i="7"/>
  <c r="H30" i="7"/>
  <c r="G30" i="7"/>
  <c r="E30" i="7"/>
  <c r="D30" i="7"/>
  <c r="C30" i="7"/>
  <c r="N29" i="7"/>
  <c r="M29" i="7"/>
  <c r="K29" i="7"/>
  <c r="J29" i="7"/>
  <c r="H29" i="7"/>
  <c r="G29" i="7"/>
  <c r="E29" i="7"/>
  <c r="D29" i="7"/>
  <c r="C29" i="7"/>
  <c r="N28" i="7"/>
  <c r="M28" i="7"/>
  <c r="K28" i="7"/>
  <c r="J28" i="7"/>
  <c r="H28" i="7"/>
  <c r="G28" i="7"/>
  <c r="E28" i="7"/>
  <c r="D28" i="7"/>
  <c r="C28" i="7"/>
  <c r="N27" i="7"/>
  <c r="M27" i="7"/>
  <c r="K27" i="7"/>
  <c r="J27" i="7"/>
  <c r="H27" i="7"/>
  <c r="G27" i="7"/>
  <c r="E27" i="7"/>
  <c r="D27" i="7"/>
  <c r="C27" i="7"/>
  <c r="N26" i="7"/>
  <c r="M26" i="7"/>
  <c r="K26" i="7"/>
  <c r="J26" i="7"/>
  <c r="H26" i="7"/>
  <c r="G26" i="7"/>
  <c r="E26" i="7"/>
  <c r="D26" i="7"/>
  <c r="C26" i="7"/>
  <c r="N25" i="7"/>
  <c r="M25" i="7"/>
  <c r="K25" i="7"/>
  <c r="J25" i="7"/>
  <c r="H25" i="7"/>
  <c r="G25" i="7"/>
  <c r="E25" i="7"/>
  <c r="D25" i="7"/>
  <c r="C25" i="7"/>
  <c r="N24" i="7"/>
  <c r="M24" i="7"/>
  <c r="K24" i="7"/>
  <c r="J24" i="7"/>
  <c r="H24" i="7"/>
  <c r="G24" i="7"/>
  <c r="E24" i="7"/>
  <c r="D24" i="7"/>
  <c r="C24" i="7"/>
  <c r="N23" i="7"/>
  <c r="M23" i="7"/>
  <c r="K23" i="7"/>
  <c r="J23" i="7"/>
  <c r="H23" i="7"/>
  <c r="G23" i="7"/>
  <c r="E23" i="7"/>
  <c r="D23" i="7"/>
  <c r="C23" i="7"/>
  <c r="N22" i="7"/>
  <c r="M22" i="7"/>
  <c r="K22" i="7"/>
  <c r="J22" i="7"/>
  <c r="H22" i="7"/>
  <c r="G22" i="7"/>
  <c r="E22" i="7"/>
  <c r="D22" i="7"/>
  <c r="C22" i="7"/>
  <c r="N21" i="7"/>
  <c r="M21" i="7"/>
  <c r="K21" i="7"/>
  <c r="J21" i="7"/>
  <c r="H21" i="7"/>
  <c r="G21" i="7"/>
  <c r="E21" i="7"/>
  <c r="D21" i="7"/>
  <c r="C21" i="7"/>
  <c r="N20" i="7"/>
  <c r="M20" i="7"/>
  <c r="K20" i="7"/>
  <c r="J20" i="7"/>
  <c r="H20" i="7"/>
  <c r="G20" i="7"/>
  <c r="E20" i="7"/>
  <c r="D20" i="7"/>
  <c r="C20" i="7"/>
  <c r="C99" i="1"/>
  <c r="N100" i="1"/>
  <c r="M100" i="1"/>
  <c r="E100" i="1"/>
  <c r="D100" i="1"/>
  <c r="K100" i="1"/>
  <c r="J100" i="1"/>
  <c r="H100" i="1"/>
  <c r="G100" i="1"/>
  <c r="C100" i="1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B11" i="6"/>
  <c r="B9" i="6"/>
  <c r="N63" i="6"/>
  <c r="M63" i="6"/>
  <c r="K63" i="6"/>
  <c r="J63" i="6"/>
  <c r="H63" i="6"/>
  <c r="G63" i="6"/>
  <c r="E63" i="6"/>
  <c r="D63" i="6"/>
  <c r="C63" i="6"/>
  <c r="N62" i="6"/>
  <c r="M62" i="6"/>
  <c r="K62" i="6"/>
  <c r="J62" i="6"/>
  <c r="H62" i="6"/>
  <c r="G62" i="6"/>
  <c r="E62" i="6"/>
  <c r="D62" i="6"/>
  <c r="C62" i="6"/>
  <c r="N61" i="6"/>
  <c r="M61" i="6"/>
  <c r="K61" i="6"/>
  <c r="J61" i="6"/>
  <c r="H61" i="6"/>
  <c r="G61" i="6"/>
  <c r="E61" i="6"/>
  <c r="D61" i="6"/>
  <c r="C61" i="6"/>
  <c r="N60" i="6"/>
  <c r="M60" i="6"/>
  <c r="K60" i="6"/>
  <c r="J60" i="6"/>
  <c r="H60" i="6"/>
  <c r="G60" i="6"/>
  <c r="E60" i="6"/>
  <c r="D60" i="6"/>
  <c r="C60" i="6"/>
  <c r="N59" i="6"/>
  <c r="M59" i="6"/>
  <c r="K59" i="6"/>
  <c r="J59" i="6"/>
  <c r="H59" i="6"/>
  <c r="G59" i="6"/>
  <c r="E59" i="6"/>
  <c r="D59" i="6"/>
  <c r="C59" i="6"/>
  <c r="N58" i="6"/>
  <c r="M58" i="6"/>
  <c r="K58" i="6"/>
  <c r="J58" i="6"/>
  <c r="H58" i="6"/>
  <c r="G58" i="6"/>
  <c r="E58" i="6"/>
  <c r="D58" i="6"/>
  <c r="C58" i="6"/>
  <c r="N57" i="6"/>
  <c r="M57" i="6"/>
  <c r="K57" i="6"/>
  <c r="J57" i="6"/>
  <c r="H57" i="6"/>
  <c r="G57" i="6"/>
  <c r="E57" i="6"/>
  <c r="D57" i="6"/>
  <c r="C57" i="6"/>
  <c r="N56" i="6"/>
  <c r="M56" i="6"/>
  <c r="K56" i="6"/>
  <c r="J56" i="6"/>
  <c r="H56" i="6"/>
  <c r="G56" i="6"/>
  <c r="E56" i="6"/>
  <c r="D56" i="6"/>
  <c r="C56" i="6"/>
  <c r="N55" i="6"/>
  <c r="M55" i="6"/>
  <c r="K55" i="6"/>
  <c r="J55" i="6"/>
  <c r="H55" i="6"/>
  <c r="G55" i="6"/>
  <c r="E55" i="6"/>
  <c r="D55" i="6"/>
  <c r="C55" i="6"/>
  <c r="N54" i="6"/>
  <c r="M54" i="6"/>
  <c r="K54" i="6"/>
  <c r="J54" i="6"/>
  <c r="H54" i="6"/>
  <c r="G54" i="6"/>
  <c r="E54" i="6"/>
  <c r="D54" i="6"/>
  <c r="C54" i="6"/>
  <c r="N53" i="6"/>
  <c r="M53" i="6"/>
  <c r="K53" i="6"/>
  <c r="J53" i="6"/>
  <c r="H53" i="6"/>
  <c r="G53" i="6"/>
  <c r="E53" i="6"/>
  <c r="D53" i="6"/>
  <c r="C53" i="6"/>
  <c r="N52" i="6"/>
  <c r="M52" i="6"/>
  <c r="K52" i="6"/>
  <c r="J52" i="6"/>
  <c r="H52" i="6"/>
  <c r="G52" i="6"/>
  <c r="E52" i="6"/>
  <c r="D52" i="6"/>
  <c r="C52" i="6"/>
  <c r="N51" i="6"/>
  <c r="M51" i="6"/>
  <c r="K51" i="6"/>
  <c r="J51" i="6"/>
  <c r="H51" i="6"/>
  <c r="G51" i="6"/>
  <c r="E51" i="6"/>
  <c r="D51" i="6"/>
  <c r="C51" i="6"/>
  <c r="N50" i="6"/>
  <c r="M50" i="6"/>
  <c r="K50" i="6"/>
  <c r="J50" i="6"/>
  <c r="H50" i="6"/>
  <c r="G50" i="6"/>
  <c r="E50" i="6"/>
  <c r="D50" i="6"/>
  <c r="C50" i="6"/>
  <c r="N49" i="6"/>
  <c r="M49" i="6"/>
  <c r="K49" i="6"/>
  <c r="J49" i="6"/>
  <c r="H49" i="6"/>
  <c r="G49" i="6"/>
  <c r="E49" i="6"/>
  <c r="D49" i="6"/>
  <c r="C49" i="6"/>
  <c r="N48" i="6"/>
  <c r="M48" i="6"/>
  <c r="K48" i="6"/>
  <c r="J48" i="6"/>
  <c r="H48" i="6"/>
  <c r="G48" i="6"/>
  <c r="E48" i="6"/>
  <c r="D48" i="6"/>
  <c r="C48" i="6"/>
  <c r="N47" i="6"/>
  <c r="M47" i="6"/>
  <c r="K47" i="6"/>
  <c r="J47" i="6"/>
  <c r="H47" i="6"/>
  <c r="G47" i="6"/>
  <c r="E47" i="6"/>
  <c r="D47" i="6"/>
  <c r="C47" i="6"/>
  <c r="N46" i="6"/>
  <c r="M46" i="6"/>
  <c r="K46" i="6"/>
  <c r="J46" i="6"/>
  <c r="H46" i="6"/>
  <c r="G46" i="6"/>
  <c r="E46" i="6"/>
  <c r="D46" i="6"/>
  <c r="C46" i="6"/>
  <c r="N45" i="6"/>
  <c r="M45" i="6"/>
  <c r="K45" i="6"/>
  <c r="J45" i="6"/>
  <c r="H45" i="6"/>
  <c r="G45" i="6"/>
  <c r="E45" i="6"/>
  <c r="D45" i="6"/>
  <c r="C45" i="6"/>
  <c r="N44" i="6"/>
  <c r="M44" i="6"/>
  <c r="K44" i="6"/>
  <c r="J44" i="6"/>
  <c r="H44" i="6"/>
  <c r="G44" i="6"/>
  <c r="E44" i="6"/>
  <c r="D44" i="6"/>
  <c r="C44" i="6"/>
  <c r="N43" i="6"/>
  <c r="M43" i="6"/>
  <c r="K43" i="6"/>
  <c r="J43" i="6"/>
  <c r="H43" i="6"/>
  <c r="G43" i="6"/>
  <c r="E43" i="6"/>
  <c r="D43" i="6"/>
  <c r="C43" i="6"/>
  <c r="N42" i="6"/>
  <c r="M42" i="6"/>
  <c r="K42" i="6"/>
  <c r="J42" i="6"/>
  <c r="H42" i="6"/>
  <c r="G42" i="6"/>
  <c r="E42" i="6"/>
  <c r="D42" i="6"/>
  <c r="C42" i="6"/>
  <c r="N41" i="6"/>
  <c r="M41" i="6"/>
  <c r="K41" i="6"/>
  <c r="J41" i="6"/>
  <c r="H41" i="6"/>
  <c r="G41" i="6"/>
  <c r="E41" i="6"/>
  <c r="D41" i="6"/>
  <c r="C41" i="6"/>
  <c r="N40" i="6"/>
  <c r="M40" i="6"/>
  <c r="K40" i="6"/>
  <c r="J40" i="6"/>
  <c r="H40" i="6"/>
  <c r="G40" i="6"/>
  <c r="E40" i="6"/>
  <c r="D40" i="6"/>
  <c r="C40" i="6"/>
  <c r="N39" i="6"/>
  <c r="M39" i="6"/>
  <c r="K39" i="6"/>
  <c r="J39" i="6"/>
  <c r="H39" i="6"/>
  <c r="G39" i="6"/>
  <c r="E39" i="6"/>
  <c r="D39" i="6"/>
  <c r="C39" i="6"/>
  <c r="N38" i="6"/>
  <c r="M38" i="6"/>
  <c r="K38" i="6"/>
  <c r="J38" i="6"/>
  <c r="H38" i="6"/>
  <c r="G38" i="6"/>
  <c r="E38" i="6"/>
  <c r="D38" i="6"/>
  <c r="C38" i="6"/>
  <c r="N37" i="6"/>
  <c r="M37" i="6"/>
  <c r="K37" i="6"/>
  <c r="J37" i="6"/>
  <c r="H37" i="6"/>
  <c r="G37" i="6"/>
  <c r="E37" i="6"/>
  <c r="D37" i="6"/>
  <c r="C37" i="6"/>
  <c r="N36" i="6"/>
  <c r="M36" i="6"/>
  <c r="K36" i="6"/>
  <c r="J36" i="6"/>
  <c r="H36" i="6"/>
  <c r="G36" i="6"/>
  <c r="E36" i="6"/>
  <c r="D36" i="6"/>
  <c r="C36" i="6"/>
  <c r="N35" i="6"/>
  <c r="M35" i="6"/>
  <c r="K35" i="6"/>
  <c r="J35" i="6"/>
  <c r="H35" i="6"/>
  <c r="G35" i="6"/>
  <c r="E35" i="6"/>
  <c r="D35" i="6"/>
  <c r="C35" i="6"/>
  <c r="N34" i="6"/>
  <c r="M34" i="6"/>
  <c r="K34" i="6"/>
  <c r="J34" i="6"/>
  <c r="H34" i="6"/>
  <c r="G34" i="6"/>
  <c r="E34" i="6"/>
  <c r="D34" i="6"/>
  <c r="C34" i="6"/>
  <c r="N33" i="6"/>
  <c r="M33" i="6"/>
  <c r="K33" i="6"/>
  <c r="J33" i="6"/>
  <c r="H33" i="6"/>
  <c r="G33" i="6"/>
  <c r="E33" i="6"/>
  <c r="D33" i="6"/>
  <c r="C33" i="6"/>
  <c r="N32" i="6"/>
  <c r="M32" i="6"/>
  <c r="K32" i="6"/>
  <c r="J32" i="6"/>
  <c r="H32" i="6"/>
  <c r="G32" i="6"/>
  <c r="E32" i="6"/>
  <c r="D32" i="6"/>
  <c r="C32" i="6"/>
  <c r="N31" i="6"/>
  <c r="M31" i="6"/>
  <c r="K31" i="6"/>
  <c r="J31" i="6"/>
  <c r="H31" i="6"/>
  <c r="G31" i="6"/>
  <c r="E31" i="6"/>
  <c r="D31" i="6"/>
  <c r="C31" i="6"/>
  <c r="N30" i="6"/>
  <c r="M30" i="6"/>
  <c r="K30" i="6"/>
  <c r="J30" i="6"/>
  <c r="H30" i="6"/>
  <c r="G30" i="6"/>
  <c r="E30" i="6"/>
  <c r="D30" i="6"/>
  <c r="C30" i="6"/>
  <c r="N29" i="6"/>
  <c r="M29" i="6"/>
  <c r="K29" i="6"/>
  <c r="J29" i="6"/>
  <c r="H29" i="6"/>
  <c r="G29" i="6"/>
  <c r="E29" i="6"/>
  <c r="D29" i="6"/>
  <c r="C29" i="6"/>
  <c r="N28" i="6"/>
  <c r="M28" i="6"/>
  <c r="K28" i="6"/>
  <c r="J28" i="6"/>
  <c r="H28" i="6"/>
  <c r="G28" i="6"/>
  <c r="E28" i="6"/>
  <c r="D28" i="6"/>
  <c r="C28" i="6"/>
  <c r="N27" i="6"/>
  <c r="M27" i="6"/>
  <c r="K27" i="6"/>
  <c r="J27" i="6"/>
  <c r="H27" i="6"/>
  <c r="G27" i="6"/>
  <c r="E27" i="6"/>
  <c r="D27" i="6"/>
  <c r="C27" i="6"/>
  <c r="N26" i="6"/>
  <c r="M26" i="6"/>
  <c r="K26" i="6"/>
  <c r="J26" i="6"/>
  <c r="H26" i="6"/>
  <c r="G26" i="6"/>
  <c r="E26" i="6"/>
  <c r="D26" i="6"/>
  <c r="C26" i="6"/>
  <c r="N25" i="6"/>
  <c r="M25" i="6"/>
  <c r="K25" i="6"/>
  <c r="J25" i="6"/>
  <c r="H25" i="6"/>
  <c r="G25" i="6"/>
  <c r="E25" i="6"/>
  <c r="D25" i="6"/>
  <c r="C25" i="6"/>
  <c r="B19" i="7"/>
  <c r="G19" i="7"/>
  <c r="E19" i="7"/>
  <c r="D19" i="7"/>
  <c r="C19" i="7"/>
  <c r="H19" i="7"/>
  <c r="J19" i="7"/>
  <c r="K19" i="7"/>
  <c r="M19" i="7"/>
  <c r="N19" i="7"/>
  <c r="A19" i="7"/>
  <c r="A5" i="7"/>
  <c r="A4" i="7"/>
  <c r="A3" i="7"/>
  <c r="A2" i="7"/>
  <c r="B24" i="6"/>
  <c r="N24" i="6"/>
  <c r="M24" i="6"/>
  <c r="K24" i="6"/>
  <c r="J24" i="6"/>
  <c r="H24" i="6"/>
  <c r="G24" i="6"/>
  <c r="E24" i="6"/>
  <c r="D24" i="6"/>
  <c r="C24" i="6"/>
  <c r="A24" i="6"/>
  <c r="A5" i="6"/>
  <c r="A4" i="6"/>
  <c r="A3" i="6"/>
  <c r="A2" i="6"/>
  <c r="N103" i="1"/>
  <c r="M103" i="1"/>
  <c r="N102" i="1"/>
  <c r="M102" i="1"/>
  <c r="N99" i="1"/>
  <c r="M99" i="1"/>
  <c r="K103" i="1"/>
  <c r="J103" i="1"/>
  <c r="K102" i="1"/>
  <c r="J102" i="1"/>
  <c r="K99" i="1"/>
  <c r="J99" i="1"/>
  <c r="H103" i="1"/>
  <c r="G103" i="1"/>
  <c r="H102" i="1"/>
  <c r="G102" i="1"/>
  <c r="H99" i="1"/>
  <c r="G99" i="1"/>
  <c r="E103" i="1"/>
  <c r="D103" i="1"/>
  <c r="C103" i="1"/>
  <c r="E102" i="1"/>
  <c r="D102" i="1"/>
  <c r="C102" i="1"/>
  <c r="E99" i="1"/>
  <c r="D99" i="1"/>
  <c r="B22" i="1"/>
  <c r="N22" i="1"/>
  <c r="M22" i="1"/>
  <c r="K22" i="1"/>
  <c r="J22" i="1"/>
  <c r="H22" i="1"/>
  <c r="G22" i="1"/>
  <c r="E22" i="1"/>
  <c r="D22" i="1"/>
  <c r="C22" i="1"/>
  <c r="A22" i="1"/>
  <c r="A5" i="1"/>
  <c r="A4" i="1"/>
  <c r="A3" i="1"/>
  <c r="A2" i="1"/>
</calcChain>
</file>

<file path=xl/sharedStrings.xml><?xml version="1.0" encoding="utf-8"?>
<sst xmlns="http://schemas.openxmlformats.org/spreadsheetml/2006/main" count="281" uniqueCount="221">
  <si>
    <t>Corporate_Plus</t>
  </si>
  <si>
    <t>Financial_Controller</t>
  </si>
  <si>
    <t>Performance_Corporate</t>
  </si>
  <si>
    <t>Country_Project_Mgr</t>
  </si>
  <si>
    <t>Data_Reporting_Reader</t>
  </si>
  <si>
    <t>Data_LTP_Writer</t>
  </si>
  <si>
    <t>Data_LTP_Reader</t>
  </si>
  <si>
    <t>User_GIE</t>
  </si>
  <si>
    <t>User_Holding</t>
  </si>
  <si>
    <t>Report_LTP</t>
  </si>
  <si>
    <t>Report_PL</t>
  </si>
  <si>
    <t>RP_Comments_Contract_LTP</t>
  </si>
  <si>
    <t>RP_Comments_Economic_Type_Client</t>
  </si>
  <si>
    <t>RP_Comments_LTP</t>
  </si>
  <si>
    <t>RP_Comments_PL</t>
  </si>
  <si>
    <t>RP_Comments_PL_Budget</t>
  </si>
  <si>
    <t>RP_Comments_PL_Corp</t>
  </si>
  <si>
    <t>RP_Comments_Vector</t>
  </si>
  <si>
    <t>RP_Comments_Vector_Reconciliation</t>
  </si>
  <si>
    <t>RP_CONTRACT_LTP</t>
  </si>
  <si>
    <t>RP_Economic_Type_client</t>
  </si>
  <si>
    <t>RP_GIE_Transdev_Formation</t>
  </si>
  <si>
    <t>RP_LTP</t>
  </si>
  <si>
    <t>RP_PL</t>
  </si>
  <si>
    <t>RP_PL_Corp</t>
  </si>
  <si>
    <t>RP_Vector</t>
  </si>
  <si>
    <t>ST_Breakdown_Rate</t>
  </si>
  <si>
    <t>ST_Completion</t>
  </si>
  <si>
    <t>ST_Currency</t>
  </si>
  <si>
    <t>ST_Entity_Rates</t>
  </si>
  <si>
    <t>ST_GIE_Transdev_Formation</t>
  </si>
  <si>
    <t>ST_Partner_Vector_YTD</t>
  </si>
  <si>
    <t>ST_Partner_YTD</t>
  </si>
  <si>
    <t>ST_PL_YTD</t>
  </si>
  <si>
    <t>ST_PL_YTD_Corp</t>
  </si>
  <si>
    <t>ST_Vector_YTD</t>
  </si>
  <si>
    <t>ST_Weighting_Rate</t>
  </si>
  <si>
    <t>TC_BM_ACTIVITY_LABEL</t>
  </si>
  <si>
    <t>TC_CONTRACT</t>
  </si>
  <si>
    <t>TC_CONTRACT_ECO_MO_TYP_CLI</t>
  </si>
  <si>
    <t>TC_CONTRACT_US_ORACLE</t>
  </si>
  <si>
    <t>TC_CONTROL_LEGAL_ACTIVITY</t>
  </si>
  <si>
    <t>TC_ENTITY_SUB_ACTIVITY_VECTOR_ENTITY</t>
  </si>
  <si>
    <t>TC_IND_LTP_PL</t>
  </si>
  <si>
    <t>TC_IND_OPE_GE_COG_EXP</t>
  </si>
  <si>
    <t>TC_IND_OPE_NL_EXACT</t>
  </si>
  <si>
    <t>TC_IND_OPE_NL_TM1</t>
  </si>
  <si>
    <t>TC_IND_OPE_US_JDE</t>
  </si>
  <si>
    <t>TC_IND_OPE_US_ORACLE</t>
  </si>
  <si>
    <t>TC_IND_OPE_VTD_VECTORENHANCED</t>
  </si>
  <si>
    <t>TC_IND_PL_CODA</t>
  </si>
  <si>
    <t>TC_IND_PL_GE_COG_EXP</t>
  </si>
  <si>
    <t>TC_IND_PL_NL_EXACT</t>
  </si>
  <si>
    <t>TC_IND_PL_NL_TM1</t>
  </si>
  <si>
    <t>TC_IND_PL_US_JDE</t>
  </si>
  <si>
    <t>TC_IND_PL_US_ORACLE</t>
  </si>
  <si>
    <t>TC_IND_PL_VECTOR</t>
  </si>
  <si>
    <t>TC_IND_PL_VTD_VECTORENHANCED</t>
  </si>
  <si>
    <t>TC_LTP_Version_Annee_Ouverture</t>
  </si>
  <si>
    <t>TC_PHASE_CORPORATE</t>
  </si>
  <si>
    <t>TC_PHASE_VTD_VECTOR</t>
  </si>
  <si>
    <t>TC_PMM_BM_WU</t>
  </si>
  <si>
    <t>z_Admin_Audit</t>
  </si>
  <si>
    <t>z_Admin_Audit_Analyse</t>
  </si>
  <si>
    <t>z_Admin_Param</t>
  </si>
  <si>
    <t>z_Admin_Param_Instance</t>
  </si>
  <si>
    <t>z_Client_Properties</t>
  </si>
  <si>
    <t>z_Comments_Contract</t>
  </si>
  <si>
    <t>z_Contract_Pending_Approval</t>
  </si>
  <si>
    <t>z_DSO</t>
  </si>
  <si>
    <t>z_Matrice_SOX</t>
  </si>
  <si>
    <t>zz_Process_Detail</t>
  </si>
  <si>
    <t>zz_Process_Detail_By_Source</t>
  </si>
  <si>
    <t>zz_process_detail_cpp</t>
  </si>
  <si>
    <t>zz_process_detail_instance</t>
  </si>
  <si>
    <t>zz_process_detail_period_phase</t>
  </si>
  <si>
    <t>zz_process_reject</t>
  </si>
  <si>
    <t>zz_Process_Reject_By_Source</t>
  </si>
  <si>
    <t>zz_process_reject_cpp</t>
  </si>
  <si>
    <t>zz_process_reject_instance</t>
  </si>
  <si>
    <t>}ElementAttributes_Management_Organization</t>
  </si>
  <si>
    <t>}Z_Update_LTP</t>
  </si>
  <si>
    <t>D</t>
  </si>
  <si>
    <t>N</t>
  </si>
  <si>
    <t>[Begin Format Range]</t>
  </si>
  <si>
    <t>[End Format Range]</t>
  </si>
  <si>
    <t>EXCEPT({TM1SUBSETALL( [}Cubes] )},{TM1FILTERBYPATTERN( {TM1SUBSETALL( [}Cubes] )}, "}*")})</t>
  </si>
  <si>
    <t>Tango_Core_Model</t>
  </si>
  <si>
    <t xml:space="preserve">}PickList_TC_PMM_BM_WU </t>
  </si>
  <si>
    <t>Write</t>
  </si>
  <si>
    <t>Read</t>
  </si>
  <si>
    <t>Incl Data LTP writer</t>
  </si>
  <si>
    <t>Data_Reporting_reader</t>
  </si>
  <si>
    <t>Data_LTP_writer</t>
  </si>
  <si>
    <t>Data_LTP_reader</t>
  </si>
  <si>
    <t>xServer</t>
  </si>
  <si>
    <t>Tango Cube Securities</t>
  </si>
  <si>
    <t>z_Create_Contract_Temp</t>
  </si>
  <si>
    <t>Export_RP_LTP_RP_PL</t>
  </si>
  <si>
    <t>Export_CORP_VECTOR_Mensu</t>
  </si>
  <si>
    <t>Export_CORP_VECTOR_Annee</t>
  </si>
  <si>
    <t>DL_TC_IND_LTP_PL</t>
  </si>
  <si>
    <t>DL_TC_ENTITY_SUB_ACTIVITY_VECTOR_ENTITY</t>
  </si>
  <si>
    <t>DL_ST_PL_YTD_ROLLOUT2</t>
  </si>
  <si>
    <t>DL_ST_GIE_Transdev_Formation_Actual_P&amp;L</t>
  </si>
  <si>
    <t>DL_RP_PL_ST_PL_YTD_by_SRC_YEAR</t>
  </si>
  <si>
    <t>DL_RP_PL_ST_PL_YTD_by_SRC</t>
  </si>
  <si>
    <t>DL_RP_GIE_TD_Formation_ST_GIE_TD_Formation</t>
  </si>
  <si>
    <t>DL_Report_PL_RP_PL_by_SRC_YEAR</t>
  </si>
  <si>
    <t>DL_Report_PL_RP_PL_by_SRC</t>
  </si>
  <si>
    <t>DL_Report_LTP_RP_LTP_by_Phase</t>
  </si>
  <si>
    <t>DL_CORP_TC_PHASE_CORPORATE</t>
  </si>
  <si>
    <t>DL_CORP_TC_IND_PL_CODA</t>
  </si>
  <si>
    <t>DL_CORP_ST_PL_YTD_Actual_PL</t>
  </si>
  <si>
    <t>DL_CORP_RP_PL_corp_ST_PL_YTD_Corp</t>
  </si>
  <si>
    <t>DL_Copy_LTP</t>
  </si>
  <si>
    <t>DB_GIE_Type_Formation</t>
  </si>
  <si>
    <t>DB_GIE_Partenaires</t>
  </si>
  <si>
    <t>DB_GIE_Nat_Analytique</t>
  </si>
  <si>
    <t>DB_GIE_Indicator</t>
  </si>
  <si>
    <t>DB_GIE_Antennes</t>
  </si>
  <si>
    <t>DB_CORP_z_Phase_Corporate</t>
  </si>
  <si>
    <t>DB_CORP_Tiers_CODA</t>
  </si>
  <si>
    <t>DB_CORP_Tiers</t>
  </si>
  <si>
    <t>DB_CORP_Projets_CODA</t>
  </si>
  <si>
    <t>DB_CORP_Projets</t>
  </si>
  <si>
    <t>DB_CORP_Nat_Analytique</t>
  </si>
  <si>
    <t>DB_CORP_Matricules_CODA</t>
  </si>
  <si>
    <t>DB_CORP_Matricules</t>
  </si>
  <si>
    <t>DB_CORP_Management_Organization</t>
  </si>
  <si>
    <t>DB_CORP_Legal_Organization</t>
  </si>
  <si>
    <t>DB_CORP_Indicateur_Final</t>
  </si>
  <si>
    <t>DB_CORP_Indicateurs_Tango</t>
  </si>
  <si>
    <t>DB_CORP_Indicateurs_Master</t>
  </si>
  <si>
    <t>DB_CORP_Indicateurs_Gallot</t>
  </si>
  <si>
    <t>Tango Process Securities</t>
  </si>
  <si>
    <t>{TM1SORT( {TM1SUBSETALL( [}Processes] )}, ASC)}</t>
  </si>
  <si>
    <t>Display all processes :</t>
  </si>
  <si>
    <t>0. About Tango\TANGO_Core_Model_Data_loading_User_Guide_20170104_V4.3.docx.blob</t>
  </si>
  <si>
    <t>1. Forms</t>
  </si>
  <si>
    <t>1. Forms\Management unit forms</t>
  </si>
  <si>
    <t>1. Forms\Management unit forms\Management unit creation.xlsm.blob</t>
  </si>
  <si>
    <t>1. Forms\Management unit forms\Management unit modification.xlsm.blob</t>
  </si>
  <si>
    <t>1. Forms\Management unit forms\Management unit validation.xlsm.blob</t>
  </si>
  <si>
    <t>10. HABILITATIONS</t>
  </si>
  <si>
    <t>2. P&amp;L Report</t>
  </si>
  <si>
    <t>3. PMM Report</t>
  </si>
  <si>
    <t>Admin</t>
  </si>
  <si>
    <t>GIE TD Formation</t>
  </si>
  <si>
    <t>Long Term Plan</t>
  </si>
  <si>
    <t>My applications</t>
  </si>
  <si>
    <t>VTD Corporate</t>
  </si>
  <si>
    <t>VTD Corporate\Saisie</t>
  </si>
  <si>
    <t>VTD Corporate\Restitution</t>
  </si>
  <si>
    <t>GIE TD Formation\GIE TD Formation - Report</t>
  </si>
  <si>
    <t>GIE TD Formation\GIE TD Formation - Input Reports\00 - GIE_Saisie_Budget.xlsm.blob</t>
  </si>
  <si>
    <t>GIE TD Formation\GIE TD Formation - Input Reports</t>
  </si>
  <si>
    <t>Admin\Windows Remote Desktop TANGO.xlsm.blob</t>
  </si>
  <si>
    <t>Admin\Remote Desktop.extr</t>
  </si>
  <si>
    <t>Admin\Processus\Import_ST_Entity_Rates.pro.blob</t>
  </si>
  <si>
    <t>Admin\Processus\Import_BUDGET_FC_ST_ENTITY_RATES.pro.blob</t>
  </si>
  <si>
    <t>Admin\Processus\Import_BUDGET_FC_ST_CURRENCY.pro.blob</t>
  </si>
  <si>
    <t>Admin\Processus\Export_CM_TC_CONTRACT_ECO_MO_TYP_CLI.pro.blob</t>
  </si>
  <si>
    <t>Admin\Processus\Export_CM_ST_Partner_YTD.pro.blob</t>
  </si>
  <si>
    <t>Admin\Processus\Export_CM_RP_PL.pro.blob</t>
  </si>
  <si>
    <t>Admin\Processus</t>
  </si>
  <si>
    <t>3. PMM Report\05 - Gross Margin  of cumulated effects DMEFO.xlsm.blob</t>
  </si>
  <si>
    <t>3. PMM Report\04 - EBIT by contract.xlsm.blob</t>
  </si>
  <si>
    <t>3. PMM Report\03 - Presentation Template TD Group PMM French.pptx.blob</t>
  </si>
  <si>
    <t>3. PMM Report\03 - Presentation Template TD Group PMM English.pptx.blob</t>
  </si>
  <si>
    <t>3. PMM Report\03 - extracteur PPT.xlsm.blob</t>
  </si>
  <si>
    <t>3. PMM Report\02 - PMM - Gross Margin variance detailed analysis.xlsm.blob</t>
  </si>
  <si>
    <t>3. PMM Report\01 - PMM - Gross Margin variance synthesis.xlsm.blob</t>
  </si>
  <si>
    <t>2. P&amp;L Report\B- Controlling reports\4. Fleet.xlsm.blob</t>
  </si>
  <si>
    <t>2. P&amp;L Report\B- Controlling reports\3. Driving - Operating.xlsm.blob</t>
  </si>
  <si>
    <t>2. P&amp;L Report\B- Controlling reports\1. Revenue from Ordinary Activities.xlsm.blob</t>
  </si>
  <si>
    <t>2. P&amp;L Report\B- Controlling reports</t>
  </si>
  <si>
    <t>2. P&amp;L Report\A- Management reports\4. Fuel Analysis.xlsm.blob</t>
  </si>
  <si>
    <t>2. P&amp;L Report\A- Management reports\2. Dashboard.xlsm.blob</t>
  </si>
  <si>
    <t>2. P&amp;L Report\A- Management reports\1. P&amp;L aggregated.xlsm.blob</t>
  </si>
  <si>
    <t>2. P&amp;L Report\A- Management reports</t>
  </si>
  <si>
    <t>10. HABILITATIONS\Stats Tango Core Model - Analyse 2 Years.xlsm.xlsm.blob</t>
  </si>
  <si>
    <t>10. HABILITATIONS\CLEAR Extract Tango Core Model.xlsm.blob</t>
  </si>
  <si>
    <t>{ HIERARCHIZE( {TM1SUBSETALL( [}ApplicationEntries] )} ) }</t>
  </si>
  <si>
    <t>Tango Application Securities</t>
  </si>
  <si>
    <t>Display all applications :</t>
  </si>
  <si>
    <t>DB_Indicator_LTP</t>
  </si>
  <si>
    <t>Display only applications with rights</t>
  </si>
  <si>
    <t>Admin\Tango Securities.xlsx.blob</t>
  </si>
  <si>
    <t>Display only processes with rights</t>
  </si>
  <si>
    <t>ST_LTP_TAXES_INTERESTS_RATES</t>
  </si>
  <si>
    <t>}ElementAttributes_Legal_Organization</t>
  </si>
  <si>
    <t>REF_MANAGEMENT</t>
  </si>
  <si>
    <t>}PickList_TC_CONTRACT_ECO_MO_TYP_CLI</t>
  </si>
  <si>
    <t>READ</t>
  </si>
  <si>
    <t>0. About Tango</t>
  </si>
  <si>
    <t>2. P&amp;L Report\A- Management reports\0. Vector_Tango_reconciliation.xlsm.blob</t>
  </si>
  <si>
    <t>2. P&amp;L Report\A- Management reports\3. Executive summary.xlsm.blob</t>
  </si>
  <si>
    <t>2. P&amp;L Report\A- Management reports\5. SG&amp;A Analysis.xlsm.blob</t>
  </si>
  <si>
    <t>2. P&amp;L Report\A- Management reports\6. ExtractionsTango - Chili_V1.2.xlsx.blob</t>
  </si>
  <si>
    <t>2. P&amp;L Report\B- Controlling reports\2. Staff Costs.xlsm.blob</t>
  </si>
  <si>
    <t>2. P&amp;L Report\B- Controlling reports\5. Infrastucture.xlsm.blob</t>
  </si>
  <si>
    <t>2. P&amp;L Report\B- Controlling reports\6. Cost of Damages.xlsm.blob</t>
  </si>
  <si>
    <t>3. PMM Report\00 - PMM - Administration - Setup the phase to export to vision.xlsm.xlsm.blob</t>
  </si>
  <si>
    <t>3. PMM Report\06 - PMM - Données Maintenance par contrat et par nature.xlsx.blob</t>
  </si>
  <si>
    <t>4. Workflow</t>
  </si>
  <si>
    <t>4. Workflow\Reject Log Automation.xlsm.blob</t>
  </si>
  <si>
    <t>Admin\Contrôles</t>
  </si>
  <si>
    <t>Admin\Contrôles\Controle_Ecart_RP_Vector_RP_PL.xlsx.blob</t>
  </si>
  <si>
    <t>Long Term Plan\0. Long Term Plan – Corporate Reports</t>
  </si>
  <si>
    <t>Long Term Plan\1. Long Term Plan - Input reports</t>
  </si>
  <si>
    <t>Long Term Plan\1. Long Term Plan - Input reports\0 - Weighting rate Input Openings.xlsm.blob</t>
  </si>
  <si>
    <t>Long Term Plan\2. Long Term Plan - Management reports</t>
  </si>
  <si>
    <t>Long Term Plan\3. Long Term Plan - External Growth</t>
  </si>
  <si>
    <t>Long Term Plan\3. Long Term Plan - External Growth\3 - Plan Input External Growth.xlsm.blob</t>
  </si>
  <si>
    <t>Long Term Plan\Saisie Commentaire Version LTP.view</t>
  </si>
  <si>
    <t>Long Term Plan\Template PPT.pptx.blob</t>
  </si>
  <si>
    <t>VTD Corporate\Restitution\Compte de résultat - Prévisionnel.xlsm.blob</t>
  </si>
  <si>
    <t>VTD Corporate\Restitution\Compte de résultat - Réalisé.xlsm.blob</t>
  </si>
  <si>
    <t>NONE</t>
  </si>
  <si>
    <t>}ElementAttributes_Activity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</si>
</sst>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- &quot;@"/>
    <numFmt numFmtId="165" formatCode="&quot;+ &quot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32"/>
      <color indexed="9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1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gradientFill>
        <stop position="0">
          <color theme="0"/>
        </stop>
        <stop position="1">
          <color rgb="FFFF0000"/>
        </stop>
      </gradient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32">
    <xf numFmtId="0" fontId="0" fillId="0" borderId="0" xfId="0"/>
    <xf numFmtId="0" fontId="3" fillId="2" borderId="0" xfId="0" applyFont="1" applyFill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 vertical="center" wrapText="1" shrinkToFit="1"/>
    </xf>
    <xf numFmtId="0" fontId="1" fillId="4" borderId="1" xfId="0" applyFont="1" applyFill="1" applyBorder="1" applyAlignment="1">
      <alignment horizontal="center" vertical="center" wrapText="1" shrinkToFit="1"/>
    </xf>
    <xf numFmtId="0" fontId="4" fillId="5" borderId="2" xfId="0" applyNumberFormat="1" applyFont="1" applyFill="1" applyBorder="1"/>
    <xf numFmtId="49" fontId="4" fillId="5" borderId="2" xfId="0" applyNumberFormat="1" applyFont="1" applyFill="1" applyBorder="1" applyAlignment="1"/>
    <xf numFmtId="49" fontId="4" fillId="5" borderId="0" xfId="0" applyNumberFormat="1" applyFont="1" applyFill="1" applyBorder="1" applyAlignment="1"/>
    <xf numFmtId="0" fontId="0" fillId="6" borderId="0" xfId="0" applyFill="1"/>
    <xf numFmtId="0" fontId="4" fillId="5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5" borderId="2" xfId="0" applyNumberFormat="1" applyFont="1" applyFill="1" applyBorder="1" applyAlignment="1">
      <alignment horizontal="center" vertical="center"/>
    </xf>
    <xf numFmtId="0" fontId="4" fillId="5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9" fontId="4" fillId="5" borderId="0" xfId="0" applyNumberFormat="1" applyFont="1" applyFill="1" applyBorder="1" applyAlignment="1">
      <alignment horizontal="center" vertical="center"/>
    </xf>
    <xf numFmtId="0" fontId="4" fillId="5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right"/>
    </xf>
    <xf numFmtId="49" fontId="4" fillId="5" borderId="2" xfId="0" applyNumberFormat="1" applyFont="1" applyFill="1" applyBorder="1" applyAlignment="1">
      <alignment horizontal="left" indent="2"/>
    </xf>
    <xf numFmtId="164" fontId="4" fillId="5" borderId="2" xfId="0" applyNumberFormat="1" applyFont="1" applyFill="1" applyBorder="1" applyAlignment="1">
      <alignment horizontal="left" indent="2"/>
    </xf>
    <xf numFmtId="49" fontId="4" fillId="5" borderId="2" xfId="0" applyNumberFormat="1" applyFont="1" applyFill="1" applyBorder="1" applyAlignment="1">
      <alignment horizontal="left" indent="3"/>
    </xf>
    <xf numFmtId="0" fontId="0" fillId="0" borderId="0" xfId="0" applyFont="1" applyAlignment="1">
      <alignment horizontal="center" vertical="center"/>
    </xf>
    <xf numFmtId="0" fontId="4" fillId="8" borderId="2" xfId="0" applyNumberFormat="1" applyFont="1" applyFill="1" applyBorder="1"/>
    <xf numFmtId="0" fontId="4" fillId="8" borderId="2" xfId="0" applyNumberFormat="1" applyFont="1" applyFill="1" applyBorder="1" applyAlignment="1">
      <alignment horizontal="center" vertical="center"/>
    </xf>
    <xf numFmtId="0" fontId="4" fillId="9" borderId="2" xfId="0" applyNumberFormat="1" applyFont="1" applyFill="1" applyBorder="1" applyAlignment="1">
      <alignment horizontal="center" vertical="center"/>
    </xf>
    <xf numFmtId="0" fontId="4" fillId="9" borderId="2" xfId="0" applyNumberFormat="1" applyFont="1" applyFill="1" applyBorder="1"/>
    <xf numFmtId="164" fontId="4" fillId="9" borderId="2" xfId="0" applyNumberFormat="1" applyFont="1" applyFill="1" applyBorder="1" applyAlignment="1">
      <alignment horizontal="left" indent="1"/>
    </xf>
    <xf numFmtId="165" fontId="4" fillId="9" borderId="2" xfId="0" applyNumberFormat="1" applyFont="1" applyFill="1" applyBorder="1" applyAlignment="1">
      <alignment horizontal="left" indent="1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7" borderId="0" xfId="2" applyFont="1" applyFill="1" applyAlignment="1">
      <alignment horizontal="center" vertical="center"/>
    </xf>
    <xf numFmtId="164" fontId="4" fillId="8" borderId="2" xfId="0" applyNumberFormat="1" applyFont="1" applyFill="1" applyBorder="1" applyAlignment="1"/>
  </cellXfs>
  <cellStyles count="3">
    <cellStyle name="Normal" xfId="0" builtinId="0"/>
    <cellStyle name="Normal 12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884466</xdr:colOff>
      <xdr:row>15</xdr:row>
      <xdr:rowOff>163286</xdr:rowOff>
    </xdr:from>
    <xdr:to>
      <xdr:col>15</xdr:col>
      <xdr:colOff>13609</xdr:colOff>
      <xdr:row>16</xdr:row>
      <xdr:rowOff>13608</xdr:rowOff>
    </xdr:to>
    <xdr:sp macro="" textlink="">
      <xdr:nvSpPr>
        <xdr:cNvPr id="2" name="Rectangle à coins arrondis 1"/>
        <xdr:cNvSpPr/>
      </xdr:nvSpPr>
      <xdr:spPr>
        <a:xfrm>
          <a:off x="14246680" y="326572"/>
          <a:ext cx="2231572" cy="381000"/>
        </a:xfrm>
        <a:prstGeom prst="wedgeRoundRectCallout">
          <a:avLst>
            <a:gd name="adj1" fmla="val -44800"/>
            <a:gd name="adj2" fmla="val 123512"/>
            <a:gd name="adj3" fmla="val 1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400">
              <a:solidFill>
                <a:sysClr val="windowText" lastClr="000000"/>
              </a:solidFill>
            </a:rPr>
            <a:t>Alt + F9 to refresh data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272143</xdr:colOff>
      <xdr:row>16</xdr:row>
      <xdr:rowOff>108857</xdr:rowOff>
    </xdr:from>
    <xdr:to>
      <xdr:col>13</xdr:col>
      <xdr:colOff>1115787</xdr:colOff>
      <xdr:row>17</xdr:row>
      <xdr:rowOff>54428</xdr:rowOff>
    </xdr:to>
    <xdr:sp macro="" textlink="">
      <xdr:nvSpPr>
        <xdr:cNvPr id="2" name="Rectangle à coins arrondis 1"/>
        <xdr:cNvSpPr/>
      </xdr:nvSpPr>
      <xdr:spPr>
        <a:xfrm>
          <a:off x="16056429" y="299357"/>
          <a:ext cx="2231572" cy="381000"/>
        </a:xfrm>
        <a:prstGeom prst="wedgeRoundRectCallout">
          <a:avLst>
            <a:gd name="adj1" fmla="val -44800"/>
            <a:gd name="adj2" fmla="val 123512"/>
            <a:gd name="adj3" fmla="val 1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400">
              <a:solidFill>
                <a:sysClr val="windowText" lastClr="000000"/>
              </a:solidFill>
            </a:rPr>
            <a:t>Alt + F9 to refresh data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272143</xdr:colOff>
      <xdr:row>12</xdr:row>
      <xdr:rowOff>108857</xdr:rowOff>
    </xdr:from>
    <xdr:to>
      <xdr:col>13</xdr:col>
      <xdr:colOff>1115787</xdr:colOff>
      <xdr:row>13</xdr:row>
      <xdr:rowOff>54428</xdr:rowOff>
    </xdr:to>
    <xdr:sp macro="" textlink="">
      <xdr:nvSpPr>
        <xdr:cNvPr id="4" name="Rectangle à coins arrondis 3"/>
        <xdr:cNvSpPr/>
      </xdr:nvSpPr>
      <xdr:spPr>
        <a:xfrm>
          <a:off x="16074118" y="3156857"/>
          <a:ext cx="2234294" cy="383721"/>
        </a:xfrm>
        <a:prstGeom prst="wedgeRoundRectCallout">
          <a:avLst>
            <a:gd name="adj1" fmla="val -44800"/>
            <a:gd name="adj2" fmla="val 123512"/>
            <a:gd name="adj3" fmla="val 1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400">
              <a:solidFill>
                <a:sysClr val="windowText" lastClr="000000"/>
              </a:solidFill>
            </a:rPr>
            <a:t>Alt + F9 to refresh data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showGridLines="0" tabSelected="1" zoomScale="70" zoomScaleNormal="70" workbookViewId="0">
      <pane xSplit="2" ySplit="21" topLeftCell="C67" activePane="bottomRight" state="frozen"/>
      <selection activeCell="A15" sqref="A15"/>
      <selection pane="topRight" activeCell="C15" sqref="C15"/>
      <selection pane="bottomLeft" activeCell="A22" sqref="A22"/>
      <selection pane="bottomRight" activeCell="D110" sqref="D110"/>
    </sheetView>
  </sheetViews>
  <sheetFormatPr baseColWidth="10" defaultRowHeight="15" x14ac:dyDescent="0.25"/>
  <cols>
    <col min="1" max="1" width="3.85546875" style="2" customWidth="1"/>
    <col min="2" max="2" width="50" bestFit="1" customWidth="1"/>
    <col min="3" max="3" width="21.85546875" style="10" customWidth="1"/>
    <col min="4" max="4" width="24.7109375" style="10" customWidth="1"/>
    <col min="5" max="5" width="18.140625" style="10" customWidth="1"/>
    <col min="6" max="6" width="3.5703125" style="10" customWidth="1"/>
    <col min="7" max="8" width="17.42578125" style="10" customWidth="1"/>
    <col min="9" max="9" width="3.85546875" style="10" customWidth="1"/>
    <col min="10" max="10" width="18.5703125" style="10" customWidth="1"/>
    <col min="11" max="11" width="16.7109375" style="10" customWidth="1"/>
    <col min="12" max="12" width="4.28515625" style="10" customWidth="1"/>
    <col min="13" max="13" width="15.7109375" style="10" customWidth="1"/>
    <col min="14" max="14" width="19.42578125" style="10" customWidth="1"/>
  </cols>
  <sheetData>
    <row r="1" spans="1:14" hidden="1" x14ac:dyDescent="0.25">
      <c r="A1" s="2" t="s">
        <v>84</v>
      </c>
      <c r="M1" s="28"/>
      <c r="N1" s="28"/>
    </row>
    <row r="2" spans="1:14" hidden="1" x14ac:dyDescent="0.25">
      <c r="A2" s="2">
        <f ca="1">0</f>
        <v>0</v>
      </c>
      <c r="B2" s="5"/>
      <c r="C2" s="11"/>
      <c r="D2" s="11"/>
      <c r="E2" s="11"/>
      <c r="F2" s="12"/>
      <c r="G2" s="11"/>
      <c r="H2" s="11"/>
      <c r="I2" s="12"/>
      <c r="J2" s="11"/>
      <c r="K2" s="11"/>
      <c r="M2" s="29"/>
      <c r="N2" s="29"/>
    </row>
    <row r="3" spans="1:14" hidden="1" x14ac:dyDescent="0.25">
      <c r="A3" s="2">
        <f ca="1">1</f>
        <v>1</v>
      </c>
      <c r="B3" s="5"/>
      <c r="C3" s="11"/>
      <c r="D3" s="11"/>
      <c r="E3" s="11"/>
      <c r="F3" s="12"/>
      <c r="G3" s="11"/>
      <c r="H3" s="11"/>
      <c r="I3" s="12"/>
      <c r="J3" s="11"/>
      <c r="K3" s="11"/>
      <c r="M3" s="29"/>
      <c r="N3" s="29"/>
    </row>
    <row r="4" spans="1:14" hidden="1" x14ac:dyDescent="0.25">
      <c r="A4" s="2">
        <f ca="1">2</f>
        <v>2</v>
      </c>
      <c r="B4" s="5"/>
      <c r="C4" s="11"/>
      <c r="D4" s="11"/>
      <c r="E4" s="11"/>
      <c r="F4" s="12"/>
      <c r="G4" s="11"/>
      <c r="H4" s="11"/>
      <c r="I4" s="12"/>
      <c r="J4" s="11"/>
      <c r="K4" s="11"/>
      <c r="M4" s="29"/>
      <c r="N4" s="29"/>
    </row>
    <row r="5" spans="1:14" hidden="1" x14ac:dyDescent="0.25">
      <c r="A5" s="2">
        <f ca="1">3</f>
        <v>3</v>
      </c>
      <c r="B5" s="5"/>
      <c r="C5" s="11"/>
      <c r="D5" s="11"/>
      <c r="E5" s="11"/>
      <c r="F5" s="12"/>
      <c r="G5" s="11"/>
      <c r="H5" s="11"/>
      <c r="I5" s="12"/>
      <c r="J5" s="11"/>
      <c r="K5" s="11"/>
      <c r="M5" s="29"/>
      <c r="N5" s="29"/>
    </row>
    <row r="6" spans="1:14" hidden="1" x14ac:dyDescent="0.25">
      <c r="A6" s="2" t="s">
        <v>82</v>
      </c>
      <c r="B6" s="5"/>
      <c r="C6" s="11"/>
      <c r="D6" s="11"/>
      <c r="E6" s="11"/>
      <c r="F6" s="12"/>
      <c r="G6" s="11"/>
      <c r="H6" s="11"/>
      <c r="I6" s="12"/>
      <c r="J6" s="11"/>
      <c r="K6" s="11"/>
      <c r="M6" s="29"/>
      <c r="N6" s="29"/>
    </row>
    <row r="7" spans="1:14" hidden="1" x14ac:dyDescent="0.25">
      <c r="A7" s="2" t="s">
        <v>83</v>
      </c>
      <c r="B7" s="5"/>
      <c r="C7" s="11"/>
      <c r="D7" s="11"/>
      <c r="E7" s="11"/>
      <c r="F7" s="12"/>
      <c r="G7" s="11"/>
      <c r="H7" s="11"/>
      <c r="I7" s="12"/>
      <c r="J7" s="11"/>
      <c r="K7" s="11"/>
      <c r="M7" s="29"/>
      <c r="N7" s="29"/>
    </row>
    <row r="8" spans="1:14" hidden="1" x14ac:dyDescent="0.25">
      <c r="A8" s="2" t="s">
        <v>85</v>
      </c>
      <c r="B8" t="s">
        <v>95</v>
      </c>
      <c r="M8" s="28"/>
      <c r="N8" s="28"/>
    </row>
    <row r="9" spans="1:14" hidden="1" x14ac:dyDescent="0.25">
      <c r="B9" s="8" t="s">
        <v>87</v>
      </c>
    </row>
    <row r="10" spans="1:14" hidden="1" x14ac:dyDescent="0.25">
      <c r="C10" s="13" t="s">
        <v>0</v>
      </c>
      <c r="D10" s="13" t="s">
        <v>1</v>
      </c>
      <c r="E10" s="13" t="s">
        <v>2</v>
      </c>
      <c r="G10" s="13" t="s">
        <v>3</v>
      </c>
      <c r="H10" s="13" t="s">
        <v>4</v>
      </c>
      <c r="J10" s="13" t="s">
        <v>5</v>
      </c>
      <c r="K10" s="13" t="s">
        <v>6</v>
      </c>
      <c r="M10" s="13" t="s">
        <v>7</v>
      </c>
      <c r="N10" s="13" t="s">
        <v>8</v>
      </c>
    </row>
    <row r="11" spans="1:14" hidden="1" x14ac:dyDescent="0.25">
      <c r="B11" t="str">
        <f ca="1">_xll.TM1RPTVIEW(xServer&amp;":}CubeSecurity:1", 0,TM1RPTFMTRNG,TM1RPTFMTIDCOL)</f>
        <v>Tango_Core_Model:}CubeSecurity:1</v>
      </c>
    </row>
    <row r="12" spans="1:14" hidden="1" x14ac:dyDescent="0.25">
      <c r="B12" t="s">
        <v>86</v>
      </c>
    </row>
    <row r="13" spans="1:14" hidden="1" x14ac:dyDescent="0.25">
      <c r="B13" t="str">
        <f ca="1">_xll.VIEW(xServer&amp;":}CubeSecurity","!","!")</f>
        <v>Tango_Core_Model:}CubeSecurity</v>
      </c>
    </row>
    <row r="14" spans="1:14" hidden="1" x14ac:dyDescent="0.25"/>
    <row r="15" spans="1:14" ht="12.75" customHeight="1" x14ac:dyDescent="0.25">
      <c r="B15" s="30" t="s">
        <v>96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</row>
    <row r="16" spans="1:14" ht="42" customHeight="1" x14ac:dyDescent="0.25"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</row>
    <row r="19" spans="1:14" ht="30" x14ac:dyDescent="0.25">
      <c r="C19" s="3" t="s">
        <v>0</v>
      </c>
      <c r="D19" s="3" t="s">
        <v>1</v>
      </c>
      <c r="E19" s="4" t="s">
        <v>2</v>
      </c>
      <c r="G19" s="3" t="s">
        <v>3</v>
      </c>
      <c r="H19" s="3" t="s">
        <v>92</v>
      </c>
      <c r="J19" s="3" t="s">
        <v>93</v>
      </c>
      <c r="K19" s="3" t="s">
        <v>94</v>
      </c>
      <c r="M19" s="4" t="s">
        <v>7</v>
      </c>
      <c r="N19" s="4" t="s">
        <v>8</v>
      </c>
    </row>
    <row r="20" spans="1:14" hidden="1" x14ac:dyDescent="0.25">
      <c r="C20" s="10" t="s">
        <v>91</v>
      </c>
      <c r="D20" s="10" t="s">
        <v>91</v>
      </c>
      <c r="G20" s="10" t="s">
        <v>89</v>
      </c>
      <c r="H20" s="10" t="s">
        <v>90</v>
      </c>
      <c r="J20" s="10" t="s">
        <v>89</v>
      </c>
      <c r="K20" s="10" t="s">
        <v>90</v>
      </c>
    </row>
    <row r="21" spans="1:14" ht="6" customHeight="1" x14ac:dyDescent="0.25"/>
    <row r="22" spans="1:14" x14ac:dyDescent="0.25">
      <c r="A22" s="2" t="str">
        <f ca="1">IF(_xll.TM1RPTELISCONSOLIDATED($B$22,$B22),IF(_xll.TM1RPTELLEV($B$22,$B22)&lt;=3,_xll.TM1RPTELLEV($B$22,$B22),"D"),"N")</f>
        <v>N</v>
      </c>
      <c r="B22" s="6" t="str">
        <f ca="1">_xll.TM1RPTROW($B$11,xServer&amp;":}Cubes","","","",0,$B$12)</f>
        <v>pm_all_task</v>
      </c>
      <c r="C22" s="11" t="str">
        <f ca="1">_xll.DBRW($B$11,$B22,C$10)</f>
        <v/>
      </c>
      <c r="D22" s="11" t="str">
        <f ca="1">_xll.DBRW($B$11,$B22,D$10)</f>
        <v/>
      </c>
      <c r="E22" s="11" t="str">
        <f ca="1">_xll.DBRW($B$11,$B22,E$10)</f>
        <v/>
      </c>
      <c r="F22" s="12"/>
      <c r="G22" s="11" t="str">
        <f ca="1">_xll.DBRW($B$11,$B22,G$10)</f>
        <v/>
      </c>
      <c r="H22" s="11" t="str">
        <f ca="1">_xll.DBRW($B$11,$B22,H$10)</f>
        <v/>
      </c>
      <c r="I22" s="12"/>
      <c r="J22" s="11" t="str">
        <f ca="1">_xll.DBRW($B$11,$B22,J$10)</f>
        <v/>
      </c>
      <c r="K22" s="11" t="str">
        <f ca="1">_xll.DBRW($B$11,$B22,K$10)</f>
        <v/>
      </c>
      <c r="M22" s="29" t="str">
        <f ca="1">_xll.DBRW($B$11,$B22,M$10)</f>
        <v/>
      </c>
      <c r="N22" s="29" t="str">
        <f ca="1">_xll.DBRW($B$11,$B22,N$10)</f>
        <v/>
      </c>
    </row>
    <row r="23" spans="1:14" x14ac:dyDescent="0.25">
      <c r="A23" s="2" t="str">
        <f ca="1">IF(_xll.TM1RPTELISCONSOLIDATED($B$22,$B23),IF(_xll.TM1RPTELLEV($B$22,$B23)&lt;=3,_xll.TM1RPTELLEV($B$22,$B23),"D"),"N")</f>
        <v>N</v>
      </c>
      <c r="B23" s="6" t="s">
        <v>192</v>
      </c>
      <c r="C23" s="11" t="str">
        <f ca="1">_xll.DBRW($B$11,$B23,C$10)</f>
        <v/>
      </c>
      <c r="D23" s="11" t="str">
        <f ca="1">_xll.DBRW($B$11,$B23,D$10)</f>
        <v/>
      </c>
      <c r="E23" s="11" t="str">
        <f ca="1">_xll.DBRW($B$11,$B23,E$10)</f>
        <v/>
      </c>
      <c r="F23" s="12"/>
      <c r="G23" s="11" t="str">
        <f ca="1">_xll.DBRW($B$11,$B23,G$10)</f>
        <v/>
      </c>
      <c r="H23" s="11" t="str">
        <f ca="1">_xll.DBRW($B$11,$B23,H$10)</f>
        <v/>
      </c>
      <c r="I23" s="12"/>
      <c r="J23" s="11" t="str">
        <f ca="1">_xll.DBRW($B$11,$B23,J$10)</f>
        <v/>
      </c>
      <c r="K23" s="11" t="str">
        <f ca="1">_xll.DBRW($B$11,$B23,K$10)</f>
        <v/>
      </c>
      <c r="M23" s="29" t="str">
        <f ca="1">_xll.DBRW($B$11,$B23,M$10)</f>
        <v/>
      </c>
      <c r="N23" s="29" t="str">
        <f ca="1">_xll.DBRW($B$11,$B23,N$10)</f>
        <v/>
      </c>
    </row>
    <row r="24" spans="1:14" x14ac:dyDescent="0.25">
      <c r="A24" s="2" t="str">
        <f ca="1">IF(_xll.TM1RPTELISCONSOLIDATED($B$22,$B24),IF(_xll.TM1RPTELLEV($B$22,$B24)&lt;=3,_xll.TM1RPTELLEV($B$22,$B24),"D"),"N")</f>
        <v>N</v>
      </c>
      <c r="B24" s="6" t="s">
        <v>9</v>
      </c>
      <c r="C24" s="11" t="str">
        <f ca="1">_xll.DBRW($B$11,$B24,C$10)</f>
        <v>READ</v>
      </c>
      <c r="D24" s="11" t="str">
        <f ca="1">_xll.DBRW($B$11,$B24,D$10)</f>
        <v>READ</v>
      </c>
      <c r="E24" s="11" t="str">
        <f ca="1">_xll.DBRW($B$11,$B24,E$10)</f>
        <v/>
      </c>
      <c r="F24" s="12"/>
      <c r="G24" s="11" t="str">
        <f ca="1">_xll.DBRW($B$11,$B24,G$10)</f>
        <v/>
      </c>
      <c r="H24" s="11" t="str">
        <f ca="1">_xll.DBRW($B$11,$B24,H$10)</f>
        <v/>
      </c>
      <c r="I24" s="12"/>
      <c r="J24" s="11" t="str">
        <f ca="1">_xll.DBRW($B$11,$B24,J$10)</f>
        <v>READ</v>
      </c>
      <c r="K24" s="11" t="str">
        <f ca="1">_xll.DBRW($B$11,$B24,K$10)</f>
        <v>READ</v>
      </c>
      <c r="M24" s="29" t="str">
        <f ca="1">_xll.DBRW($B$11,$B24,M$10)</f>
        <v/>
      </c>
      <c r="N24" s="29" t="str">
        <f ca="1">_xll.DBRW($B$11,$B24,N$10)</f>
        <v/>
      </c>
    </row>
    <row r="25" spans="1:14" x14ac:dyDescent="0.25">
      <c r="A25" s="2" t="str">
        <f ca="1">IF(_xll.TM1RPTELISCONSOLIDATED($B$22,$B25),IF(_xll.TM1RPTELLEV($B$22,$B25)&lt;=3,_xll.TM1RPTELLEV($B$22,$B25),"D"),"N")</f>
        <v>N</v>
      </c>
      <c r="B25" s="6" t="s">
        <v>10</v>
      </c>
      <c r="C25" s="11" t="str">
        <f ca="1">_xll.DBRW($B$11,$B25,C$10)</f>
        <v>READ</v>
      </c>
      <c r="D25" s="11" t="str">
        <f ca="1">_xll.DBRW($B$11,$B25,D$10)</f>
        <v>READ</v>
      </c>
      <c r="E25" s="11" t="str">
        <f ca="1">_xll.DBRW($B$11,$B25,E$10)</f>
        <v>READ</v>
      </c>
      <c r="F25" s="12"/>
      <c r="G25" s="11" t="str">
        <f ca="1">_xll.DBRW($B$11,$B25,G$10)</f>
        <v>READ</v>
      </c>
      <c r="H25" s="11" t="str">
        <f ca="1">_xll.DBRW($B$11,$B25,H$10)</f>
        <v>READ</v>
      </c>
      <c r="I25" s="12"/>
      <c r="J25" s="11" t="str">
        <f ca="1">_xll.DBRW($B$11,$B25,J$10)</f>
        <v/>
      </c>
      <c r="K25" s="11" t="str">
        <f ca="1">_xll.DBRW($B$11,$B25,K$10)</f>
        <v/>
      </c>
      <c r="M25" s="29" t="str">
        <f ca="1">_xll.DBRW($B$11,$B25,M$10)</f>
        <v/>
      </c>
      <c r="N25" s="29" t="str">
        <f ca="1">_xll.DBRW($B$11,$B25,N$10)</f>
        <v/>
      </c>
    </row>
    <row r="26" spans="1:14" x14ac:dyDescent="0.25">
      <c r="A26" s="2" t="str">
        <f ca="1">IF(_xll.TM1RPTELISCONSOLIDATED($B$22,$B26),IF(_xll.TM1RPTELLEV($B$22,$B26)&lt;=3,_xll.TM1RPTELLEV($B$22,$B26),"D"),"N")</f>
        <v>N</v>
      </c>
      <c r="B26" s="6" t="s">
        <v>11</v>
      </c>
      <c r="C26" s="11" t="str">
        <f ca="1">_xll.DBRW($B$11,$B26,C$10)</f>
        <v/>
      </c>
      <c r="D26" s="11" t="str">
        <f ca="1">_xll.DBRW($B$11,$B26,D$10)</f>
        <v/>
      </c>
      <c r="E26" s="11" t="str">
        <f ca="1">_xll.DBRW($B$11,$B26,E$10)</f>
        <v/>
      </c>
      <c r="F26" s="12"/>
      <c r="G26" s="11" t="str">
        <f ca="1">_xll.DBRW($B$11,$B26,G$10)</f>
        <v/>
      </c>
      <c r="H26" s="11" t="str">
        <f ca="1">_xll.DBRW($B$11,$B26,H$10)</f>
        <v/>
      </c>
      <c r="I26" s="12"/>
      <c r="J26" s="11" t="str">
        <f ca="1">_xll.DBRW($B$11,$B26,J$10)</f>
        <v/>
      </c>
      <c r="K26" s="11" t="str">
        <f ca="1">_xll.DBRW($B$11,$B26,K$10)</f>
        <v/>
      </c>
      <c r="M26" s="29" t="str">
        <f ca="1">_xll.DBRW($B$11,$B26,M$10)</f>
        <v/>
      </c>
      <c r="N26" s="29" t="str">
        <f ca="1">_xll.DBRW($B$11,$B26,N$10)</f>
        <v/>
      </c>
    </row>
    <row r="27" spans="1:14" x14ac:dyDescent="0.25">
      <c r="A27" s="2" t="str">
        <f ca="1">IF(_xll.TM1RPTELISCONSOLIDATED($B$22,$B27),IF(_xll.TM1RPTELLEV($B$22,$B27)&lt;=3,_xll.TM1RPTELLEV($B$22,$B27),"D"),"N")</f>
        <v>N</v>
      </c>
      <c r="B27" s="6" t="s">
        <v>12</v>
      </c>
      <c r="C27" s="11" t="str">
        <f ca="1">_xll.DBRW($B$11,$B27,C$10)</f>
        <v/>
      </c>
      <c r="D27" s="11" t="str">
        <f ca="1">_xll.DBRW($B$11,$B27,D$10)</f>
        <v/>
      </c>
      <c r="E27" s="11" t="str">
        <f ca="1">_xll.DBRW($B$11,$B27,E$10)</f>
        <v/>
      </c>
      <c r="F27" s="12"/>
      <c r="G27" s="11" t="str">
        <f ca="1">_xll.DBRW($B$11,$B27,G$10)</f>
        <v/>
      </c>
      <c r="H27" s="11" t="str">
        <f ca="1">_xll.DBRW($B$11,$B27,H$10)</f>
        <v/>
      </c>
      <c r="I27" s="12"/>
      <c r="J27" s="11" t="str">
        <f ca="1">_xll.DBRW($B$11,$B27,J$10)</f>
        <v/>
      </c>
      <c r="K27" s="11" t="str">
        <f ca="1">_xll.DBRW($B$11,$B27,K$10)</f>
        <v/>
      </c>
      <c r="M27" s="29" t="str">
        <f ca="1">_xll.DBRW($B$11,$B27,M$10)</f>
        <v/>
      </c>
      <c r="N27" s="29" t="str">
        <f ca="1">_xll.DBRW($B$11,$B27,N$10)</f>
        <v/>
      </c>
    </row>
    <row r="28" spans="1:14" x14ac:dyDescent="0.25">
      <c r="A28" s="2" t="str">
        <f ca="1">IF(_xll.TM1RPTELISCONSOLIDATED($B$22,$B28),IF(_xll.TM1RPTELLEV($B$22,$B28)&lt;=3,_xll.TM1RPTELLEV($B$22,$B28),"D"),"N")</f>
        <v>N</v>
      </c>
      <c r="B28" s="6" t="s">
        <v>13</v>
      </c>
      <c r="C28" s="11" t="str">
        <f ca="1">_xll.DBRW($B$11,$B28,C$10)</f>
        <v/>
      </c>
      <c r="D28" s="11" t="str">
        <f ca="1">_xll.DBRW($B$11,$B28,D$10)</f>
        <v/>
      </c>
      <c r="E28" s="11" t="str">
        <f ca="1">_xll.DBRW($B$11,$B28,E$10)</f>
        <v/>
      </c>
      <c r="F28" s="12"/>
      <c r="G28" s="11" t="str">
        <f ca="1">_xll.DBRW($B$11,$B28,G$10)</f>
        <v/>
      </c>
      <c r="H28" s="11" t="str">
        <f ca="1">_xll.DBRW($B$11,$B28,H$10)</f>
        <v/>
      </c>
      <c r="I28" s="12"/>
      <c r="J28" s="11" t="str">
        <f ca="1">_xll.DBRW($B$11,$B28,J$10)</f>
        <v/>
      </c>
      <c r="K28" s="11" t="str">
        <f ca="1">_xll.DBRW($B$11,$B28,K$10)</f>
        <v/>
      </c>
      <c r="M28" s="29" t="str">
        <f ca="1">_xll.DBRW($B$11,$B28,M$10)</f>
        <v/>
      </c>
      <c r="N28" s="29" t="str">
        <f ca="1">_xll.DBRW($B$11,$B28,N$10)</f>
        <v/>
      </c>
    </row>
    <row r="29" spans="1:14" x14ac:dyDescent="0.25">
      <c r="A29" s="2" t="str">
        <f ca="1">IF(_xll.TM1RPTELISCONSOLIDATED($B$22,$B29),IF(_xll.TM1RPTELLEV($B$22,$B29)&lt;=3,_xll.TM1RPTELLEV($B$22,$B29),"D"),"N")</f>
        <v>N</v>
      </c>
      <c r="B29" s="6" t="s">
        <v>14</v>
      </c>
      <c r="C29" s="11" t="str">
        <f ca="1">_xll.DBRW($B$11,$B29,C$10)</f>
        <v/>
      </c>
      <c r="D29" s="11" t="str">
        <f ca="1">_xll.DBRW($B$11,$B29,D$10)</f>
        <v/>
      </c>
      <c r="E29" s="11" t="str">
        <f ca="1">_xll.DBRW($B$11,$B29,E$10)</f>
        <v/>
      </c>
      <c r="F29" s="12"/>
      <c r="G29" s="11" t="str">
        <f ca="1">_xll.DBRW($B$11,$B29,G$10)</f>
        <v/>
      </c>
      <c r="H29" s="11" t="str">
        <f ca="1">_xll.DBRW($B$11,$B29,H$10)</f>
        <v/>
      </c>
      <c r="I29" s="12"/>
      <c r="J29" s="11" t="str">
        <f ca="1">_xll.DBRW($B$11,$B29,J$10)</f>
        <v/>
      </c>
      <c r="K29" s="11" t="str">
        <f ca="1">_xll.DBRW($B$11,$B29,K$10)</f>
        <v/>
      </c>
      <c r="M29" s="29" t="str">
        <f ca="1">_xll.DBRW($B$11,$B29,M$10)</f>
        <v/>
      </c>
      <c r="N29" s="29" t="str">
        <f ca="1">_xll.DBRW($B$11,$B29,N$10)</f>
        <v/>
      </c>
    </row>
    <row r="30" spans="1:14" x14ac:dyDescent="0.25">
      <c r="A30" s="2" t="str">
        <f ca="1">IF(_xll.TM1RPTELISCONSOLIDATED($B$22,$B30),IF(_xll.TM1RPTELLEV($B$22,$B30)&lt;=3,_xll.TM1RPTELLEV($B$22,$B30),"D"),"N")</f>
        <v>N</v>
      </c>
      <c r="B30" s="6" t="s">
        <v>15</v>
      </c>
      <c r="C30" s="11" t="str">
        <f ca="1">_xll.DBRW($B$11,$B30,C$10)</f>
        <v/>
      </c>
      <c r="D30" s="11" t="str">
        <f ca="1">_xll.DBRW($B$11,$B30,D$10)</f>
        <v/>
      </c>
      <c r="E30" s="11" t="str">
        <f ca="1">_xll.DBRW($B$11,$B30,E$10)</f>
        <v/>
      </c>
      <c r="F30" s="12"/>
      <c r="G30" s="11" t="str">
        <f ca="1">_xll.DBRW($B$11,$B30,G$10)</f>
        <v/>
      </c>
      <c r="H30" s="11" t="str">
        <f ca="1">_xll.DBRW($B$11,$B30,H$10)</f>
        <v/>
      </c>
      <c r="I30" s="12"/>
      <c r="J30" s="11" t="str">
        <f ca="1">_xll.DBRW($B$11,$B30,J$10)</f>
        <v/>
      </c>
      <c r="K30" s="11" t="str">
        <f ca="1">_xll.DBRW($B$11,$B30,K$10)</f>
        <v/>
      </c>
      <c r="M30" s="29" t="str">
        <f ca="1">_xll.DBRW($B$11,$B30,M$10)</f>
        <v/>
      </c>
      <c r="N30" s="29" t="str">
        <f ca="1">_xll.DBRW($B$11,$B30,N$10)</f>
        <v/>
      </c>
    </row>
    <row r="31" spans="1:14" x14ac:dyDescent="0.25">
      <c r="A31" s="2" t="str">
        <f ca="1">IF(_xll.TM1RPTELISCONSOLIDATED($B$22,$B31),IF(_xll.TM1RPTELLEV($B$22,$B31)&lt;=3,_xll.TM1RPTELLEV($B$22,$B31),"D"),"N")</f>
        <v>N</v>
      </c>
      <c r="B31" s="6" t="s">
        <v>16</v>
      </c>
      <c r="C31" s="11" t="str">
        <f ca="1">_xll.DBRW($B$11,$B31,C$10)</f>
        <v/>
      </c>
      <c r="D31" s="11" t="str">
        <f ca="1">_xll.DBRW($B$11,$B31,D$10)</f>
        <v/>
      </c>
      <c r="E31" s="11" t="str">
        <f ca="1">_xll.DBRW($B$11,$B31,E$10)</f>
        <v/>
      </c>
      <c r="F31" s="12"/>
      <c r="G31" s="11" t="str">
        <f ca="1">_xll.DBRW($B$11,$B31,G$10)</f>
        <v/>
      </c>
      <c r="H31" s="11" t="str">
        <f ca="1">_xll.DBRW($B$11,$B31,H$10)</f>
        <v/>
      </c>
      <c r="I31" s="12"/>
      <c r="J31" s="11" t="str">
        <f ca="1">_xll.DBRW($B$11,$B31,J$10)</f>
        <v/>
      </c>
      <c r="K31" s="11" t="str">
        <f ca="1">_xll.DBRW($B$11,$B31,K$10)</f>
        <v/>
      </c>
      <c r="M31" s="29" t="str">
        <f ca="1">_xll.DBRW($B$11,$B31,M$10)</f>
        <v/>
      </c>
      <c r="N31" s="29" t="str">
        <f ca="1">_xll.DBRW($B$11,$B31,N$10)</f>
        <v/>
      </c>
    </row>
    <row r="32" spans="1:14" x14ac:dyDescent="0.25">
      <c r="A32" s="2" t="str">
        <f ca="1">IF(_xll.TM1RPTELISCONSOLIDATED($B$22,$B32),IF(_xll.TM1RPTELLEV($B$22,$B32)&lt;=3,_xll.TM1RPTELLEV($B$22,$B32),"D"),"N")</f>
        <v>N</v>
      </c>
      <c r="B32" s="6" t="s">
        <v>17</v>
      </c>
      <c r="C32" s="11" t="str">
        <f ca="1">_xll.DBRW($B$11,$B32,C$10)</f>
        <v/>
      </c>
      <c r="D32" s="11" t="str">
        <f ca="1">_xll.DBRW($B$11,$B32,D$10)</f>
        <v/>
      </c>
      <c r="E32" s="11" t="str">
        <f ca="1">_xll.DBRW($B$11,$B32,E$10)</f>
        <v/>
      </c>
      <c r="F32" s="12"/>
      <c r="G32" s="11" t="str">
        <f ca="1">_xll.DBRW($B$11,$B32,G$10)</f>
        <v/>
      </c>
      <c r="H32" s="11" t="str">
        <f ca="1">_xll.DBRW($B$11,$B32,H$10)</f>
        <v/>
      </c>
      <c r="I32" s="12"/>
      <c r="J32" s="11" t="str">
        <f ca="1">_xll.DBRW($B$11,$B32,J$10)</f>
        <v/>
      </c>
      <c r="K32" s="11" t="str">
        <f ca="1">_xll.DBRW($B$11,$B32,K$10)</f>
        <v/>
      </c>
      <c r="M32" s="29" t="str">
        <f ca="1">_xll.DBRW($B$11,$B32,M$10)</f>
        <v/>
      </c>
      <c r="N32" s="29" t="str">
        <f ca="1">_xll.DBRW($B$11,$B32,N$10)</f>
        <v/>
      </c>
    </row>
    <row r="33" spans="1:14" x14ac:dyDescent="0.25">
      <c r="A33" s="2" t="str">
        <f ca="1">IF(_xll.TM1RPTELISCONSOLIDATED($B$22,$B33),IF(_xll.TM1RPTELLEV($B$22,$B33)&lt;=3,_xll.TM1RPTELLEV($B$22,$B33),"D"),"N")</f>
        <v>N</v>
      </c>
      <c r="B33" s="6" t="s">
        <v>18</v>
      </c>
      <c r="C33" s="11" t="str">
        <f ca="1">_xll.DBRW($B$11,$B33,C$10)</f>
        <v/>
      </c>
      <c r="D33" s="11" t="str">
        <f ca="1">_xll.DBRW($B$11,$B33,D$10)</f>
        <v/>
      </c>
      <c r="E33" s="11" t="str">
        <f ca="1">_xll.DBRW($B$11,$B33,E$10)</f>
        <v/>
      </c>
      <c r="F33" s="12"/>
      <c r="G33" s="11" t="str">
        <f ca="1">_xll.DBRW($B$11,$B33,G$10)</f>
        <v/>
      </c>
      <c r="H33" s="11" t="str">
        <f ca="1">_xll.DBRW($B$11,$B33,H$10)</f>
        <v/>
      </c>
      <c r="I33" s="12"/>
      <c r="J33" s="11" t="str">
        <f ca="1">_xll.DBRW($B$11,$B33,J$10)</f>
        <v/>
      </c>
      <c r="K33" s="11" t="str">
        <f ca="1">_xll.DBRW($B$11,$B33,K$10)</f>
        <v/>
      </c>
      <c r="M33" s="29" t="str">
        <f ca="1">_xll.DBRW($B$11,$B33,M$10)</f>
        <v/>
      </c>
      <c r="N33" s="29" t="str">
        <f ca="1">_xll.DBRW($B$11,$B33,N$10)</f>
        <v/>
      </c>
    </row>
    <row r="34" spans="1:14" x14ac:dyDescent="0.25">
      <c r="A34" s="2" t="str">
        <f ca="1">IF(_xll.TM1RPTELISCONSOLIDATED($B$22,$B34),IF(_xll.TM1RPTELLEV($B$22,$B34)&lt;=3,_xll.TM1RPTELLEV($B$22,$B34),"D"),"N")</f>
        <v>N</v>
      </c>
      <c r="B34" s="6" t="s">
        <v>19</v>
      </c>
      <c r="C34" s="11" t="str">
        <f ca="1">_xll.DBRW($B$11,$B34,C$10)</f>
        <v>WRITE</v>
      </c>
      <c r="D34" s="11" t="str">
        <f ca="1">_xll.DBRW($B$11,$B34,D$10)</f>
        <v>WRITE</v>
      </c>
      <c r="E34" s="11" t="str">
        <f ca="1">_xll.DBRW($B$11,$B34,E$10)</f>
        <v/>
      </c>
      <c r="F34" s="12"/>
      <c r="G34" s="11" t="str">
        <f ca="1">_xll.DBRW($B$11,$B34,G$10)</f>
        <v/>
      </c>
      <c r="H34" s="11" t="str">
        <f ca="1">_xll.DBRW($B$11,$B34,H$10)</f>
        <v/>
      </c>
      <c r="I34" s="12"/>
      <c r="J34" s="11" t="str">
        <f ca="1">_xll.DBRW($B$11,$B34,J$10)</f>
        <v>WRITE</v>
      </c>
      <c r="K34" s="11" t="str">
        <f ca="1">_xll.DBRW($B$11,$B34,K$10)</f>
        <v>READ</v>
      </c>
      <c r="M34" s="29" t="str">
        <f ca="1">_xll.DBRW($B$11,$B34,M$10)</f>
        <v/>
      </c>
      <c r="N34" s="29" t="str">
        <f ca="1">_xll.DBRW($B$11,$B34,N$10)</f>
        <v/>
      </c>
    </row>
    <row r="35" spans="1:14" x14ac:dyDescent="0.25">
      <c r="A35" s="2" t="str">
        <f ca="1">IF(_xll.TM1RPTELISCONSOLIDATED($B$22,$B35),IF(_xll.TM1RPTELLEV($B$22,$B35)&lt;=3,_xll.TM1RPTELLEV($B$22,$B35),"D"),"N")</f>
        <v>N</v>
      </c>
      <c r="B35" s="6" t="s">
        <v>20</v>
      </c>
      <c r="C35" s="11" t="str">
        <f ca="1">_xll.DBRW($B$11,$B35,C$10)</f>
        <v/>
      </c>
      <c r="D35" s="11" t="str">
        <f ca="1">_xll.DBRW($B$11,$B35,D$10)</f>
        <v/>
      </c>
      <c r="E35" s="11" t="str">
        <f ca="1">_xll.DBRW($B$11,$B35,E$10)</f>
        <v/>
      </c>
      <c r="F35" s="12"/>
      <c r="G35" s="11" t="str">
        <f ca="1">_xll.DBRW($B$11,$B35,G$10)</f>
        <v/>
      </c>
      <c r="H35" s="11" t="str">
        <f ca="1">_xll.DBRW($B$11,$B35,H$10)</f>
        <v/>
      </c>
      <c r="I35" s="12"/>
      <c r="J35" s="11" t="str">
        <f ca="1">_xll.DBRW($B$11,$B35,J$10)</f>
        <v/>
      </c>
      <c r="K35" s="11" t="str">
        <f ca="1">_xll.DBRW($B$11,$B35,K$10)</f>
        <v/>
      </c>
      <c r="M35" s="29" t="str">
        <f ca="1">_xll.DBRW($B$11,$B35,M$10)</f>
        <v/>
      </c>
      <c r="N35" s="29" t="str">
        <f ca="1">_xll.DBRW($B$11,$B35,N$10)</f>
        <v/>
      </c>
    </row>
    <row r="36" spans="1:14" x14ac:dyDescent="0.25">
      <c r="A36" s="2" t="str">
        <f ca="1">IF(_xll.TM1RPTELISCONSOLIDATED($B$22,$B36),IF(_xll.TM1RPTELLEV($B$22,$B36)&lt;=3,_xll.TM1RPTELLEV($B$22,$B36),"D"),"N")</f>
        <v>N</v>
      </c>
      <c r="B36" s="6" t="s">
        <v>21</v>
      </c>
      <c r="C36" s="11" t="str">
        <f ca="1">_xll.DBRW($B$11,$B36,C$10)</f>
        <v/>
      </c>
      <c r="D36" s="11" t="str">
        <f ca="1">_xll.DBRW($B$11,$B36,D$10)</f>
        <v/>
      </c>
      <c r="E36" s="11" t="str">
        <f ca="1">_xll.DBRW($B$11,$B36,E$10)</f>
        <v/>
      </c>
      <c r="F36" s="12"/>
      <c r="G36" s="11" t="str">
        <f ca="1">_xll.DBRW($B$11,$B36,G$10)</f>
        <v/>
      </c>
      <c r="H36" s="11" t="str">
        <f ca="1">_xll.DBRW($B$11,$B36,H$10)</f>
        <v/>
      </c>
      <c r="I36" s="12"/>
      <c r="J36" s="11" t="str">
        <f ca="1">_xll.DBRW($B$11,$B36,J$10)</f>
        <v/>
      </c>
      <c r="K36" s="11" t="str">
        <f ca="1">_xll.DBRW($B$11,$B36,K$10)</f>
        <v/>
      </c>
      <c r="M36" s="29" t="str">
        <f ca="1">_xll.DBRW($B$11,$B36,M$10)</f>
        <v>WRITE</v>
      </c>
      <c r="N36" s="29" t="str">
        <f ca="1">_xll.DBRW($B$11,$B36,N$10)</f>
        <v/>
      </c>
    </row>
    <row r="37" spans="1:14" x14ac:dyDescent="0.25">
      <c r="A37" s="2" t="str">
        <f ca="1">IF(_xll.TM1RPTELISCONSOLIDATED($B$22,$B37),IF(_xll.TM1RPTELLEV($B$22,$B37)&lt;=3,_xll.TM1RPTELLEV($B$22,$B37),"D"),"N")</f>
        <v>N</v>
      </c>
      <c r="B37" s="6" t="s">
        <v>22</v>
      </c>
      <c r="C37" s="11" t="str">
        <f ca="1">_xll.DBRW($B$11,$B37,C$10)</f>
        <v>WRITE</v>
      </c>
      <c r="D37" s="11" t="str">
        <f ca="1">_xll.DBRW($B$11,$B37,D$10)</f>
        <v>WRITE</v>
      </c>
      <c r="E37" s="11" t="str">
        <f ca="1">_xll.DBRW($B$11,$B37,E$10)</f>
        <v/>
      </c>
      <c r="F37" s="12"/>
      <c r="G37" s="11" t="str">
        <f ca="1">_xll.DBRW($B$11,$B37,G$10)</f>
        <v/>
      </c>
      <c r="H37" s="11" t="str">
        <f ca="1">_xll.DBRW($B$11,$B37,H$10)</f>
        <v/>
      </c>
      <c r="I37" s="12"/>
      <c r="J37" s="11" t="str">
        <f ca="1">_xll.DBRW($B$11,$B37,J$10)</f>
        <v>WRITE</v>
      </c>
      <c r="K37" s="11" t="str">
        <f ca="1">_xll.DBRW($B$11,$B37,K$10)</f>
        <v>READ</v>
      </c>
      <c r="M37" s="29" t="str">
        <f ca="1">_xll.DBRW($B$11,$B37,M$10)</f>
        <v/>
      </c>
      <c r="N37" s="29" t="str">
        <f ca="1">_xll.DBRW($B$11,$B37,N$10)</f>
        <v/>
      </c>
    </row>
    <row r="38" spans="1:14" x14ac:dyDescent="0.25">
      <c r="A38" s="2" t="str">
        <f ca="1">IF(_xll.TM1RPTELISCONSOLIDATED($B$22,$B38),IF(_xll.TM1RPTELLEV($B$22,$B38)&lt;=3,_xll.TM1RPTELLEV($B$22,$B38),"D"),"N")</f>
        <v>N</v>
      </c>
      <c r="B38" s="6" t="s">
        <v>23</v>
      </c>
      <c r="C38" s="11" t="str">
        <f ca="1">_xll.DBRW($B$11,$B38,C$10)</f>
        <v>WRITE</v>
      </c>
      <c r="D38" s="11" t="str">
        <f ca="1">_xll.DBRW($B$11,$B38,D$10)</f>
        <v>READ</v>
      </c>
      <c r="E38" s="11" t="str">
        <f ca="1">_xll.DBRW($B$11,$B38,E$10)</f>
        <v>READ</v>
      </c>
      <c r="F38" s="12"/>
      <c r="G38" s="11" t="str">
        <f ca="1">_xll.DBRW($B$11,$B38,G$10)</f>
        <v>WRITE</v>
      </c>
      <c r="H38" s="11" t="str">
        <f ca="1">_xll.DBRW($B$11,$B38,H$10)</f>
        <v/>
      </c>
      <c r="I38" s="12"/>
      <c r="J38" s="11" t="str">
        <f ca="1">_xll.DBRW($B$11,$B38,J$10)</f>
        <v/>
      </c>
      <c r="K38" s="11" t="str">
        <f ca="1">_xll.DBRW($B$11,$B38,K$10)</f>
        <v/>
      </c>
      <c r="M38" s="29" t="str">
        <f ca="1">_xll.DBRW($B$11,$B38,M$10)</f>
        <v/>
      </c>
      <c r="N38" s="29" t="str">
        <f ca="1">_xll.DBRW($B$11,$B38,N$10)</f>
        <v/>
      </c>
    </row>
    <row r="39" spans="1:14" x14ac:dyDescent="0.25">
      <c r="A39" s="2" t="str">
        <f ca="1">IF(_xll.TM1RPTELISCONSOLIDATED($B$22,$B39),IF(_xll.TM1RPTELLEV($B$22,$B39)&lt;=3,_xll.TM1RPTELLEV($B$22,$B39),"D"),"N")</f>
        <v>N</v>
      </c>
      <c r="B39" s="6" t="s">
        <v>24</v>
      </c>
      <c r="C39" s="11" t="str">
        <f ca="1">_xll.DBRW($B$11,$B39,C$10)</f>
        <v>READ</v>
      </c>
      <c r="D39" s="11" t="str">
        <f ca="1">_xll.DBRW($B$11,$B39,D$10)</f>
        <v/>
      </c>
      <c r="E39" s="11" t="str">
        <f ca="1">_xll.DBRW($B$11,$B39,E$10)</f>
        <v/>
      </c>
      <c r="F39" s="12"/>
      <c r="G39" s="11" t="str">
        <f ca="1">_xll.DBRW($B$11,$B39,G$10)</f>
        <v/>
      </c>
      <c r="H39" s="11" t="str">
        <f ca="1">_xll.DBRW($B$11,$B39,H$10)</f>
        <v/>
      </c>
      <c r="I39" s="12"/>
      <c r="J39" s="11" t="str">
        <f ca="1">_xll.DBRW($B$11,$B39,J$10)</f>
        <v/>
      </c>
      <c r="K39" s="11" t="str">
        <f ca="1">_xll.DBRW($B$11,$B39,K$10)</f>
        <v/>
      </c>
      <c r="M39" s="29" t="str">
        <f ca="1">_xll.DBRW($B$11,$B39,M$10)</f>
        <v/>
      </c>
      <c r="N39" s="29" t="str">
        <f ca="1">_xll.DBRW($B$11,$B39,N$10)</f>
        <v>WRITE</v>
      </c>
    </row>
    <row r="40" spans="1:14" x14ac:dyDescent="0.25">
      <c r="A40" s="2" t="str">
        <f ca="1">IF(_xll.TM1RPTELISCONSOLIDATED($B$22,$B40),IF(_xll.TM1RPTELLEV($B$22,$B40)&lt;=3,_xll.TM1RPTELLEV($B$22,$B40),"D"),"N")</f>
        <v>N</v>
      </c>
      <c r="B40" s="6" t="s">
        <v>25</v>
      </c>
      <c r="C40" s="11" t="str">
        <f ca="1">_xll.DBRW($B$11,$B40,C$10)</f>
        <v>WRITE</v>
      </c>
      <c r="D40" s="11" t="str">
        <f ca="1">_xll.DBRW($B$11,$B40,D$10)</f>
        <v>READ</v>
      </c>
      <c r="E40" s="11" t="str">
        <f ca="1">_xll.DBRW($B$11,$B40,E$10)</f>
        <v/>
      </c>
      <c r="F40" s="12"/>
      <c r="G40" s="11" t="str">
        <f ca="1">_xll.DBRW($B$11,$B40,G$10)</f>
        <v>READ</v>
      </c>
      <c r="H40" s="11" t="str">
        <f ca="1">_xll.DBRW($B$11,$B40,H$10)</f>
        <v/>
      </c>
      <c r="I40" s="12"/>
      <c r="J40" s="11" t="str">
        <f ca="1">_xll.DBRW($B$11,$B40,J$10)</f>
        <v/>
      </c>
      <c r="K40" s="11" t="str">
        <f ca="1">_xll.DBRW($B$11,$B40,K$10)</f>
        <v/>
      </c>
      <c r="M40" s="29" t="str">
        <f ca="1">_xll.DBRW($B$11,$B40,M$10)</f>
        <v/>
      </c>
      <c r="N40" s="29" t="str">
        <f ca="1">_xll.DBRW($B$11,$B40,N$10)</f>
        <v/>
      </c>
    </row>
    <row r="41" spans="1:14" x14ac:dyDescent="0.25">
      <c r="A41" s="2" t="str">
        <f ca="1">IF(_xll.TM1RPTELISCONSOLIDATED($B$22,$B41),IF(_xll.TM1RPTELLEV($B$22,$B41)&lt;=3,_xll.TM1RPTELLEV($B$22,$B41),"D"),"N")</f>
        <v>N</v>
      </c>
      <c r="B41" s="6" t="s">
        <v>26</v>
      </c>
      <c r="C41" s="11" t="str">
        <f ca="1">_xll.DBRW($B$11,$B41,C$10)</f>
        <v>WRITE</v>
      </c>
      <c r="D41" s="11" t="str">
        <f ca="1">_xll.DBRW($B$11,$B41,D$10)</f>
        <v>READ</v>
      </c>
      <c r="E41" s="11" t="str">
        <f ca="1">_xll.DBRW($B$11,$B41,E$10)</f>
        <v/>
      </c>
      <c r="F41" s="12"/>
      <c r="G41" s="11" t="str">
        <f ca="1">_xll.DBRW($B$11,$B41,G$10)</f>
        <v/>
      </c>
      <c r="H41" s="11" t="str">
        <f ca="1">_xll.DBRW($B$11,$B41,H$10)</f>
        <v/>
      </c>
      <c r="I41" s="12"/>
      <c r="J41" s="11" t="str">
        <f ca="1">_xll.DBRW($B$11,$B41,J$10)</f>
        <v>READ</v>
      </c>
      <c r="K41" s="11" t="str">
        <f ca="1">_xll.DBRW($B$11,$B41,K$10)</f>
        <v/>
      </c>
      <c r="M41" s="29" t="str">
        <f ca="1">_xll.DBRW($B$11,$B41,M$10)</f>
        <v/>
      </c>
      <c r="N41" s="29" t="str">
        <f ca="1">_xll.DBRW($B$11,$B41,N$10)</f>
        <v/>
      </c>
    </row>
    <row r="42" spans="1:14" x14ac:dyDescent="0.25">
      <c r="A42" s="2" t="str">
        <f ca="1">IF(_xll.TM1RPTELISCONSOLIDATED($B$22,$B42),IF(_xll.TM1RPTELLEV($B$22,$B42)&lt;=3,_xll.TM1RPTELLEV($B$22,$B42),"D"),"N")</f>
        <v>N</v>
      </c>
      <c r="B42" s="6" t="s">
        <v>27</v>
      </c>
      <c r="C42" s="11" t="str">
        <f ca="1">_xll.DBRW($B$11,$B42,C$10)</f>
        <v/>
      </c>
      <c r="D42" s="11" t="str">
        <f ca="1">_xll.DBRW($B$11,$B42,D$10)</f>
        <v/>
      </c>
      <c r="E42" s="11" t="str">
        <f ca="1">_xll.DBRW($B$11,$B42,E$10)</f>
        <v/>
      </c>
      <c r="F42" s="12"/>
      <c r="G42" s="11" t="str">
        <f ca="1">_xll.DBRW($B$11,$B42,G$10)</f>
        <v/>
      </c>
      <c r="H42" s="11" t="str">
        <f ca="1">_xll.DBRW($B$11,$B42,H$10)</f>
        <v/>
      </c>
      <c r="I42" s="12"/>
      <c r="J42" s="11" t="str">
        <f ca="1">_xll.DBRW($B$11,$B42,J$10)</f>
        <v/>
      </c>
      <c r="K42" s="11" t="str">
        <f ca="1">_xll.DBRW($B$11,$B42,K$10)</f>
        <v/>
      </c>
      <c r="M42" s="29" t="str">
        <f ca="1">_xll.DBRW($B$11,$B42,M$10)</f>
        <v/>
      </c>
      <c r="N42" s="29" t="str">
        <f ca="1">_xll.DBRW($B$11,$B42,N$10)</f>
        <v/>
      </c>
    </row>
    <row r="43" spans="1:14" x14ac:dyDescent="0.25">
      <c r="A43" s="2" t="str">
        <f ca="1">IF(_xll.TM1RPTELISCONSOLIDATED($B$22,$B43),IF(_xll.TM1RPTELLEV($B$22,$B43)&lt;=3,_xll.TM1RPTELLEV($B$22,$B43),"D"),"N")</f>
        <v>N</v>
      </c>
      <c r="B43" s="6" t="s">
        <v>28</v>
      </c>
      <c r="C43" s="11" t="str">
        <f ca="1">_xll.DBRW($B$11,$B43,C$10)</f>
        <v>WRITE</v>
      </c>
      <c r="D43" s="11" t="str">
        <f ca="1">_xll.DBRW($B$11,$B43,D$10)</f>
        <v>READ</v>
      </c>
      <c r="E43" s="11" t="str">
        <f ca="1">_xll.DBRW($B$11,$B43,E$10)</f>
        <v>READ</v>
      </c>
      <c r="F43" s="12"/>
      <c r="G43" s="11" t="str">
        <f ca="1">_xll.DBRW($B$11,$B43,G$10)</f>
        <v>READ</v>
      </c>
      <c r="H43" s="11" t="str">
        <f ca="1">_xll.DBRW($B$11,$B43,H$10)</f>
        <v>READ</v>
      </c>
      <c r="I43" s="12"/>
      <c r="J43" s="11" t="str">
        <f ca="1">_xll.DBRW($B$11,$B43,J$10)</f>
        <v>READ</v>
      </c>
      <c r="K43" s="11" t="str">
        <f ca="1">_xll.DBRW($B$11,$B43,K$10)</f>
        <v/>
      </c>
      <c r="M43" s="29" t="str">
        <f ca="1">_xll.DBRW($B$11,$B43,M$10)</f>
        <v/>
      </c>
      <c r="N43" s="29" t="str">
        <f ca="1">_xll.DBRW($B$11,$B43,N$10)</f>
        <v/>
      </c>
    </row>
    <row r="44" spans="1:14" x14ac:dyDescent="0.25">
      <c r="A44" s="2" t="str">
        <f ca="1">IF(_xll.TM1RPTELISCONSOLIDATED($B$22,$B44),IF(_xll.TM1RPTELLEV($B$22,$B44)&lt;=3,_xll.TM1RPTELLEV($B$22,$B44),"D"),"N")</f>
        <v>N</v>
      </c>
      <c r="B44" s="6" t="s">
        <v>29</v>
      </c>
      <c r="C44" s="11" t="str">
        <f ca="1">_xll.DBRW($B$11,$B44,C$10)</f>
        <v>WRITE</v>
      </c>
      <c r="D44" s="11" t="str">
        <f ca="1">_xll.DBRW($B$11,$B44,D$10)</f>
        <v>READ</v>
      </c>
      <c r="E44" s="11" t="str">
        <f ca="1">_xll.DBRW($B$11,$B44,E$10)</f>
        <v>READ</v>
      </c>
      <c r="F44" s="12"/>
      <c r="G44" s="11" t="str">
        <f ca="1">_xll.DBRW($B$11,$B44,G$10)</f>
        <v>READ</v>
      </c>
      <c r="H44" s="11" t="str">
        <f ca="1">_xll.DBRW($B$11,$B44,H$10)</f>
        <v>READ</v>
      </c>
      <c r="I44" s="12"/>
      <c r="J44" s="11" t="str">
        <f ca="1">_xll.DBRW($B$11,$B44,J$10)</f>
        <v>READ</v>
      </c>
      <c r="K44" s="11" t="str">
        <f ca="1">_xll.DBRW($B$11,$B44,K$10)</f>
        <v/>
      </c>
      <c r="M44" s="29" t="str">
        <f ca="1">_xll.DBRW($B$11,$B44,M$10)</f>
        <v/>
      </c>
      <c r="N44" s="29" t="str">
        <f ca="1">_xll.DBRW($B$11,$B44,N$10)</f>
        <v/>
      </c>
    </row>
    <row r="45" spans="1:14" x14ac:dyDescent="0.25">
      <c r="A45" s="2" t="str">
        <f ca="1">IF(_xll.TM1RPTELISCONSOLIDATED($B$22,$B45),IF(_xll.TM1RPTELLEV($B$22,$B45)&lt;=3,_xll.TM1RPTELLEV($B$22,$B45),"D"),"N")</f>
        <v>N</v>
      </c>
      <c r="B45" s="6" t="s">
        <v>30</v>
      </c>
      <c r="C45" s="11" t="str">
        <f ca="1">_xll.DBRW($B$11,$B45,C$10)</f>
        <v/>
      </c>
      <c r="D45" s="11" t="str">
        <f ca="1">_xll.DBRW($B$11,$B45,D$10)</f>
        <v/>
      </c>
      <c r="E45" s="11" t="str">
        <f ca="1">_xll.DBRW($B$11,$B45,E$10)</f>
        <v/>
      </c>
      <c r="F45" s="12"/>
      <c r="G45" s="11" t="str">
        <f ca="1">_xll.DBRW($B$11,$B45,G$10)</f>
        <v/>
      </c>
      <c r="H45" s="11" t="str">
        <f ca="1">_xll.DBRW($B$11,$B45,H$10)</f>
        <v/>
      </c>
      <c r="I45" s="12"/>
      <c r="J45" s="11" t="str">
        <f ca="1">_xll.DBRW($B$11,$B45,J$10)</f>
        <v/>
      </c>
      <c r="K45" s="11" t="str">
        <f ca="1">_xll.DBRW($B$11,$B45,K$10)</f>
        <v/>
      </c>
      <c r="M45" s="29" t="str">
        <f ca="1">_xll.DBRW($B$11,$B45,M$10)</f>
        <v/>
      </c>
      <c r="N45" s="29" t="str">
        <f ca="1">_xll.DBRW($B$11,$B45,N$10)</f>
        <v/>
      </c>
    </row>
    <row r="46" spans="1:14" x14ac:dyDescent="0.25">
      <c r="A46" s="2" t="str">
        <f ca="1">IF(_xll.TM1RPTELISCONSOLIDATED($B$22,$B46),IF(_xll.TM1RPTELLEV($B$22,$B46)&lt;=3,_xll.TM1RPTELLEV($B$22,$B46),"D"),"N")</f>
        <v>N</v>
      </c>
      <c r="B46" s="6" t="s">
        <v>190</v>
      </c>
      <c r="C46" s="11" t="str">
        <f ca="1">_xll.DBRW($B$11,$B46,C$10)</f>
        <v>WRITE</v>
      </c>
      <c r="D46" s="11" t="str">
        <f ca="1">_xll.DBRW($B$11,$B46,D$10)</f>
        <v>READ</v>
      </c>
      <c r="E46" s="11" t="str">
        <f ca="1">_xll.DBRW($B$11,$B46,E$10)</f>
        <v/>
      </c>
      <c r="F46" s="12"/>
      <c r="G46" s="11" t="str">
        <f ca="1">_xll.DBRW($B$11,$B46,G$10)</f>
        <v/>
      </c>
      <c r="H46" s="11" t="str">
        <f ca="1">_xll.DBRW($B$11,$B46,H$10)</f>
        <v/>
      </c>
      <c r="I46" s="12"/>
      <c r="J46" s="11" t="str">
        <f ca="1">_xll.DBRW($B$11,$B46,J$10)</f>
        <v>READ</v>
      </c>
      <c r="K46" s="11" t="str">
        <f ca="1">_xll.DBRW($B$11,$B46,K$10)</f>
        <v>READ</v>
      </c>
      <c r="M46" s="29" t="str">
        <f ca="1">_xll.DBRW($B$11,$B46,M$10)</f>
        <v/>
      </c>
      <c r="N46" s="29" t="str">
        <f ca="1">_xll.DBRW($B$11,$B46,N$10)</f>
        <v/>
      </c>
    </row>
    <row r="47" spans="1:14" x14ac:dyDescent="0.25">
      <c r="A47" s="2" t="str">
        <f ca="1">IF(_xll.TM1RPTELISCONSOLIDATED($B$22,$B47),IF(_xll.TM1RPTELLEV($B$22,$B47)&lt;=3,_xll.TM1RPTELLEV($B$22,$B47),"D"),"N")</f>
        <v>N</v>
      </c>
      <c r="B47" s="6" t="s">
        <v>31</v>
      </c>
      <c r="C47" s="11" t="str">
        <f ca="1">_xll.DBRW($B$11,$B47,C$10)</f>
        <v>READ</v>
      </c>
      <c r="D47" s="11" t="str">
        <f ca="1">_xll.DBRW($B$11,$B47,D$10)</f>
        <v>READ</v>
      </c>
      <c r="E47" s="11" t="str">
        <f ca="1">_xll.DBRW($B$11,$B47,E$10)</f>
        <v/>
      </c>
      <c r="F47" s="12"/>
      <c r="G47" s="11" t="str">
        <f ca="1">_xll.DBRW($B$11,$B47,G$10)</f>
        <v/>
      </c>
      <c r="H47" s="11" t="str">
        <f ca="1">_xll.DBRW($B$11,$B47,H$10)</f>
        <v/>
      </c>
      <c r="I47" s="12"/>
      <c r="J47" s="11" t="str">
        <f ca="1">_xll.DBRW($B$11,$B47,J$10)</f>
        <v/>
      </c>
      <c r="K47" s="11" t="str">
        <f ca="1">_xll.DBRW($B$11,$B47,K$10)</f>
        <v/>
      </c>
      <c r="M47" s="29" t="str">
        <f ca="1">_xll.DBRW($B$11,$B47,M$10)</f>
        <v/>
      </c>
      <c r="N47" s="29" t="str">
        <f ca="1">_xll.DBRW($B$11,$B47,N$10)</f>
        <v/>
      </c>
    </row>
    <row r="48" spans="1:14" x14ac:dyDescent="0.25">
      <c r="A48" s="2" t="str">
        <f ca="1">IF(_xll.TM1RPTELISCONSOLIDATED($B$22,$B48),IF(_xll.TM1RPTELLEV($B$22,$B48)&lt;=3,_xll.TM1RPTELLEV($B$22,$B48),"D"),"N")</f>
        <v>N</v>
      </c>
      <c r="B48" s="6" t="s">
        <v>32</v>
      </c>
      <c r="C48" s="11" t="str">
        <f ca="1">_xll.DBRW($B$11,$B48,C$10)</f>
        <v>READ</v>
      </c>
      <c r="D48" s="11" t="str">
        <f ca="1">_xll.DBRW($B$11,$B48,D$10)</f>
        <v>READ</v>
      </c>
      <c r="E48" s="11" t="str">
        <f ca="1">_xll.DBRW($B$11,$B48,E$10)</f>
        <v/>
      </c>
      <c r="F48" s="12"/>
      <c r="G48" s="11" t="str">
        <f ca="1">_xll.DBRW($B$11,$B48,G$10)</f>
        <v/>
      </c>
      <c r="H48" s="11" t="str">
        <f ca="1">_xll.DBRW($B$11,$B48,H$10)</f>
        <v/>
      </c>
      <c r="I48" s="12"/>
      <c r="J48" s="11" t="str">
        <f ca="1">_xll.DBRW($B$11,$B48,J$10)</f>
        <v/>
      </c>
      <c r="K48" s="11" t="str">
        <f ca="1">_xll.DBRW($B$11,$B48,K$10)</f>
        <v/>
      </c>
      <c r="M48" s="29" t="str">
        <f ca="1">_xll.DBRW($B$11,$B48,M$10)</f>
        <v/>
      </c>
      <c r="N48" s="29" t="str">
        <f ca="1">_xll.DBRW($B$11,$B48,N$10)</f>
        <v/>
      </c>
    </row>
    <row r="49" spans="1:14" x14ac:dyDescent="0.25">
      <c r="A49" s="2" t="str">
        <f ca="1">IF(_xll.TM1RPTELISCONSOLIDATED($B$22,$B49),IF(_xll.TM1RPTELLEV($B$22,$B49)&lt;=3,_xll.TM1RPTELLEV($B$22,$B49),"D"),"N")</f>
        <v>N</v>
      </c>
      <c r="B49" s="6" t="s">
        <v>33</v>
      </c>
      <c r="C49" s="11" t="str">
        <f ca="1">_xll.DBRW($B$11,$B49,C$10)</f>
        <v>READ</v>
      </c>
      <c r="D49" s="11" t="str">
        <f ca="1">_xll.DBRW($B$11,$B49,D$10)</f>
        <v>READ</v>
      </c>
      <c r="E49" s="11" t="str">
        <f ca="1">_xll.DBRW($B$11,$B49,E$10)</f>
        <v/>
      </c>
      <c r="F49" s="12"/>
      <c r="G49" s="11" t="str">
        <f ca="1">_xll.DBRW($B$11,$B49,G$10)</f>
        <v/>
      </c>
      <c r="H49" s="11" t="str">
        <f ca="1">_xll.DBRW($B$11,$B49,H$10)</f>
        <v/>
      </c>
      <c r="I49" s="12"/>
      <c r="J49" s="11" t="str">
        <f ca="1">_xll.DBRW($B$11,$B49,J$10)</f>
        <v/>
      </c>
      <c r="K49" s="11" t="str">
        <f ca="1">_xll.DBRW($B$11,$B49,K$10)</f>
        <v/>
      </c>
      <c r="M49" s="29" t="str">
        <f ca="1">_xll.DBRW($B$11,$B49,M$10)</f>
        <v/>
      </c>
      <c r="N49" s="29" t="str">
        <f ca="1">_xll.DBRW($B$11,$B49,N$10)</f>
        <v/>
      </c>
    </row>
    <row r="50" spans="1:14" x14ac:dyDescent="0.25">
      <c r="A50" s="2" t="str">
        <f ca="1">IF(_xll.TM1RPTELISCONSOLIDATED($B$22,$B50),IF(_xll.TM1RPTELLEV($B$22,$B50)&lt;=3,_xll.TM1RPTELLEV($B$22,$B50),"D"),"N")</f>
        <v>N</v>
      </c>
      <c r="B50" s="6" t="s">
        <v>34</v>
      </c>
      <c r="C50" s="11" t="str">
        <f ca="1">_xll.DBRW($B$11,$B50,C$10)</f>
        <v>READ</v>
      </c>
      <c r="D50" s="11" t="str">
        <f ca="1">_xll.DBRW($B$11,$B50,D$10)</f>
        <v>READ</v>
      </c>
      <c r="E50" s="11" t="str">
        <f ca="1">_xll.DBRW($B$11,$B50,E$10)</f>
        <v/>
      </c>
      <c r="F50" s="12"/>
      <c r="G50" s="11" t="str">
        <f ca="1">_xll.DBRW($B$11,$B50,G$10)</f>
        <v/>
      </c>
      <c r="H50" s="11" t="str">
        <f ca="1">_xll.DBRW($B$11,$B50,H$10)</f>
        <v/>
      </c>
      <c r="I50" s="12"/>
      <c r="J50" s="11" t="str">
        <f ca="1">_xll.DBRW($B$11,$B50,J$10)</f>
        <v/>
      </c>
      <c r="K50" s="11" t="str">
        <f ca="1">_xll.DBRW($B$11,$B50,K$10)</f>
        <v/>
      </c>
      <c r="M50" s="29" t="str">
        <f ca="1">_xll.DBRW($B$11,$B50,M$10)</f>
        <v/>
      </c>
      <c r="N50" s="29" t="str">
        <f ca="1">_xll.DBRW($B$11,$B50,N$10)</f>
        <v/>
      </c>
    </row>
    <row r="51" spans="1:14" x14ac:dyDescent="0.25">
      <c r="A51" s="2" t="str">
        <f ca="1">IF(_xll.TM1RPTELISCONSOLIDATED($B$22,$B51),IF(_xll.TM1RPTELLEV($B$22,$B51)&lt;=3,_xll.TM1RPTELLEV($B$22,$B51),"D"),"N")</f>
        <v>N</v>
      </c>
      <c r="B51" s="6" t="s">
        <v>35</v>
      </c>
      <c r="C51" s="11" t="str">
        <f ca="1">_xll.DBRW($B$11,$B51,C$10)</f>
        <v>READ</v>
      </c>
      <c r="D51" s="11" t="str">
        <f ca="1">_xll.DBRW($B$11,$B51,D$10)</f>
        <v>READ</v>
      </c>
      <c r="E51" s="11" t="str">
        <f ca="1">_xll.DBRW($B$11,$B51,E$10)</f>
        <v/>
      </c>
      <c r="F51" s="12"/>
      <c r="G51" s="11" t="str">
        <f ca="1">_xll.DBRW($B$11,$B51,G$10)</f>
        <v/>
      </c>
      <c r="H51" s="11" t="str">
        <f ca="1">_xll.DBRW($B$11,$B51,H$10)</f>
        <v/>
      </c>
      <c r="I51" s="12"/>
      <c r="J51" s="11" t="str">
        <f ca="1">_xll.DBRW($B$11,$B51,J$10)</f>
        <v/>
      </c>
      <c r="K51" s="11" t="str">
        <f ca="1">_xll.DBRW($B$11,$B51,K$10)</f>
        <v/>
      </c>
      <c r="M51" s="29" t="str">
        <f ca="1">_xll.DBRW($B$11,$B51,M$10)</f>
        <v/>
      </c>
      <c r="N51" s="29" t="str">
        <f ca="1">_xll.DBRW($B$11,$B51,N$10)</f>
        <v/>
      </c>
    </row>
    <row r="52" spans="1:14" x14ac:dyDescent="0.25">
      <c r="A52" s="2" t="str">
        <f ca="1">IF(_xll.TM1RPTELISCONSOLIDATED($B$22,$B52),IF(_xll.TM1RPTELLEV($B$22,$B52)&lt;=3,_xll.TM1RPTELLEV($B$22,$B52),"D"),"N")</f>
        <v>N</v>
      </c>
      <c r="B52" s="6" t="s">
        <v>36</v>
      </c>
      <c r="C52" s="11" t="str">
        <f ca="1">_xll.DBRW($B$11,$B52,C$10)</f>
        <v>WRITE</v>
      </c>
      <c r="D52" s="11" t="str">
        <f ca="1">_xll.DBRW($B$11,$B52,D$10)</f>
        <v>WRITE</v>
      </c>
      <c r="E52" s="11" t="str">
        <f ca="1">_xll.DBRW($B$11,$B52,E$10)</f>
        <v/>
      </c>
      <c r="F52" s="12"/>
      <c r="G52" s="11" t="str">
        <f ca="1">_xll.DBRW($B$11,$B52,G$10)</f>
        <v/>
      </c>
      <c r="H52" s="11" t="str">
        <f ca="1">_xll.DBRW($B$11,$B52,H$10)</f>
        <v/>
      </c>
      <c r="I52" s="12"/>
      <c r="J52" s="11" t="str">
        <f ca="1">_xll.DBRW($B$11,$B52,J$10)</f>
        <v>WRITE</v>
      </c>
      <c r="K52" s="11" t="str">
        <f ca="1">_xll.DBRW($B$11,$B52,K$10)</f>
        <v>READ</v>
      </c>
      <c r="M52" s="29" t="str">
        <f ca="1">_xll.DBRW($B$11,$B52,M$10)</f>
        <v/>
      </c>
      <c r="N52" s="29" t="str">
        <f ca="1">_xll.DBRW($B$11,$B52,N$10)</f>
        <v/>
      </c>
    </row>
    <row r="53" spans="1:14" x14ac:dyDescent="0.25">
      <c r="A53" s="2" t="str">
        <f ca="1">IF(_xll.TM1RPTELISCONSOLIDATED($B$22,$B53),IF(_xll.TM1RPTELLEV($B$22,$B53)&lt;=3,_xll.TM1RPTELLEV($B$22,$B53),"D"),"N")</f>
        <v>N</v>
      </c>
      <c r="B53" s="6" t="s">
        <v>37</v>
      </c>
      <c r="C53" s="11" t="str">
        <f ca="1">_xll.DBRW($B$11,$B53,C$10)</f>
        <v>READ</v>
      </c>
      <c r="D53" s="11" t="str">
        <f ca="1">_xll.DBRW($B$11,$B53,D$10)</f>
        <v>READ</v>
      </c>
      <c r="E53" s="11" t="str">
        <f ca="1">_xll.DBRW($B$11,$B53,E$10)</f>
        <v>WRITE</v>
      </c>
      <c r="F53" s="12"/>
      <c r="G53" s="11" t="str">
        <f ca="1">_xll.DBRW($B$11,$B53,G$10)</f>
        <v>READ</v>
      </c>
      <c r="H53" s="11" t="str">
        <f ca="1">_xll.DBRW($B$11,$B53,H$10)</f>
        <v>READ</v>
      </c>
      <c r="I53" s="12"/>
      <c r="J53" s="11" t="str">
        <f ca="1">_xll.DBRW($B$11,$B53,J$10)</f>
        <v/>
      </c>
      <c r="K53" s="11" t="str">
        <f ca="1">_xll.DBRW($B$11,$B53,K$10)</f>
        <v/>
      </c>
      <c r="M53" s="29" t="str">
        <f ca="1">_xll.DBRW($B$11,$B53,M$10)</f>
        <v/>
      </c>
      <c r="N53" s="29" t="str">
        <f ca="1">_xll.DBRW($B$11,$B53,N$10)</f>
        <v/>
      </c>
    </row>
    <row r="54" spans="1:14" x14ac:dyDescent="0.25">
      <c r="A54" s="2" t="str">
        <f ca="1">IF(_xll.TM1RPTELISCONSOLIDATED($B$22,$B54),IF(_xll.TM1RPTELLEV($B$22,$B54)&lt;=3,_xll.TM1RPTELLEV($B$22,$B54),"D"),"N")</f>
        <v>N</v>
      </c>
      <c r="B54" s="6" t="s">
        <v>38</v>
      </c>
      <c r="C54" s="11" t="str">
        <f ca="1">_xll.DBRW($B$11,$B54,C$10)</f>
        <v>READ</v>
      </c>
      <c r="D54" s="11" t="str">
        <f ca="1">_xll.DBRW($B$11,$B54,D$10)</f>
        <v>READ</v>
      </c>
      <c r="E54" s="11" t="str">
        <f ca="1">_xll.DBRW($B$11,$B54,E$10)</f>
        <v/>
      </c>
      <c r="F54" s="12"/>
      <c r="G54" s="11" t="str">
        <f ca="1">_xll.DBRW($B$11,$B54,G$10)</f>
        <v>READ</v>
      </c>
      <c r="H54" s="11" t="str">
        <f ca="1">_xll.DBRW($B$11,$B54,H$10)</f>
        <v/>
      </c>
      <c r="I54" s="12"/>
      <c r="J54" s="11" t="str">
        <f ca="1">_xll.DBRW($B$11,$B54,J$10)</f>
        <v/>
      </c>
      <c r="K54" s="11" t="str">
        <f ca="1">_xll.DBRW($B$11,$B54,K$10)</f>
        <v/>
      </c>
      <c r="M54" s="29" t="str">
        <f ca="1">_xll.DBRW($B$11,$B54,M$10)</f>
        <v/>
      </c>
      <c r="N54" s="29" t="str">
        <f ca="1">_xll.DBRW($B$11,$B54,N$10)</f>
        <v/>
      </c>
    </row>
    <row r="55" spans="1:14" x14ac:dyDescent="0.25">
      <c r="A55" s="2" t="str">
        <f ca="1">IF(_xll.TM1RPTELISCONSOLIDATED($B$22,$B55),IF(_xll.TM1RPTELLEV($B$22,$B55)&lt;=3,_xll.TM1RPTELLEV($B$22,$B55),"D"),"N")</f>
        <v>N</v>
      </c>
      <c r="B55" s="6" t="s">
        <v>39</v>
      </c>
      <c r="C55" s="11" t="str">
        <f ca="1">_xll.DBRW($B$11,$B55,C$10)</f>
        <v>WRITE</v>
      </c>
      <c r="D55" s="11" t="str">
        <f ca="1">_xll.DBRW($B$11,$B55,D$10)</f>
        <v>WRITE</v>
      </c>
      <c r="E55" s="11" t="str">
        <f ca="1">_xll.DBRW($B$11,$B55,E$10)</f>
        <v>WRITE</v>
      </c>
      <c r="F55" s="12"/>
      <c r="G55" s="11" t="str">
        <f ca="1">_xll.DBRW($B$11,$B55,G$10)</f>
        <v>WRITE</v>
      </c>
      <c r="H55" s="11" t="str">
        <f ca="1">_xll.DBRW($B$11,$B55,H$10)</f>
        <v>READ</v>
      </c>
      <c r="I55" s="12"/>
      <c r="J55" s="11" t="str">
        <f ca="1">_xll.DBRW($B$11,$B55,J$10)</f>
        <v/>
      </c>
      <c r="K55" s="11" t="str">
        <f ca="1">_xll.DBRW($B$11,$B55,K$10)</f>
        <v/>
      </c>
      <c r="M55" s="29" t="str">
        <f ca="1">_xll.DBRW($B$11,$B55,M$10)</f>
        <v/>
      </c>
      <c r="N55" s="29" t="str">
        <f ca="1">_xll.DBRW($B$11,$B55,N$10)</f>
        <v/>
      </c>
    </row>
    <row r="56" spans="1:14" x14ac:dyDescent="0.25">
      <c r="A56" s="2" t="str">
        <f ca="1">IF(_xll.TM1RPTELISCONSOLIDATED($B$22,$B56),IF(_xll.TM1RPTELLEV($B$22,$B56)&lt;=3,_xll.TM1RPTELLEV($B$22,$B56),"D"),"N")</f>
        <v>N</v>
      </c>
      <c r="B56" s="6" t="s">
        <v>40</v>
      </c>
      <c r="C56" s="11" t="str">
        <f ca="1">_xll.DBRW($B$11,$B56,C$10)</f>
        <v/>
      </c>
      <c r="D56" s="11" t="str">
        <f ca="1">_xll.DBRW($B$11,$B56,D$10)</f>
        <v/>
      </c>
      <c r="E56" s="11" t="str">
        <f ca="1">_xll.DBRW($B$11,$B56,E$10)</f>
        <v/>
      </c>
      <c r="F56" s="12"/>
      <c r="G56" s="11" t="str">
        <f ca="1">_xll.DBRW($B$11,$B56,G$10)</f>
        <v/>
      </c>
      <c r="H56" s="11" t="str">
        <f ca="1">_xll.DBRW($B$11,$B56,H$10)</f>
        <v/>
      </c>
      <c r="I56" s="12"/>
      <c r="J56" s="11" t="str">
        <f ca="1">_xll.DBRW($B$11,$B56,J$10)</f>
        <v/>
      </c>
      <c r="K56" s="11" t="str">
        <f ca="1">_xll.DBRW($B$11,$B56,K$10)</f>
        <v/>
      </c>
      <c r="M56" s="29" t="str">
        <f ca="1">_xll.DBRW($B$11,$B56,M$10)</f>
        <v/>
      </c>
      <c r="N56" s="29" t="str">
        <f ca="1">_xll.DBRW($B$11,$B56,N$10)</f>
        <v/>
      </c>
    </row>
    <row r="57" spans="1:14" x14ac:dyDescent="0.25">
      <c r="A57" s="2" t="str">
        <f ca="1">IF(_xll.TM1RPTELISCONSOLIDATED($B$22,$B57),IF(_xll.TM1RPTELLEV($B$22,$B57)&lt;=3,_xll.TM1RPTELLEV($B$22,$B57),"D"),"N")</f>
        <v>N</v>
      </c>
      <c r="B57" s="6" t="s">
        <v>41</v>
      </c>
      <c r="C57" s="11" t="str">
        <f ca="1">_xll.DBRW($B$11,$B57,C$10)</f>
        <v>WRITE</v>
      </c>
      <c r="D57" s="11" t="str">
        <f ca="1">_xll.DBRW($B$11,$B57,D$10)</f>
        <v>READ</v>
      </c>
      <c r="E57" s="11" t="str">
        <f ca="1">_xll.DBRW($B$11,$B57,E$10)</f>
        <v/>
      </c>
      <c r="F57" s="12"/>
      <c r="G57" s="11" t="str">
        <f ca="1">_xll.DBRW($B$11,$B57,G$10)</f>
        <v/>
      </c>
      <c r="H57" s="11" t="str">
        <f ca="1">_xll.DBRW($B$11,$B57,H$10)</f>
        <v/>
      </c>
      <c r="I57" s="12"/>
      <c r="J57" s="11" t="str">
        <f ca="1">_xll.DBRW($B$11,$B57,J$10)</f>
        <v>READ</v>
      </c>
      <c r="K57" s="11" t="str">
        <f ca="1">_xll.DBRW($B$11,$B57,K$10)</f>
        <v/>
      </c>
      <c r="M57" s="29" t="str">
        <f ca="1">_xll.DBRW($B$11,$B57,M$10)</f>
        <v/>
      </c>
      <c r="N57" s="29" t="str">
        <f ca="1">_xll.DBRW($B$11,$B57,N$10)</f>
        <v/>
      </c>
    </row>
    <row r="58" spans="1:14" x14ac:dyDescent="0.25">
      <c r="A58" s="2" t="str">
        <f ca="1">IF(_xll.TM1RPTELISCONSOLIDATED($B$22,$B58),IF(_xll.TM1RPTELLEV($B$22,$B58)&lt;=3,_xll.TM1RPTELLEV($B$22,$B58),"D"),"N")</f>
        <v>N</v>
      </c>
      <c r="B58" s="6" t="s">
        <v>42</v>
      </c>
      <c r="C58" s="11" t="str">
        <f ca="1">_xll.DBRW($B$11,$B58,C$10)</f>
        <v>WRITE</v>
      </c>
      <c r="D58" s="11" t="str">
        <f ca="1">_xll.DBRW($B$11,$B58,D$10)</f>
        <v>READ</v>
      </c>
      <c r="E58" s="11" t="str">
        <f ca="1">_xll.DBRW($B$11,$B58,E$10)</f>
        <v/>
      </c>
      <c r="F58" s="12"/>
      <c r="G58" s="11" t="str">
        <f ca="1">_xll.DBRW($B$11,$B58,G$10)</f>
        <v/>
      </c>
      <c r="H58" s="11" t="str">
        <f ca="1">_xll.DBRW($B$11,$B58,H$10)</f>
        <v/>
      </c>
      <c r="I58" s="12"/>
      <c r="J58" s="11" t="str">
        <f ca="1">_xll.DBRW($B$11,$B58,J$10)</f>
        <v>READ</v>
      </c>
      <c r="K58" s="11" t="str">
        <f ca="1">_xll.DBRW($B$11,$B58,K$10)</f>
        <v/>
      </c>
      <c r="M58" s="29" t="str">
        <f ca="1">_xll.DBRW($B$11,$B58,M$10)</f>
        <v/>
      </c>
      <c r="N58" s="29" t="str">
        <f ca="1">_xll.DBRW($B$11,$B58,N$10)</f>
        <v/>
      </c>
    </row>
    <row r="59" spans="1:14" x14ac:dyDescent="0.25">
      <c r="A59" s="2" t="str">
        <f ca="1">IF(_xll.TM1RPTELISCONSOLIDATED($B$22,$B59),IF(_xll.TM1RPTELLEV($B$22,$B59)&lt;=3,_xll.TM1RPTELLEV($B$22,$B59),"D"),"N")</f>
        <v>N</v>
      </c>
      <c r="B59" s="6" t="s">
        <v>43</v>
      </c>
      <c r="C59" s="11" t="str">
        <f ca="1">_xll.DBRW($B$11,$B59,C$10)</f>
        <v>WRITE</v>
      </c>
      <c r="D59" s="11" t="str">
        <f ca="1">_xll.DBRW($B$11,$B59,D$10)</f>
        <v>READ</v>
      </c>
      <c r="E59" s="11" t="str">
        <f ca="1">_xll.DBRW($B$11,$B59,E$10)</f>
        <v/>
      </c>
      <c r="F59" s="12"/>
      <c r="G59" s="11" t="str">
        <f ca="1">_xll.DBRW($B$11,$B59,G$10)</f>
        <v/>
      </c>
      <c r="H59" s="11" t="str">
        <f ca="1">_xll.DBRW($B$11,$B59,H$10)</f>
        <v/>
      </c>
      <c r="I59" s="12"/>
      <c r="J59" s="11" t="str">
        <f ca="1">_xll.DBRW($B$11,$B59,J$10)</f>
        <v>READ</v>
      </c>
      <c r="K59" s="11" t="str">
        <f ca="1">_xll.DBRW($B$11,$B59,K$10)</f>
        <v/>
      </c>
      <c r="M59" s="29" t="str">
        <f ca="1">_xll.DBRW($B$11,$B59,M$10)</f>
        <v/>
      </c>
      <c r="N59" s="29" t="str">
        <f ca="1">_xll.DBRW($B$11,$B59,N$10)</f>
        <v/>
      </c>
    </row>
    <row r="60" spans="1:14" x14ac:dyDescent="0.25">
      <c r="A60" s="2" t="str">
        <f ca="1">IF(_xll.TM1RPTELISCONSOLIDATED($B$22,$B60),IF(_xll.TM1RPTELLEV($B$22,$B60)&lt;=3,_xll.TM1RPTELLEV($B$22,$B60),"D"),"N")</f>
        <v>N</v>
      </c>
      <c r="B60" s="6" t="s">
        <v>44</v>
      </c>
      <c r="C60" s="11" t="str">
        <f ca="1">_xll.DBRW($B$11,$B60,C$10)</f>
        <v/>
      </c>
      <c r="D60" s="11" t="str">
        <f ca="1">_xll.DBRW($B$11,$B60,D$10)</f>
        <v/>
      </c>
      <c r="E60" s="11" t="str">
        <f ca="1">_xll.DBRW($B$11,$B60,E$10)</f>
        <v/>
      </c>
      <c r="F60" s="12"/>
      <c r="G60" s="11" t="str">
        <f ca="1">_xll.DBRW($B$11,$B60,G$10)</f>
        <v/>
      </c>
      <c r="H60" s="11" t="str">
        <f ca="1">_xll.DBRW($B$11,$B60,H$10)</f>
        <v/>
      </c>
      <c r="I60" s="12"/>
      <c r="J60" s="11" t="str">
        <f ca="1">_xll.DBRW($B$11,$B60,J$10)</f>
        <v/>
      </c>
      <c r="K60" s="11" t="str">
        <f ca="1">_xll.DBRW($B$11,$B60,K$10)</f>
        <v/>
      </c>
      <c r="M60" s="29" t="str">
        <f ca="1">_xll.DBRW($B$11,$B60,M$10)</f>
        <v/>
      </c>
      <c r="N60" s="29" t="str">
        <f ca="1">_xll.DBRW($B$11,$B60,N$10)</f>
        <v/>
      </c>
    </row>
    <row r="61" spans="1:14" x14ac:dyDescent="0.25">
      <c r="A61" s="2" t="str">
        <f ca="1">IF(_xll.TM1RPTELISCONSOLIDATED($B$22,$B61),IF(_xll.TM1RPTELLEV($B$22,$B61)&lt;=3,_xll.TM1RPTELLEV($B$22,$B61),"D"),"N")</f>
        <v>N</v>
      </c>
      <c r="B61" s="6" t="s">
        <v>45</v>
      </c>
      <c r="C61" s="11" t="str">
        <f ca="1">_xll.DBRW($B$11,$B61,C$10)</f>
        <v/>
      </c>
      <c r="D61" s="11" t="str">
        <f ca="1">_xll.DBRW($B$11,$B61,D$10)</f>
        <v/>
      </c>
      <c r="E61" s="11" t="str">
        <f ca="1">_xll.DBRW($B$11,$B61,E$10)</f>
        <v/>
      </c>
      <c r="F61" s="12"/>
      <c r="G61" s="11" t="str">
        <f ca="1">_xll.DBRW($B$11,$B61,G$10)</f>
        <v/>
      </c>
      <c r="H61" s="11" t="str">
        <f ca="1">_xll.DBRW($B$11,$B61,H$10)</f>
        <v/>
      </c>
      <c r="I61" s="12"/>
      <c r="J61" s="11" t="str">
        <f ca="1">_xll.DBRW($B$11,$B61,J$10)</f>
        <v/>
      </c>
      <c r="K61" s="11" t="str">
        <f ca="1">_xll.DBRW($B$11,$B61,K$10)</f>
        <v/>
      </c>
      <c r="M61" s="29" t="str">
        <f ca="1">_xll.DBRW($B$11,$B61,M$10)</f>
        <v/>
      </c>
      <c r="N61" s="29" t="str">
        <f ca="1">_xll.DBRW($B$11,$B61,N$10)</f>
        <v/>
      </c>
    </row>
    <row r="62" spans="1:14" x14ac:dyDescent="0.25">
      <c r="A62" s="2" t="str">
        <f ca="1">IF(_xll.TM1RPTELISCONSOLIDATED($B$22,$B62),IF(_xll.TM1RPTELLEV($B$22,$B62)&lt;=3,_xll.TM1RPTELLEV($B$22,$B62),"D"),"N")</f>
        <v>N</v>
      </c>
      <c r="B62" s="6" t="s">
        <v>46</v>
      </c>
      <c r="C62" s="11" t="str">
        <f ca="1">_xll.DBRW($B$11,$B62,C$10)</f>
        <v/>
      </c>
      <c r="D62" s="11" t="str">
        <f ca="1">_xll.DBRW($B$11,$B62,D$10)</f>
        <v/>
      </c>
      <c r="E62" s="11" t="str">
        <f ca="1">_xll.DBRW($B$11,$B62,E$10)</f>
        <v/>
      </c>
      <c r="F62" s="12"/>
      <c r="G62" s="11" t="str">
        <f ca="1">_xll.DBRW($B$11,$B62,G$10)</f>
        <v/>
      </c>
      <c r="H62" s="11" t="str">
        <f ca="1">_xll.DBRW($B$11,$B62,H$10)</f>
        <v/>
      </c>
      <c r="I62" s="12"/>
      <c r="J62" s="11" t="str">
        <f ca="1">_xll.DBRW($B$11,$B62,J$10)</f>
        <v/>
      </c>
      <c r="K62" s="11" t="str">
        <f ca="1">_xll.DBRW($B$11,$B62,K$10)</f>
        <v/>
      </c>
      <c r="M62" s="29" t="str">
        <f ca="1">_xll.DBRW($B$11,$B62,M$10)</f>
        <v/>
      </c>
      <c r="N62" s="29" t="str">
        <f ca="1">_xll.DBRW($B$11,$B62,N$10)</f>
        <v/>
      </c>
    </row>
    <row r="63" spans="1:14" x14ac:dyDescent="0.25">
      <c r="A63" s="2" t="str">
        <f ca="1">IF(_xll.TM1RPTELISCONSOLIDATED($B$22,$B63),IF(_xll.TM1RPTELLEV($B$22,$B63)&lt;=3,_xll.TM1RPTELLEV($B$22,$B63),"D"),"N")</f>
        <v>N</v>
      </c>
      <c r="B63" s="6" t="s">
        <v>47</v>
      </c>
      <c r="C63" s="11" t="str">
        <f ca="1">_xll.DBRW($B$11,$B63,C$10)</f>
        <v/>
      </c>
      <c r="D63" s="11" t="str">
        <f ca="1">_xll.DBRW($B$11,$B63,D$10)</f>
        <v/>
      </c>
      <c r="E63" s="11" t="str">
        <f ca="1">_xll.DBRW($B$11,$B63,E$10)</f>
        <v/>
      </c>
      <c r="F63" s="12"/>
      <c r="G63" s="11" t="str">
        <f ca="1">_xll.DBRW($B$11,$B63,G$10)</f>
        <v/>
      </c>
      <c r="H63" s="11" t="str">
        <f ca="1">_xll.DBRW($B$11,$B63,H$10)</f>
        <v/>
      </c>
      <c r="I63" s="12"/>
      <c r="J63" s="11" t="str">
        <f ca="1">_xll.DBRW($B$11,$B63,J$10)</f>
        <v/>
      </c>
      <c r="K63" s="11" t="str">
        <f ca="1">_xll.DBRW($B$11,$B63,K$10)</f>
        <v/>
      </c>
      <c r="M63" s="29" t="str">
        <f ca="1">_xll.DBRW($B$11,$B63,M$10)</f>
        <v/>
      </c>
      <c r="N63" s="29" t="str">
        <f ca="1">_xll.DBRW($B$11,$B63,N$10)</f>
        <v/>
      </c>
    </row>
    <row r="64" spans="1:14" x14ac:dyDescent="0.25">
      <c r="A64" s="2" t="str">
        <f ca="1">IF(_xll.TM1RPTELISCONSOLIDATED($B$22,$B64),IF(_xll.TM1RPTELLEV($B$22,$B64)&lt;=3,_xll.TM1RPTELLEV($B$22,$B64),"D"),"N")</f>
        <v>N</v>
      </c>
      <c r="B64" s="6" t="s">
        <v>48</v>
      </c>
      <c r="C64" s="11" t="str">
        <f ca="1">_xll.DBRW($B$11,$B64,C$10)</f>
        <v/>
      </c>
      <c r="D64" s="11" t="str">
        <f ca="1">_xll.DBRW($B$11,$B64,D$10)</f>
        <v/>
      </c>
      <c r="E64" s="11" t="str">
        <f ca="1">_xll.DBRW($B$11,$B64,E$10)</f>
        <v/>
      </c>
      <c r="F64" s="12"/>
      <c r="G64" s="11" t="str">
        <f ca="1">_xll.DBRW($B$11,$B64,G$10)</f>
        <v/>
      </c>
      <c r="H64" s="11" t="str">
        <f ca="1">_xll.DBRW($B$11,$B64,H$10)</f>
        <v/>
      </c>
      <c r="I64" s="12"/>
      <c r="J64" s="11" t="str">
        <f ca="1">_xll.DBRW($B$11,$B64,J$10)</f>
        <v/>
      </c>
      <c r="K64" s="11" t="str">
        <f ca="1">_xll.DBRW($B$11,$B64,K$10)</f>
        <v/>
      </c>
      <c r="M64" s="29" t="str">
        <f ca="1">_xll.DBRW($B$11,$B64,M$10)</f>
        <v/>
      </c>
      <c r="N64" s="29" t="str">
        <f ca="1">_xll.DBRW($B$11,$B64,N$10)</f>
        <v/>
      </c>
    </row>
    <row r="65" spans="1:14" x14ac:dyDescent="0.25">
      <c r="A65" s="2" t="str">
        <f ca="1">IF(_xll.TM1RPTELISCONSOLIDATED($B$22,$B65),IF(_xll.TM1RPTELLEV($B$22,$B65)&lt;=3,_xll.TM1RPTELLEV($B$22,$B65),"D"),"N")</f>
        <v>N</v>
      </c>
      <c r="B65" s="6" t="s">
        <v>49</v>
      </c>
      <c r="C65" s="11" t="str">
        <f ca="1">_xll.DBRW($B$11,$B65,C$10)</f>
        <v/>
      </c>
      <c r="D65" s="11" t="str">
        <f ca="1">_xll.DBRW($B$11,$B65,D$10)</f>
        <v/>
      </c>
      <c r="E65" s="11" t="str">
        <f ca="1">_xll.DBRW($B$11,$B65,E$10)</f>
        <v/>
      </c>
      <c r="F65" s="12"/>
      <c r="G65" s="11" t="str">
        <f ca="1">_xll.DBRW($B$11,$B65,G$10)</f>
        <v/>
      </c>
      <c r="H65" s="11" t="str">
        <f ca="1">_xll.DBRW($B$11,$B65,H$10)</f>
        <v/>
      </c>
      <c r="I65" s="12"/>
      <c r="J65" s="11" t="str">
        <f ca="1">_xll.DBRW($B$11,$B65,J$10)</f>
        <v/>
      </c>
      <c r="K65" s="11" t="str">
        <f ca="1">_xll.DBRW($B$11,$B65,K$10)</f>
        <v/>
      </c>
      <c r="M65" s="29" t="str">
        <f ca="1">_xll.DBRW($B$11,$B65,M$10)</f>
        <v/>
      </c>
      <c r="N65" s="29" t="str">
        <f ca="1">_xll.DBRW($B$11,$B65,N$10)</f>
        <v/>
      </c>
    </row>
    <row r="66" spans="1:14" x14ac:dyDescent="0.25">
      <c r="A66" s="2" t="str">
        <f ca="1">IF(_xll.TM1RPTELISCONSOLIDATED($B$22,$B66),IF(_xll.TM1RPTELLEV($B$22,$B66)&lt;=3,_xll.TM1RPTELLEV($B$22,$B66),"D"),"N")</f>
        <v>N</v>
      </c>
      <c r="B66" s="6" t="s">
        <v>50</v>
      </c>
      <c r="C66" s="11" t="str">
        <f ca="1">_xll.DBRW($B$11,$B66,C$10)</f>
        <v/>
      </c>
      <c r="D66" s="11" t="str">
        <f ca="1">_xll.DBRW($B$11,$B66,D$10)</f>
        <v/>
      </c>
      <c r="E66" s="11" t="str">
        <f ca="1">_xll.DBRW($B$11,$B66,E$10)</f>
        <v/>
      </c>
      <c r="F66" s="12"/>
      <c r="G66" s="11" t="str">
        <f ca="1">_xll.DBRW($B$11,$B66,G$10)</f>
        <v/>
      </c>
      <c r="H66" s="11" t="str">
        <f ca="1">_xll.DBRW($B$11,$B66,H$10)</f>
        <v/>
      </c>
      <c r="I66" s="12"/>
      <c r="J66" s="11" t="str">
        <f ca="1">_xll.DBRW($B$11,$B66,J$10)</f>
        <v/>
      </c>
      <c r="K66" s="11" t="str">
        <f ca="1">_xll.DBRW($B$11,$B66,K$10)</f>
        <v/>
      </c>
      <c r="M66" s="29" t="str">
        <f ca="1">_xll.DBRW($B$11,$B66,M$10)</f>
        <v/>
      </c>
      <c r="N66" s="29" t="str">
        <f ca="1">_xll.DBRW($B$11,$B66,N$10)</f>
        <v/>
      </c>
    </row>
    <row r="67" spans="1:14" x14ac:dyDescent="0.25">
      <c r="A67" s="2" t="str">
        <f ca="1">IF(_xll.TM1RPTELISCONSOLIDATED($B$22,$B67),IF(_xll.TM1RPTELLEV($B$22,$B67)&lt;=3,_xll.TM1RPTELLEV($B$22,$B67),"D"),"N")</f>
        <v>N</v>
      </c>
      <c r="B67" s="6" t="s">
        <v>51</v>
      </c>
      <c r="C67" s="11" t="str">
        <f ca="1">_xll.DBRW($B$11,$B67,C$10)</f>
        <v/>
      </c>
      <c r="D67" s="11" t="str">
        <f ca="1">_xll.DBRW($B$11,$B67,D$10)</f>
        <v/>
      </c>
      <c r="E67" s="11" t="str">
        <f ca="1">_xll.DBRW($B$11,$B67,E$10)</f>
        <v/>
      </c>
      <c r="F67" s="12"/>
      <c r="G67" s="11" t="str">
        <f ca="1">_xll.DBRW($B$11,$B67,G$10)</f>
        <v/>
      </c>
      <c r="H67" s="11" t="str">
        <f ca="1">_xll.DBRW($B$11,$B67,H$10)</f>
        <v/>
      </c>
      <c r="I67" s="12"/>
      <c r="J67" s="11" t="str">
        <f ca="1">_xll.DBRW($B$11,$B67,J$10)</f>
        <v/>
      </c>
      <c r="K67" s="11" t="str">
        <f ca="1">_xll.DBRW($B$11,$B67,K$10)</f>
        <v/>
      </c>
      <c r="M67" s="29" t="str">
        <f ca="1">_xll.DBRW($B$11,$B67,M$10)</f>
        <v/>
      </c>
      <c r="N67" s="29" t="str">
        <f ca="1">_xll.DBRW($B$11,$B67,N$10)</f>
        <v/>
      </c>
    </row>
    <row r="68" spans="1:14" x14ac:dyDescent="0.25">
      <c r="A68" s="2" t="str">
        <f ca="1">IF(_xll.TM1RPTELISCONSOLIDATED($B$22,$B68),IF(_xll.TM1RPTELLEV($B$22,$B68)&lt;=3,_xll.TM1RPTELLEV($B$22,$B68),"D"),"N")</f>
        <v>N</v>
      </c>
      <c r="B68" s="6" t="s">
        <v>52</v>
      </c>
      <c r="C68" s="11" t="str">
        <f ca="1">_xll.DBRW($B$11,$B68,C$10)</f>
        <v/>
      </c>
      <c r="D68" s="11" t="str">
        <f ca="1">_xll.DBRW($B$11,$B68,D$10)</f>
        <v/>
      </c>
      <c r="E68" s="11" t="str">
        <f ca="1">_xll.DBRW($B$11,$B68,E$10)</f>
        <v/>
      </c>
      <c r="F68" s="12"/>
      <c r="G68" s="11" t="str">
        <f ca="1">_xll.DBRW($B$11,$B68,G$10)</f>
        <v/>
      </c>
      <c r="H68" s="11" t="str">
        <f ca="1">_xll.DBRW($B$11,$B68,H$10)</f>
        <v/>
      </c>
      <c r="I68" s="12"/>
      <c r="J68" s="11" t="str">
        <f ca="1">_xll.DBRW($B$11,$B68,J$10)</f>
        <v/>
      </c>
      <c r="K68" s="11" t="str">
        <f ca="1">_xll.DBRW($B$11,$B68,K$10)</f>
        <v/>
      </c>
      <c r="M68" s="29" t="str">
        <f ca="1">_xll.DBRW($B$11,$B68,M$10)</f>
        <v/>
      </c>
      <c r="N68" s="29" t="str">
        <f ca="1">_xll.DBRW($B$11,$B68,N$10)</f>
        <v/>
      </c>
    </row>
    <row r="69" spans="1:14" x14ac:dyDescent="0.25">
      <c r="A69" s="2" t="str">
        <f ca="1">IF(_xll.TM1RPTELISCONSOLIDATED($B$22,$B69),IF(_xll.TM1RPTELLEV($B$22,$B69)&lt;=3,_xll.TM1RPTELLEV($B$22,$B69),"D"),"N")</f>
        <v>N</v>
      </c>
      <c r="B69" s="6" t="s">
        <v>53</v>
      </c>
      <c r="C69" s="11" t="str">
        <f ca="1">_xll.DBRW($B$11,$B69,C$10)</f>
        <v/>
      </c>
      <c r="D69" s="11" t="str">
        <f ca="1">_xll.DBRW($B$11,$B69,D$10)</f>
        <v/>
      </c>
      <c r="E69" s="11" t="str">
        <f ca="1">_xll.DBRW($B$11,$B69,E$10)</f>
        <v/>
      </c>
      <c r="F69" s="12"/>
      <c r="G69" s="11" t="str">
        <f ca="1">_xll.DBRW($B$11,$B69,G$10)</f>
        <v/>
      </c>
      <c r="H69" s="11" t="str">
        <f ca="1">_xll.DBRW($B$11,$B69,H$10)</f>
        <v/>
      </c>
      <c r="I69" s="12"/>
      <c r="J69" s="11" t="str">
        <f ca="1">_xll.DBRW($B$11,$B69,J$10)</f>
        <v/>
      </c>
      <c r="K69" s="11" t="str">
        <f ca="1">_xll.DBRW($B$11,$B69,K$10)</f>
        <v/>
      </c>
      <c r="M69" s="29" t="str">
        <f ca="1">_xll.DBRW($B$11,$B69,M$10)</f>
        <v/>
      </c>
      <c r="N69" s="29" t="str">
        <f ca="1">_xll.DBRW($B$11,$B69,N$10)</f>
        <v/>
      </c>
    </row>
    <row r="70" spans="1:14" x14ac:dyDescent="0.25">
      <c r="A70" s="2" t="str">
        <f ca="1">IF(_xll.TM1RPTELISCONSOLIDATED($B$22,$B70),IF(_xll.TM1RPTELLEV($B$22,$B70)&lt;=3,_xll.TM1RPTELLEV($B$22,$B70),"D"),"N")</f>
        <v>N</v>
      </c>
      <c r="B70" s="6" t="s">
        <v>54</v>
      </c>
      <c r="C70" s="11" t="str">
        <f ca="1">_xll.DBRW($B$11,$B70,C$10)</f>
        <v/>
      </c>
      <c r="D70" s="11" t="str">
        <f ca="1">_xll.DBRW($B$11,$B70,D$10)</f>
        <v/>
      </c>
      <c r="E70" s="11" t="str">
        <f ca="1">_xll.DBRW($B$11,$B70,E$10)</f>
        <v/>
      </c>
      <c r="F70" s="12"/>
      <c r="G70" s="11" t="str">
        <f ca="1">_xll.DBRW($B$11,$B70,G$10)</f>
        <v/>
      </c>
      <c r="H70" s="11" t="str">
        <f ca="1">_xll.DBRW($B$11,$B70,H$10)</f>
        <v/>
      </c>
      <c r="I70" s="12"/>
      <c r="J70" s="11" t="str">
        <f ca="1">_xll.DBRW($B$11,$B70,J$10)</f>
        <v/>
      </c>
      <c r="K70" s="11" t="str">
        <f ca="1">_xll.DBRW($B$11,$B70,K$10)</f>
        <v/>
      </c>
      <c r="M70" s="29" t="str">
        <f ca="1">_xll.DBRW($B$11,$B70,M$10)</f>
        <v/>
      </c>
      <c r="N70" s="29" t="str">
        <f ca="1">_xll.DBRW($B$11,$B70,N$10)</f>
        <v/>
      </c>
    </row>
    <row r="71" spans="1:14" x14ac:dyDescent="0.25">
      <c r="A71" s="2" t="str">
        <f ca="1">IF(_xll.TM1RPTELISCONSOLIDATED($B$22,$B71),IF(_xll.TM1RPTELLEV($B$22,$B71)&lt;=3,_xll.TM1RPTELLEV($B$22,$B71),"D"),"N")</f>
        <v>N</v>
      </c>
      <c r="B71" s="6" t="s">
        <v>55</v>
      </c>
      <c r="C71" s="11" t="str">
        <f ca="1">_xll.DBRW($B$11,$B71,C$10)</f>
        <v/>
      </c>
      <c r="D71" s="11" t="str">
        <f ca="1">_xll.DBRW($B$11,$B71,D$10)</f>
        <v/>
      </c>
      <c r="E71" s="11" t="str">
        <f ca="1">_xll.DBRW($B$11,$B71,E$10)</f>
        <v/>
      </c>
      <c r="F71" s="12"/>
      <c r="G71" s="11" t="str">
        <f ca="1">_xll.DBRW($B$11,$B71,G$10)</f>
        <v/>
      </c>
      <c r="H71" s="11" t="str">
        <f ca="1">_xll.DBRW($B$11,$B71,H$10)</f>
        <v/>
      </c>
      <c r="I71" s="12"/>
      <c r="J71" s="11" t="str">
        <f ca="1">_xll.DBRW($B$11,$B71,J$10)</f>
        <v/>
      </c>
      <c r="K71" s="11" t="str">
        <f ca="1">_xll.DBRW($B$11,$B71,K$10)</f>
        <v/>
      </c>
      <c r="M71" s="29" t="str">
        <f ca="1">_xll.DBRW($B$11,$B71,M$10)</f>
        <v/>
      </c>
      <c r="N71" s="29" t="str">
        <f ca="1">_xll.DBRW($B$11,$B71,N$10)</f>
        <v/>
      </c>
    </row>
    <row r="72" spans="1:14" x14ac:dyDescent="0.25">
      <c r="A72" s="2" t="str">
        <f ca="1">IF(_xll.TM1RPTELISCONSOLIDATED($B$22,$B72),IF(_xll.TM1RPTELLEV($B$22,$B72)&lt;=3,_xll.TM1RPTELLEV($B$22,$B72),"D"),"N")</f>
        <v>N</v>
      </c>
      <c r="B72" s="6" t="s">
        <v>56</v>
      </c>
      <c r="C72" s="11" t="str">
        <f ca="1">_xll.DBRW($B$11,$B72,C$10)</f>
        <v/>
      </c>
      <c r="D72" s="11" t="str">
        <f ca="1">_xll.DBRW($B$11,$B72,D$10)</f>
        <v/>
      </c>
      <c r="E72" s="11" t="str">
        <f ca="1">_xll.DBRW($B$11,$B72,E$10)</f>
        <v/>
      </c>
      <c r="F72" s="12"/>
      <c r="G72" s="11" t="str">
        <f ca="1">_xll.DBRW($B$11,$B72,G$10)</f>
        <v/>
      </c>
      <c r="H72" s="11" t="str">
        <f ca="1">_xll.DBRW($B$11,$B72,H$10)</f>
        <v/>
      </c>
      <c r="I72" s="12"/>
      <c r="J72" s="11" t="str">
        <f ca="1">_xll.DBRW($B$11,$B72,J$10)</f>
        <v/>
      </c>
      <c r="K72" s="11" t="str">
        <f ca="1">_xll.DBRW($B$11,$B72,K$10)</f>
        <v/>
      </c>
      <c r="M72" s="29" t="str">
        <f ca="1">_xll.DBRW($B$11,$B72,M$10)</f>
        <v/>
      </c>
      <c r="N72" s="29" t="str">
        <f ca="1">_xll.DBRW($B$11,$B72,N$10)</f>
        <v/>
      </c>
    </row>
    <row r="73" spans="1:14" x14ac:dyDescent="0.25">
      <c r="A73" s="2" t="str">
        <f ca="1">IF(_xll.TM1RPTELISCONSOLIDATED($B$22,$B73),IF(_xll.TM1RPTELLEV($B$22,$B73)&lt;=3,_xll.TM1RPTELLEV($B$22,$B73),"D"),"N")</f>
        <v>N</v>
      </c>
      <c r="B73" s="6" t="s">
        <v>57</v>
      </c>
      <c r="C73" s="11" t="str">
        <f ca="1">_xll.DBRW($B$11,$B73,C$10)</f>
        <v/>
      </c>
      <c r="D73" s="11" t="str">
        <f ca="1">_xll.DBRW($B$11,$B73,D$10)</f>
        <v/>
      </c>
      <c r="E73" s="11" t="str">
        <f ca="1">_xll.DBRW($B$11,$B73,E$10)</f>
        <v/>
      </c>
      <c r="F73" s="12"/>
      <c r="G73" s="11" t="str">
        <f ca="1">_xll.DBRW($B$11,$B73,G$10)</f>
        <v/>
      </c>
      <c r="H73" s="11" t="str">
        <f ca="1">_xll.DBRW($B$11,$B73,H$10)</f>
        <v/>
      </c>
      <c r="I73" s="12"/>
      <c r="J73" s="11" t="str">
        <f ca="1">_xll.DBRW($B$11,$B73,J$10)</f>
        <v/>
      </c>
      <c r="K73" s="11" t="str">
        <f ca="1">_xll.DBRW($B$11,$B73,K$10)</f>
        <v/>
      </c>
      <c r="M73" s="29" t="str">
        <f ca="1">_xll.DBRW($B$11,$B73,M$10)</f>
        <v/>
      </c>
      <c r="N73" s="29" t="str">
        <f ca="1">_xll.DBRW($B$11,$B73,N$10)</f>
        <v/>
      </c>
    </row>
    <row r="74" spans="1:14" x14ac:dyDescent="0.25">
      <c r="A74" s="2" t="str">
        <f ca="1">IF(_xll.TM1RPTELISCONSOLIDATED($B$22,$B74),IF(_xll.TM1RPTELLEV($B$22,$B74)&lt;=3,_xll.TM1RPTELLEV($B$22,$B74),"D"),"N")</f>
        <v>N</v>
      </c>
      <c r="B74" s="6" t="s">
        <v>58</v>
      </c>
      <c r="C74" s="11" t="str">
        <f ca="1">_xll.DBRW($B$11,$B74,C$10)</f>
        <v>WRITE</v>
      </c>
      <c r="D74" s="11" t="str">
        <f ca="1">_xll.DBRW($B$11,$B74,D$10)</f>
        <v>READ</v>
      </c>
      <c r="E74" s="11" t="str">
        <f ca="1">_xll.DBRW($B$11,$B74,E$10)</f>
        <v/>
      </c>
      <c r="F74" s="12"/>
      <c r="G74" s="11" t="str">
        <f ca="1">_xll.DBRW($B$11,$B74,G$10)</f>
        <v/>
      </c>
      <c r="H74" s="11" t="str">
        <f ca="1">_xll.DBRW($B$11,$B74,H$10)</f>
        <v/>
      </c>
      <c r="I74" s="12"/>
      <c r="J74" s="11" t="str">
        <f ca="1">_xll.DBRW($B$11,$B74,J$10)</f>
        <v>READ</v>
      </c>
      <c r="K74" s="11" t="str">
        <f ca="1">_xll.DBRW($B$11,$B74,K$10)</f>
        <v>READ</v>
      </c>
      <c r="M74" s="29" t="str">
        <f ca="1">_xll.DBRW($B$11,$B74,M$10)</f>
        <v/>
      </c>
      <c r="N74" s="29" t="str">
        <f ca="1">_xll.DBRW($B$11,$B74,N$10)</f>
        <v/>
      </c>
    </row>
    <row r="75" spans="1:14" x14ac:dyDescent="0.25">
      <c r="A75" s="2" t="str">
        <f ca="1">IF(_xll.TM1RPTELISCONSOLIDATED($B$22,$B75),IF(_xll.TM1RPTELLEV($B$22,$B75)&lt;=3,_xll.TM1RPTELLEV($B$22,$B75),"D"),"N")</f>
        <v>N</v>
      </c>
      <c r="B75" s="6" t="s">
        <v>59</v>
      </c>
      <c r="C75" s="11" t="str">
        <f ca="1">_xll.DBRW($B$11,$B75,C$10)</f>
        <v/>
      </c>
      <c r="D75" s="11" t="str">
        <f ca="1">_xll.DBRW($B$11,$B75,D$10)</f>
        <v/>
      </c>
      <c r="E75" s="11" t="str">
        <f ca="1">_xll.DBRW($B$11,$B75,E$10)</f>
        <v/>
      </c>
      <c r="F75" s="12"/>
      <c r="G75" s="11" t="str">
        <f ca="1">_xll.DBRW($B$11,$B75,G$10)</f>
        <v/>
      </c>
      <c r="H75" s="11" t="str">
        <f ca="1">_xll.DBRW($B$11,$B75,H$10)</f>
        <v/>
      </c>
      <c r="I75" s="12"/>
      <c r="J75" s="11" t="str">
        <f ca="1">_xll.DBRW($B$11,$B75,J$10)</f>
        <v/>
      </c>
      <c r="K75" s="11" t="str">
        <f ca="1">_xll.DBRW($B$11,$B75,K$10)</f>
        <v/>
      </c>
      <c r="M75" s="29" t="str">
        <f ca="1">_xll.DBRW($B$11,$B75,M$10)</f>
        <v/>
      </c>
      <c r="N75" s="29" t="str">
        <f ca="1">_xll.DBRW($B$11,$B75,N$10)</f>
        <v>WRITE</v>
      </c>
    </row>
    <row r="76" spans="1:14" x14ac:dyDescent="0.25">
      <c r="A76" s="2" t="str">
        <f ca="1">IF(_xll.TM1RPTELISCONSOLIDATED($B$22,$B76),IF(_xll.TM1RPTELLEV($B$22,$B76)&lt;=3,_xll.TM1RPTELLEV($B$22,$B76),"D"),"N")</f>
        <v>N</v>
      </c>
      <c r="B76" s="6" t="s">
        <v>60</v>
      </c>
      <c r="C76" s="11" t="str">
        <f ca="1">_xll.DBRW($B$11,$B76,C$10)</f>
        <v/>
      </c>
      <c r="D76" s="11" t="str">
        <f ca="1">_xll.DBRW($B$11,$B76,D$10)</f>
        <v/>
      </c>
      <c r="E76" s="11" t="str">
        <f ca="1">_xll.DBRW($B$11,$B76,E$10)</f>
        <v/>
      </c>
      <c r="F76" s="12"/>
      <c r="G76" s="11" t="str">
        <f ca="1">_xll.DBRW($B$11,$B76,G$10)</f>
        <v/>
      </c>
      <c r="H76" s="11" t="str">
        <f ca="1">_xll.DBRW($B$11,$B76,H$10)</f>
        <v/>
      </c>
      <c r="I76" s="12"/>
      <c r="J76" s="11" t="str">
        <f ca="1">_xll.DBRW($B$11,$B76,J$10)</f>
        <v/>
      </c>
      <c r="K76" s="11" t="str">
        <f ca="1">_xll.DBRW($B$11,$B76,K$10)</f>
        <v/>
      </c>
      <c r="M76" s="29" t="str">
        <f ca="1">_xll.DBRW($B$11,$B76,M$10)</f>
        <v/>
      </c>
      <c r="N76" s="29" t="str">
        <f ca="1">_xll.DBRW($B$11,$B76,N$10)</f>
        <v/>
      </c>
    </row>
    <row r="77" spans="1:14" x14ac:dyDescent="0.25">
      <c r="A77" s="2" t="str">
        <f ca="1">IF(_xll.TM1RPTELISCONSOLIDATED($B$22,$B77),IF(_xll.TM1RPTELLEV($B$22,$B77)&lt;=3,_xll.TM1RPTELLEV($B$22,$B77),"D"),"N")</f>
        <v>N</v>
      </c>
      <c r="B77" s="6" t="s">
        <v>61</v>
      </c>
      <c r="C77" s="11" t="str">
        <f ca="1">_xll.DBRW($B$11,$B77,C$10)</f>
        <v>READ</v>
      </c>
      <c r="D77" s="11" t="str">
        <f ca="1">_xll.DBRW($B$11,$B77,D$10)</f>
        <v>READ</v>
      </c>
      <c r="E77" s="11" t="str">
        <f ca="1">_xll.DBRW($B$11,$B77,E$10)</f>
        <v>WRITE</v>
      </c>
      <c r="F77" s="12"/>
      <c r="G77" s="11" t="str">
        <f ca="1">_xll.DBRW($B$11,$B77,G$10)</f>
        <v>READ</v>
      </c>
      <c r="H77" s="11" t="str">
        <f ca="1">_xll.DBRW($B$11,$B77,H$10)</f>
        <v>READ</v>
      </c>
      <c r="I77" s="12"/>
      <c r="J77" s="11" t="str">
        <f ca="1">_xll.DBRW($B$11,$B77,J$10)</f>
        <v/>
      </c>
      <c r="K77" s="11" t="str">
        <f ca="1">_xll.DBRW($B$11,$B77,K$10)</f>
        <v/>
      </c>
      <c r="M77" s="29" t="str">
        <f ca="1">_xll.DBRW($B$11,$B77,M$10)</f>
        <v/>
      </c>
      <c r="N77" s="29" t="str">
        <f ca="1">_xll.DBRW($B$11,$B77,N$10)</f>
        <v/>
      </c>
    </row>
    <row r="78" spans="1:14" x14ac:dyDescent="0.25">
      <c r="A78" s="2" t="str">
        <f ca="1">IF(_xll.TM1RPTELISCONSOLIDATED($B$22,$B78),IF(_xll.TM1RPTELLEV($B$22,$B78)&lt;=3,_xll.TM1RPTELLEV($B$22,$B78),"D"),"N")</f>
        <v>N</v>
      </c>
      <c r="B78" s="6" t="s">
        <v>62</v>
      </c>
      <c r="C78" s="11" t="str">
        <f ca="1">_xll.DBRW($B$11,$B78,C$10)</f>
        <v/>
      </c>
      <c r="D78" s="11" t="str">
        <f ca="1">_xll.DBRW($B$11,$B78,D$10)</f>
        <v/>
      </c>
      <c r="E78" s="11" t="str">
        <f ca="1">_xll.DBRW($B$11,$B78,E$10)</f>
        <v/>
      </c>
      <c r="F78" s="12"/>
      <c r="G78" s="11" t="str">
        <f ca="1">_xll.DBRW($B$11,$B78,G$10)</f>
        <v/>
      </c>
      <c r="H78" s="11" t="str">
        <f ca="1">_xll.DBRW($B$11,$B78,H$10)</f>
        <v/>
      </c>
      <c r="I78" s="12"/>
      <c r="J78" s="11" t="str">
        <f ca="1">_xll.DBRW($B$11,$B78,J$10)</f>
        <v/>
      </c>
      <c r="K78" s="11" t="str">
        <f ca="1">_xll.DBRW($B$11,$B78,K$10)</f>
        <v/>
      </c>
      <c r="M78" s="29" t="str">
        <f ca="1">_xll.DBRW($B$11,$B78,M$10)</f>
        <v/>
      </c>
      <c r="N78" s="29" t="str">
        <f ca="1">_xll.DBRW($B$11,$B78,N$10)</f>
        <v/>
      </c>
    </row>
    <row r="79" spans="1:14" x14ac:dyDescent="0.25">
      <c r="A79" s="2" t="str">
        <f ca="1">IF(_xll.TM1RPTELISCONSOLIDATED($B$22,$B79),IF(_xll.TM1RPTELLEV($B$22,$B79)&lt;=3,_xll.TM1RPTELLEV($B$22,$B79),"D"),"N")</f>
        <v>N</v>
      </c>
      <c r="B79" s="6" t="s">
        <v>63</v>
      </c>
      <c r="C79" s="11" t="str">
        <f ca="1">_xll.DBRW($B$11,$B79,C$10)</f>
        <v>READ</v>
      </c>
      <c r="D79" s="11" t="str">
        <f ca="1">_xll.DBRW($B$11,$B79,D$10)</f>
        <v/>
      </c>
      <c r="E79" s="11" t="str">
        <f ca="1">_xll.DBRW($B$11,$B79,E$10)</f>
        <v/>
      </c>
      <c r="F79" s="12"/>
      <c r="G79" s="11" t="str">
        <f ca="1">_xll.DBRW($B$11,$B79,G$10)</f>
        <v/>
      </c>
      <c r="H79" s="11" t="str">
        <f ca="1">_xll.DBRW($B$11,$B79,H$10)</f>
        <v/>
      </c>
      <c r="I79" s="12"/>
      <c r="J79" s="11" t="str">
        <f ca="1">_xll.DBRW($B$11,$B79,J$10)</f>
        <v/>
      </c>
      <c r="K79" s="11" t="str">
        <f ca="1">_xll.DBRW($B$11,$B79,K$10)</f>
        <v/>
      </c>
      <c r="M79" s="29" t="str">
        <f ca="1">_xll.DBRW($B$11,$B79,M$10)</f>
        <v/>
      </c>
      <c r="N79" s="29" t="str">
        <f ca="1">_xll.DBRW($B$11,$B79,N$10)</f>
        <v/>
      </c>
    </row>
    <row r="80" spans="1:14" x14ac:dyDescent="0.25">
      <c r="A80" s="2" t="str">
        <f ca="1">IF(_xll.TM1RPTELISCONSOLIDATED($B$22,$B80),IF(_xll.TM1RPTELLEV($B$22,$B80)&lt;=3,_xll.TM1RPTELLEV($B$22,$B80),"D"),"N")</f>
        <v>N</v>
      </c>
      <c r="B80" s="6" t="s">
        <v>64</v>
      </c>
      <c r="C80" s="11" t="str">
        <f ca="1">_xll.DBRW($B$11,$B80,C$10)</f>
        <v>WRITE</v>
      </c>
      <c r="D80" s="11" t="str">
        <f ca="1">_xll.DBRW($B$11,$B80,D$10)</f>
        <v>READ</v>
      </c>
      <c r="E80" s="11" t="str">
        <f ca="1">_xll.DBRW($B$11,$B80,E$10)</f>
        <v>READ</v>
      </c>
      <c r="F80" s="12"/>
      <c r="G80" s="11" t="str">
        <f ca="1">_xll.DBRW($B$11,$B80,G$10)</f>
        <v>READ</v>
      </c>
      <c r="H80" s="11" t="str">
        <f ca="1">_xll.DBRW($B$11,$B80,H$10)</f>
        <v>READ</v>
      </c>
      <c r="I80" s="12"/>
      <c r="J80" s="11" t="str">
        <f ca="1">_xll.DBRW($B$11,$B80,J$10)</f>
        <v>READ</v>
      </c>
      <c r="K80" s="11" t="str">
        <f ca="1">_xll.DBRW($B$11,$B80,K$10)</f>
        <v>READ</v>
      </c>
      <c r="M80" s="29" t="str">
        <f ca="1">_xll.DBRW($B$11,$B80,M$10)</f>
        <v>READ</v>
      </c>
      <c r="N80" s="29" t="str">
        <f ca="1">_xll.DBRW($B$11,$B80,N$10)</f>
        <v>READ</v>
      </c>
    </row>
    <row r="81" spans="1:14" x14ac:dyDescent="0.25">
      <c r="A81" s="2" t="str">
        <f ca="1">IF(_xll.TM1RPTELISCONSOLIDATED($B$22,$B81),IF(_xll.TM1RPTELLEV($B$22,$B81)&lt;=3,_xll.TM1RPTELLEV($B$22,$B81),"D"),"N")</f>
        <v>N</v>
      </c>
      <c r="B81" s="6" t="s">
        <v>65</v>
      </c>
      <c r="C81" s="11" t="str">
        <f ca="1">_xll.DBRW($B$11,$B81,C$10)</f>
        <v/>
      </c>
      <c r="D81" s="11" t="str">
        <f ca="1">_xll.DBRW($B$11,$B81,D$10)</f>
        <v/>
      </c>
      <c r="E81" s="11" t="str">
        <f ca="1">_xll.DBRW($B$11,$B81,E$10)</f>
        <v/>
      </c>
      <c r="F81" s="12"/>
      <c r="G81" s="11" t="str">
        <f ca="1">_xll.DBRW($B$11,$B81,G$10)</f>
        <v/>
      </c>
      <c r="H81" s="11" t="str">
        <f ca="1">_xll.DBRW($B$11,$B81,H$10)</f>
        <v/>
      </c>
      <c r="I81" s="12"/>
      <c r="J81" s="11" t="str">
        <f ca="1">_xll.DBRW($B$11,$B81,J$10)</f>
        <v/>
      </c>
      <c r="K81" s="11" t="str">
        <f ca="1">_xll.DBRW($B$11,$B81,K$10)</f>
        <v/>
      </c>
      <c r="M81" s="29" t="str">
        <f ca="1">_xll.DBRW($B$11,$B81,M$10)</f>
        <v/>
      </c>
      <c r="N81" s="29" t="str">
        <f ca="1">_xll.DBRW($B$11,$B81,N$10)</f>
        <v/>
      </c>
    </row>
    <row r="82" spans="1:14" x14ac:dyDescent="0.25">
      <c r="A82" s="2" t="str">
        <f ca="1">IF(_xll.TM1RPTELISCONSOLIDATED($B$22,$B82),IF(_xll.TM1RPTELLEV($B$22,$B82)&lt;=3,_xll.TM1RPTELLEV($B$22,$B82),"D"),"N")</f>
        <v>N</v>
      </c>
      <c r="B82" s="6" t="s">
        <v>66</v>
      </c>
      <c r="C82" s="11" t="str">
        <f ca="1">_xll.DBRW($B$11,$B82,C$10)</f>
        <v>READ</v>
      </c>
      <c r="D82" s="11" t="str">
        <f ca="1">_xll.DBRW($B$11,$B82,D$10)</f>
        <v>READ</v>
      </c>
      <c r="E82" s="11" t="str">
        <f ca="1">_xll.DBRW($B$11,$B82,E$10)</f>
        <v>READ</v>
      </c>
      <c r="F82" s="12"/>
      <c r="G82" s="11" t="str">
        <f ca="1">_xll.DBRW($B$11,$B82,G$10)</f>
        <v>READ</v>
      </c>
      <c r="H82" s="11" t="str">
        <f ca="1">_xll.DBRW($B$11,$B82,H$10)</f>
        <v>READ</v>
      </c>
      <c r="I82" s="12"/>
      <c r="J82" s="11" t="str">
        <f ca="1">_xll.DBRW($B$11,$B82,J$10)</f>
        <v>READ</v>
      </c>
      <c r="K82" s="11" t="str">
        <f ca="1">_xll.DBRW($B$11,$B82,K$10)</f>
        <v>READ</v>
      </c>
      <c r="M82" s="29" t="str">
        <f ca="1">_xll.DBRW($B$11,$B82,M$10)</f>
        <v>READ</v>
      </c>
      <c r="N82" s="29" t="str">
        <f ca="1">_xll.DBRW($B$11,$B82,N$10)</f>
        <v>READ</v>
      </c>
    </row>
    <row r="83" spans="1:14" x14ac:dyDescent="0.25">
      <c r="A83" s="2" t="str">
        <f ca="1">IF(_xll.TM1RPTELISCONSOLIDATED($B$22,$B83),IF(_xll.TM1RPTELLEV($B$22,$B83)&lt;=3,_xll.TM1RPTELLEV($B$22,$B83),"D"),"N")</f>
        <v>N</v>
      </c>
      <c r="B83" s="6" t="s">
        <v>67</v>
      </c>
      <c r="C83" s="11" t="str">
        <f ca="1">_xll.DBRW($B$11,$B83,C$10)</f>
        <v/>
      </c>
      <c r="D83" s="11" t="str">
        <f ca="1">_xll.DBRW($B$11,$B83,D$10)</f>
        <v/>
      </c>
      <c r="E83" s="11" t="str">
        <f ca="1">_xll.DBRW($B$11,$B83,E$10)</f>
        <v/>
      </c>
      <c r="F83" s="12"/>
      <c r="G83" s="11" t="str">
        <f ca="1">_xll.DBRW($B$11,$B83,G$10)</f>
        <v/>
      </c>
      <c r="H83" s="11" t="str">
        <f ca="1">_xll.DBRW($B$11,$B83,H$10)</f>
        <v/>
      </c>
      <c r="I83" s="12"/>
      <c r="J83" s="11" t="str">
        <f ca="1">_xll.DBRW($B$11,$B83,J$10)</f>
        <v/>
      </c>
      <c r="K83" s="11" t="str">
        <f ca="1">_xll.DBRW($B$11,$B83,K$10)</f>
        <v/>
      </c>
      <c r="M83" s="29" t="str">
        <f ca="1">_xll.DBRW($B$11,$B83,M$10)</f>
        <v/>
      </c>
      <c r="N83" s="29" t="str">
        <f ca="1">_xll.DBRW($B$11,$B83,N$10)</f>
        <v/>
      </c>
    </row>
    <row r="84" spans="1:14" x14ac:dyDescent="0.25">
      <c r="A84" s="2" t="str">
        <f ca="1">IF(_xll.TM1RPTELISCONSOLIDATED($B$22,$B84),IF(_xll.TM1RPTELLEV($B$22,$B84)&lt;=3,_xll.TM1RPTELLEV($B$22,$B84),"D"),"N")</f>
        <v>N</v>
      </c>
      <c r="B84" s="6" t="s">
        <v>68</v>
      </c>
      <c r="C84" s="11" t="str">
        <f ca="1">_xll.DBRW($B$11,$B84,C$10)</f>
        <v>WRITE</v>
      </c>
      <c r="D84" s="11" t="str">
        <f ca="1">_xll.DBRW($B$11,$B84,D$10)</f>
        <v>WRITE</v>
      </c>
      <c r="E84" s="11" t="str">
        <f ca="1">_xll.DBRW($B$11,$B84,E$10)</f>
        <v/>
      </c>
      <c r="F84" s="12"/>
      <c r="G84" s="11" t="str">
        <f ca="1">_xll.DBRW($B$11,$B84,G$10)</f>
        <v>WRITE</v>
      </c>
      <c r="H84" s="11" t="str">
        <f ca="1">_xll.DBRW($B$11,$B84,H$10)</f>
        <v/>
      </c>
      <c r="I84" s="12"/>
      <c r="J84" s="11" t="str">
        <f ca="1">_xll.DBRW($B$11,$B84,J$10)</f>
        <v/>
      </c>
      <c r="K84" s="11" t="str">
        <f ca="1">_xll.DBRW($B$11,$B84,K$10)</f>
        <v/>
      </c>
      <c r="M84" s="29" t="str">
        <f ca="1">_xll.DBRW($B$11,$B84,M$10)</f>
        <v/>
      </c>
      <c r="N84" s="29" t="str">
        <f ca="1">_xll.DBRW($B$11,$B84,N$10)</f>
        <v/>
      </c>
    </row>
    <row r="85" spans="1:14" x14ac:dyDescent="0.25">
      <c r="A85" s="2" t="str">
        <f ca="1">IF(_xll.TM1RPTELISCONSOLIDATED($B$22,$B85),IF(_xll.TM1RPTELLEV($B$22,$B85)&lt;=3,_xll.TM1RPTELLEV($B$22,$B85),"D"),"N")</f>
        <v>N</v>
      </c>
      <c r="B85" s="6" t="s">
        <v>69</v>
      </c>
      <c r="C85" s="11" t="str">
        <f ca="1">_xll.DBRW($B$11,$B85,C$10)</f>
        <v/>
      </c>
      <c r="D85" s="11" t="str">
        <f ca="1">_xll.DBRW($B$11,$B85,D$10)</f>
        <v/>
      </c>
      <c r="E85" s="11" t="str">
        <f ca="1">_xll.DBRW($B$11,$B85,E$10)</f>
        <v/>
      </c>
      <c r="F85" s="12"/>
      <c r="G85" s="11" t="str">
        <f ca="1">_xll.DBRW($B$11,$B85,G$10)</f>
        <v/>
      </c>
      <c r="H85" s="11" t="str">
        <f ca="1">_xll.DBRW($B$11,$B85,H$10)</f>
        <v/>
      </c>
      <c r="I85" s="12"/>
      <c r="J85" s="11" t="str">
        <f ca="1">_xll.DBRW($B$11,$B85,J$10)</f>
        <v/>
      </c>
      <c r="K85" s="11" t="str">
        <f ca="1">_xll.DBRW($B$11,$B85,K$10)</f>
        <v/>
      </c>
      <c r="M85" s="29" t="str">
        <f ca="1">_xll.DBRW($B$11,$B85,M$10)</f>
        <v/>
      </c>
      <c r="N85" s="29" t="str">
        <f ca="1">_xll.DBRW($B$11,$B85,N$10)</f>
        <v/>
      </c>
    </row>
    <row r="86" spans="1:14" x14ac:dyDescent="0.25">
      <c r="A86" s="2" t="str">
        <f ca="1">IF(_xll.TM1RPTELISCONSOLIDATED($B$22,$B86),IF(_xll.TM1RPTELLEV($B$22,$B86)&lt;=3,_xll.TM1RPTELLEV($B$22,$B86),"D"),"N")</f>
        <v>N</v>
      </c>
      <c r="B86" s="6" t="s">
        <v>70</v>
      </c>
      <c r="C86" s="11" t="str">
        <f ca="1">_xll.DBRW($B$11,$B86,C$10)</f>
        <v/>
      </c>
      <c r="D86" s="11" t="str">
        <f ca="1">_xll.DBRW($B$11,$B86,D$10)</f>
        <v/>
      </c>
      <c r="E86" s="11" t="str">
        <f ca="1">_xll.DBRW($B$11,$B86,E$10)</f>
        <v/>
      </c>
      <c r="F86" s="12"/>
      <c r="G86" s="11" t="str">
        <f ca="1">_xll.DBRW($B$11,$B86,G$10)</f>
        <v/>
      </c>
      <c r="H86" s="11" t="str">
        <f ca="1">_xll.DBRW($B$11,$B86,H$10)</f>
        <v/>
      </c>
      <c r="I86" s="12"/>
      <c r="J86" s="11" t="str">
        <f ca="1">_xll.DBRW($B$11,$B86,J$10)</f>
        <v/>
      </c>
      <c r="K86" s="11" t="str">
        <f ca="1">_xll.DBRW($B$11,$B86,K$10)</f>
        <v/>
      </c>
      <c r="M86" s="29" t="str">
        <f ca="1">_xll.DBRW($B$11,$B86,M$10)</f>
        <v/>
      </c>
      <c r="N86" s="29" t="str">
        <f ca="1">_xll.DBRW($B$11,$B86,N$10)</f>
        <v/>
      </c>
    </row>
    <row r="87" spans="1:14" x14ac:dyDescent="0.25">
      <c r="A87" s="2" t="str">
        <f ca="1">IF(_xll.TM1RPTELISCONSOLIDATED($B$22,$B87),IF(_xll.TM1RPTELLEV($B$22,$B87)&lt;=3,_xll.TM1RPTELLEV($B$22,$B87),"D"),"N")</f>
        <v>N</v>
      </c>
      <c r="B87" s="6" t="s">
        <v>71</v>
      </c>
      <c r="C87" s="11" t="str">
        <f ca="1">_xll.DBRW($B$11,$B87,C$10)</f>
        <v>READ</v>
      </c>
      <c r="D87" s="11" t="str">
        <f ca="1">_xll.DBRW($B$11,$B87,D$10)</f>
        <v/>
      </c>
      <c r="E87" s="11" t="str">
        <f ca="1">_xll.DBRW($B$11,$B87,E$10)</f>
        <v/>
      </c>
      <c r="F87" s="12"/>
      <c r="G87" s="11" t="str">
        <f ca="1">_xll.DBRW($B$11,$B87,G$10)</f>
        <v/>
      </c>
      <c r="H87" s="11" t="str">
        <f ca="1">_xll.DBRW($B$11,$B87,H$10)</f>
        <v/>
      </c>
      <c r="I87" s="12"/>
      <c r="J87" s="11" t="str">
        <f ca="1">_xll.DBRW($B$11,$B87,J$10)</f>
        <v/>
      </c>
      <c r="K87" s="11" t="str">
        <f ca="1">_xll.DBRW($B$11,$B87,K$10)</f>
        <v/>
      </c>
      <c r="M87" s="29" t="str">
        <f ca="1">_xll.DBRW($B$11,$B87,M$10)</f>
        <v>READ</v>
      </c>
      <c r="N87" s="29" t="str">
        <f ca="1">_xll.DBRW($B$11,$B87,N$10)</f>
        <v>READ</v>
      </c>
    </row>
    <row r="88" spans="1:14" x14ac:dyDescent="0.25">
      <c r="A88" s="2" t="str">
        <f ca="1">IF(_xll.TM1RPTELISCONSOLIDATED($B$22,$B88),IF(_xll.TM1RPTELLEV($B$22,$B88)&lt;=3,_xll.TM1RPTELLEV($B$22,$B88),"D"),"N")</f>
        <v>N</v>
      </c>
      <c r="B88" s="6" t="s">
        <v>72</v>
      </c>
      <c r="C88" s="11" t="str">
        <f ca="1">_xll.DBRW($B$11,$B88,C$10)</f>
        <v>READ</v>
      </c>
      <c r="D88" s="11" t="str">
        <f ca="1">_xll.DBRW($B$11,$B88,D$10)</f>
        <v>READ</v>
      </c>
      <c r="E88" s="11" t="str">
        <f ca="1">_xll.DBRW($B$11,$B88,E$10)</f>
        <v>READ</v>
      </c>
      <c r="F88" s="12"/>
      <c r="G88" s="11" t="str">
        <f ca="1">_xll.DBRW($B$11,$B88,G$10)</f>
        <v>READ</v>
      </c>
      <c r="H88" s="11" t="str">
        <f ca="1">_xll.DBRW($B$11,$B88,H$10)</f>
        <v/>
      </c>
      <c r="I88" s="12"/>
      <c r="J88" s="11" t="str">
        <f ca="1">_xll.DBRW($B$11,$B88,J$10)</f>
        <v/>
      </c>
      <c r="K88" s="11" t="str">
        <f ca="1">_xll.DBRW($B$11,$B88,K$10)</f>
        <v/>
      </c>
      <c r="M88" s="29" t="str">
        <f ca="1">_xll.DBRW($B$11,$B88,M$10)</f>
        <v/>
      </c>
      <c r="N88" s="29" t="str">
        <f ca="1">_xll.DBRW($B$11,$B88,N$10)</f>
        <v/>
      </c>
    </row>
    <row r="89" spans="1:14" x14ac:dyDescent="0.25">
      <c r="A89" s="2" t="str">
        <f ca="1">IF(_xll.TM1RPTELISCONSOLIDATED($B$22,$B89),IF(_xll.TM1RPTELLEV($B$22,$B89)&lt;=3,_xll.TM1RPTELLEV($B$22,$B89),"D"),"N")</f>
        <v>N</v>
      </c>
      <c r="B89" s="6" t="s">
        <v>73</v>
      </c>
      <c r="C89" s="11" t="str">
        <f ca="1">_xll.DBRW($B$11,$B89,C$10)</f>
        <v>READ</v>
      </c>
      <c r="D89" s="11" t="str">
        <f ca="1">_xll.DBRW($B$11,$B89,D$10)</f>
        <v>READ</v>
      </c>
      <c r="E89" s="11" t="str">
        <f ca="1">_xll.DBRW($B$11,$B89,E$10)</f>
        <v>READ</v>
      </c>
      <c r="F89" s="12"/>
      <c r="G89" s="11" t="str">
        <f ca="1">_xll.DBRW($B$11,$B89,G$10)</f>
        <v>READ</v>
      </c>
      <c r="H89" s="11" t="str">
        <f ca="1">_xll.DBRW($B$11,$B89,H$10)</f>
        <v/>
      </c>
      <c r="I89" s="12"/>
      <c r="J89" s="11" t="str">
        <f ca="1">_xll.DBRW($B$11,$B89,J$10)</f>
        <v/>
      </c>
      <c r="K89" s="11" t="str">
        <f ca="1">_xll.DBRW($B$11,$B89,K$10)</f>
        <v/>
      </c>
      <c r="M89" s="29" t="str">
        <f ca="1">_xll.DBRW($B$11,$B89,M$10)</f>
        <v/>
      </c>
      <c r="N89" s="29" t="str">
        <f ca="1">_xll.DBRW($B$11,$B89,N$10)</f>
        <v/>
      </c>
    </row>
    <row r="90" spans="1:14" x14ac:dyDescent="0.25">
      <c r="A90" s="2" t="str">
        <f ca="1">IF(_xll.TM1RPTELISCONSOLIDATED($B$22,$B90),IF(_xll.TM1RPTELLEV($B$22,$B90)&lt;=3,_xll.TM1RPTELLEV($B$22,$B90),"D"),"N")</f>
        <v>N</v>
      </c>
      <c r="B90" s="6" t="s">
        <v>74</v>
      </c>
      <c r="C90" s="11" t="str">
        <f ca="1">_xll.DBRW($B$11,$B90,C$10)</f>
        <v/>
      </c>
      <c r="D90" s="11" t="str">
        <f ca="1">_xll.DBRW($B$11,$B90,D$10)</f>
        <v/>
      </c>
      <c r="E90" s="11" t="str">
        <f ca="1">_xll.DBRW($B$11,$B90,E$10)</f>
        <v/>
      </c>
      <c r="F90" s="12"/>
      <c r="G90" s="11" t="str">
        <f ca="1">_xll.DBRW($B$11,$B90,G$10)</f>
        <v/>
      </c>
      <c r="H90" s="11" t="str">
        <f ca="1">_xll.DBRW($B$11,$B90,H$10)</f>
        <v/>
      </c>
      <c r="I90" s="12"/>
      <c r="J90" s="11" t="str">
        <f ca="1">_xll.DBRW($B$11,$B90,J$10)</f>
        <v/>
      </c>
      <c r="K90" s="11" t="str">
        <f ca="1">_xll.DBRW($B$11,$B90,K$10)</f>
        <v/>
      </c>
      <c r="M90" s="29" t="str">
        <f ca="1">_xll.DBRW($B$11,$B90,M$10)</f>
        <v/>
      </c>
      <c r="N90" s="29" t="str">
        <f ca="1">_xll.DBRW($B$11,$B90,N$10)</f>
        <v/>
      </c>
    </row>
    <row r="91" spans="1:14" x14ac:dyDescent="0.25">
      <c r="A91" s="2" t="str">
        <f ca="1">IF(_xll.TM1RPTELISCONSOLIDATED($B$22,$B91),IF(_xll.TM1RPTELLEV($B$22,$B91)&lt;=3,_xll.TM1RPTELLEV($B$22,$B91),"D"),"N")</f>
        <v>N</v>
      </c>
      <c r="B91" s="6" t="s">
        <v>75</v>
      </c>
      <c r="C91" s="11" t="str">
        <f ca="1">_xll.DBRW($B$11,$B91,C$10)</f>
        <v>READ</v>
      </c>
      <c r="D91" s="11" t="str">
        <f ca="1">_xll.DBRW($B$11,$B91,D$10)</f>
        <v>READ</v>
      </c>
      <c r="E91" s="11" t="str">
        <f ca="1">_xll.DBRW($B$11,$B91,E$10)</f>
        <v/>
      </c>
      <c r="F91" s="12"/>
      <c r="G91" s="11" t="str">
        <f ca="1">_xll.DBRW($B$11,$B91,G$10)</f>
        <v/>
      </c>
      <c r="H91" s="11" t="str">
        <f ca="1">_xll.DBRW($B$11,$B91,H$10)</f>
        <v/>
      </c>
      <c r="I91" s="12"/>
      <c r="J91" s="11" t="str">
        <f ca="1">_xll.DBRW($B$11,$B91,J$10)</f>
        <v/>
      </c>
      <c r="K91" s="11" t="str">
        <f ca="1">_xll.DBRW($B$11,$B91,K$10)</f>
        <v/>
      </c>
      <c r="M91" s="29" t="str">
        <f ca="1">_xll.DBRW($B$11,$B91,M$10)</f>
        <v/>
      </c>
      <c r="N91" s="29" t="str">
        <f ca="1">_xll.DBRW($B$11,$B91,N$10)</f>
        <v/>
      </c>
    </row>
    <row r="92" spans="1:14" x14ac:dyDescent="0.25">
      <c r="A92" s="2" t="str">
        <f ca="1">IF(_xll.TM1RPTELISCONSOLIDATED($B$22,$B92),IF(_xll.TM1RPTELLEV($B$22,$B92)&lt;=3,_xll.TM1RPTELLEV($B$22,$B92),"D"),"N")</f>
        <v>N</v>
      </c>
      <c r="B92" s="6" t="s">
        <v>76</v>
      </c>
      <c r="C92" s="11" t="str">
        <f ca="1">_xll.DBRW($B$11,$B92,C$10)</f>
        <v>READ</v>
      </c>
      <c r="D92" s="11" t="str">
        <f ca="1">_xll.DBRW($B$11,$B92,D$10)</f>
        <v/>
      </c>
      <c r="E92" s="11" t="str">
        <f ca="1">_xll.DBRW($B$11,$B92,E$10)</f>
        <v/>
      </c>
      <c r="F92" s="12"/>
      <c r="G92" s="11" t="str">
        <f ca="1">_xll.DBRW($B$11,$B92,G$10)</f>
        <v/>
      </c>
      <c r="H92" s="11" t="str">
        <f ca="1">_xll.DBRW($B$11,$B92,H$10)</f>
        <v/>
      </c>
      <c r="I92" s="12"/>
      <c r="J92" s="11" t="str">
        <f ca="1">_xll.DBRW($B$11,$B92,J$10)</f>
        <v/>
      </c>
      <c r="K92" s="11" t="str">
        <f ca="1">_xll.DBRW($B$11,$B92,K$10)</f>
        <v/>
      </c>
      <c r="M92" s="29" t="str">
        <f ca="1">_xll.DBRW($B$11,$B92,M$10)</f>
        <v>READ</v>
      </c>
      <c r="N92" s="29" t="str">
        <f ca="1">_xll.DBRW($B$11,$B92,N$10)</f>
        <v>READ</v>
      </c>
    </row>
    <row r="93" spans="1:14" x14ac:dyDescent="0.25">
      <c r="A93" s="2" t="str">
        <f ca="1">IF(_xll.TM1RPTELISCONSOLIDATED($B$22,$B93),IF(_xll.TM1RPTELLEV($B$22,$B93)&lt;=3,_xll.TM1RPTELLEV($B$22,$B93),"D"),"N")</f>
        <v>N</v>
      </c>
      <c r="B93" s="6" t="s">
        <v>77</v>
      </c>
      <c r="C93" s="11" t="str">
        <f ca="1">_xll.DBRW($B$11,$B93,C$10)</f>
        <v>READ</v>
      </c>
      <c r="D93" s="11" t="str">
        <f ca="1">_xll.DBRW($B$11,$B93,D$10)</f>
        <v>READ</v>
      </c>
      <c r="E93" s="11" t="str">
        <f ca="1">_xll.DBRW($B$11,$B93,E$10)</f>
        <v>READ</v>
      </c>
      <c r="F93" s="12"/>
      <c r="G93" s="11" t="str">
        <f ca="1">_xll.DBRW($B$11,$B93,G$10)</f>
        <v>READ</v>
      </c>
      <c r="H93" s="11" t="str">
        <f ca="1">_xll.DBRW($B$11,$B93,H$10)</f>
        <v/>
      </c>
      <c r="I93" s="12"/>
      <c r="J93" s="11" t="str">
        <f ca="1">_xll.DBRW($B$11,$B93,J$10)</f>
        <v/>
      </c>
      <c r="K93" s="11" t="str">
        <f ca="1">_xll.DBRW($B$11,$B93,K$10)</f>
        <v/>
      </c>
      <c r="M93" s="29" t="str">
        <f ca="1">_xll.DBRW($B$11,$B93,M$10)</f>
        <v/>
      </c>
      <c r="N93" s="29" t="str">
        <f ca="1">_xll.DBRW($B$11,$B93,N$10)</f>
        <v/>
      </c>
    </row>
    <row r="94" spans="1:14" x14ac:dyDescent="0.25">
      <c r="A94" s="2" t="str">
        <f ca="1">IF(_xll.TM1RPTELISCONSOLIDATED($B$22,$B94),IF(_xll.TM1RPTELLEV($B$22,$B94)&lt;=3,_xll.TM1RPTELLEV($B$22,$B94),"D"),"N")</f>
        <v>N</v>
      </c>
      <c r="B94" s="6" t="s">
        <v>78</v>
      </c>
      <c r="C94" s="11" t="str">
        <f ca="1">_xll.DBRW($B$11,$B94,C$10)</f>
        <v>READ</v>
      </c>
      <c r="D94" s="11" t="str">
        <f ca="1">_xll.DBRW($B$11,$B94,D$10)</f>
        <v>READ</v>
      </c>
      <c r="E94" s="11" t="str">
        <f ca="1">_xll.DBRW($B$11,$B94,E$10)</f>
        <v>READ</v>
      </c>
      <c r="F94" s="12"/>
      <c r="G94" s="11" t="str">
        <f ca="1">_xll.DBRW($B$11,$B94,G$10)</f>
        <v>READ</v>
      </c>
      <c r="H94" s="11" t="str">
        <f ca="1">_xll.DBRW($B$11,$B94,H$10)</f>
        <v/>
      </c>
      <c r="I94" s="12"/>
      <c r="J94" s="11" t="str">
        <f ca="1">_xll.DBRW($B$11,$B94,J$10)</f>
        <v/>
      </c>
      <c r="K94" s="11" t="str">
        <f ca="1">_xll.DBRW($B$11,$B94,K$10)</f>
        <v/>
      </c>
      <c r="M94" s="29" t="str">
        <f ca="1">_xll.DBRW($B$11,$B94,M$10)</f>
        <v/>
      </c>
      <c r="N94" s="29" t="str">
        <f ca="1">_xll.DBRW($B$11,$B94,N$10)</f>
        <v/>
      </c>
    </row>
    <row r="95" spans="1:14" x14ac:dyDescent="0.25">
      <c r="A95" s="2" t="str">
        <f ca="1">IF(_xll.TM1RPTELISCONSOLIDATED($B$22,$B95),IF(_xll.TM1RPTELLEV($B$22,$B95)&lt;=3,_xll.TM1RPTELLEV($B$22,$B95),"D"),"N")</f>
        <v>N</v>
      </c>
      <c r="B95" s="6" t="s">
        <v>79</v>
      </c>
      <c r="C95" s="11" t="str">
        <f ca="1">_xll.DBRW($B$11,$B95,C$10)</f>
        <v/>
      </c>
      <c r="D95" s="11" t="str">
        <f ca="1">_xll.DBRW($B$11,$B95,D$10)</f>
        <v/>
      </c>
      <c r="E95" s="11" t="str">
        <f ca="1">_xll.DBRW($B$11,$B95,E$10)</f>
        <v/>
      </c>
      <c r="F95" s="12"/>
      <c r="G95" s="11" t="str">
        <f ca="1">_xll.DBRW($B$11,$B95,G$10)</f>
        <v/>
      </c>
      <c r="H95" s="11" t="str">
        <f ca="1">_xll.DBRW($B$11,$B95,H$10)</f>
        <v/>
      </c>
      <c r="I95" s="12"/>
      <c r="J95" s="11" t="str">
        <f ca="1">_xll.DBRW($B$11,$B95,J$10)</f>
        <v/>
      </c>
      <c r="K95" s="11" t="str">
        <f ca="1">_xll.DBRW($B$11,$B95,K$10)</f>
        <v/>
      </c>
      <c r="M95" s="29" t="str">
        <f ca="1">_xll.DBRW($B$11,$B95,M$10)</f>
        <v/>
      </c>
      <c r="N95" s="29" t="str">
        <f ca="1">_xll.DBRW($B$11,$B95,N$10)</f>
        <v/>
      </c>
    </row>
    <row r="96" spans="1:14" hidden="1" x14ac:dyDescent="0.25">
      <c r="B96" s="7"/>
      <c r="C96" s="14"/>
      <c r="D96" s="14"/>
      <c r="E96" s="15"/>
      <c r="F96" s="12"/>
      <c r="G96" s="15"/>
      <c r="H96" s="15"/>
      <c r="I96" s="12"/>
      <c r="J96" s="15"/>
      <c r="K96" s="15"/>
      <c r="M96" s="16"/>
      <c r="N96" s="16"/>
    </row>
    <row r="97" spans="2:14" hidden="1" x14ac:dyDescent="0.25">
      <c r="B97" s="7"/>
      <c r="C97" s="14"/>
      <c r="D97" s="14"/>
      <c r="E97" s="15"/>
      <c r="F97" s="12"/>
      <c r="G97" s="15"/>
      <c r="H97" s="15"/>
      <c r="I97" s="12"/>
      <c r="J97" s="15"/>
      <c r="K97" s="15"/>
      <c r="M97" s="16"/>
      <c r="N97" s="16"/>
    </row>
    <row r="98" spans="2:14" x14ac:dyDescent="0.25">
      <c r="B98" s="6" t="s">
        <v>220</v>
      </c>
      <c r="C98" s="11" t="str">
        <f ca="1">_xll.DBRW($B$13,$B98,C$10)</f>
        <v>READ</v>
      </c>
      <c r="D98" s="11" t="str">
        <f ca="1">_xll.DBRW($B$13,$B98,D$10)</f>
        <v>READ</v>
      </c>
      <c r="E98" s="11" t="str">
        <f ca="1">_xll.DBRW($B$13,$B98,E$10)</f>
        <v>READ</v>
      </c>
      <c r="G98" s="11" t="str">
        <f ca="1">_xll.DBRW($B$13,$B98,G$10)</f>
        <v>READ</v>
      </c>
      <c r="H98" s="11" t="str">
        <f ca="1">_xll.DBRW($B$13,$B98,H$10)</f>
        <v/>
      </c>
      <c r="J98" s="11" t="str">
        <f ca="1">_xll.DBRW($B$13,$B98,J$10)</f>
        <v/>
      </c>
      <c r="K98" s="11" t="str">
        <f ca="1">_xll.DBRW($B$13,$B98,K$10)</f>
        <v/>
      </c>
      <c r="M98" s="11" t="str">
        <f ca="1">_xll.DBRW($B$13,$B98,M$10)</f>
        <v/>
      </c>
      <c r="N98" s="11" t="str">
        <f ca="1">_xll.DBRW($B$13,$B98,N$10)</f>
        <v/>
      </c>
    </row>
    <row r="99" spans="2:14" x14ac:dyDescent="0.25">
      <c r="B99" s="6" t="s">
        <v>80</v>
      </c>
      <c r="C99" s="11" t="str">
        <f ca="1">_xll.DBRW($B$13,$B99,C$10)</f>
        <v>WRITE</v>
      </c>
      <c r="D99" s="11" t="str">
        <f ca="1">_xll.DBRW($B$13,$B99,D$10)</f>
        <v>WRITE</v>
      </c>
      <c r="E99" s="11" t="str">
        <f ca="1">_xll.DBRW($B$13,$B99,E$10)</f>
        <v>WRITE</v>
      </c>
      <c r="G99" s="11" t="str">
        <f ca="1">_xll.DBRW($B$13,$B99,G$10)</f>
        <v>WRITE</v>
      </c>
      <c r="H99" s="11" t="str">
        <f ca="1">_xll.DBRW($B$13,$B99,H$10)</f>
        <v>WRITE</v>
      </c>
      <c r="J99" s="11" t="str">
        <f ca="1">_xll.DBRW($B$13,$B99,J$10)</f>
        <v/>
      </c>
      <c r="K99" s="11" t="str">
        <f ca="1">_xll.DBRW($B$13,$B99,K$10)</f>
        <v/>
      </c>
      <c r="M99" s="11" t="str">
        <f ca="1">_xll.DBRW($B$13,$B99,M$10)</f>
        <v/>
      </c>
      <c r="N99" s="11" t="str">
        <f ca="1">_xll.DBRW($B$13,$B99,N$10)</f>
        <v/>
      </c>
    </row>
    <row r="100" spans="2:14" x14ac:dyDescent="0.25">
      <c r="B100" s="6" t="s">
        <v>191</v>
      </c>
      <c r="C100" s="11" t="str">
        <f ca="1">_xll.DBRW($B$13,$B100,C$10)</f>
        <v>READ</v>
      </c>
      <c r="D100" s="11" t="str">
        <f ca="1">_xll.DBRW($B$13,$B100,D$10)</f>
        <v>READ</v>
      </c>
      <c r="E100" s="11" t="str">
        <f ca="1">_xll.DBRW($B$13,$B100,E$10)</f>
        <v>READ</v>
      </c>
      <c r="G100" s="11" t="str">
        <f ca="1">_xll.DBRW($B$13,$B100,G$10)</f>
        <v>READ</v>
      </c>
      <c r="H100" s="11" t="str">
        <f ca="1">_xll.DBRW($B$13,$B100,H$10)</f>
        <v>READ</v>
      </c>
      <c r="J100" s="11" t="str">
        <f ca="1">_xll.DBRW($B$13,$B100,J$10)</f>
        <v>READ</v>
      </c>
      <c r="K100" s="11" t="str">
        <f ca="1">_xll.DBRW($B$13,$B100,K$10)</f>
        <v>READ</v>
      </c>
      <c r="M100" s="11" t="str">
        <f ca="1">_xll.DBRW($B$13,$B100,M$10)</f>
        <v>READ</v>
      </c>
      <c r="N100" s="11" t="str">
        <f ca="1">_xll.DBRW($B$13,$B100,N$10)</f>
        <v>READ</v>
      </c>
    </row>
    <row r="101" spans="2:14" x14ac:dyDescent="0.25">
      <c r="B101" s="6" t="s">
        <v>193</v>
      </c>
      <c r="C101" s="11" t="s">
        <v>194</v>
      </c>
      <c r="D101" s="11" t="s">
        <v>194</v>
      </c>
      <c r="E101" s="11" t="s">
        <v>194</v>
      </c>
      <c r="G101" s="11" t="s">
        <v>194</v>
      </c>
      <c r="H101" s="11" t="s">
        <v>219</v>
      </c>
      <c r="J101" s="11" t="s">
        <v>219</v>
      </c>
      <c r="K101" s="11" t="s">
        <v>219</v>
      </c>
      <c r="M101" s="11" t="s">
        <v>219</v>
      </c>
      <c r="N101" s="11" t="s">
        <v>219</v>
      </c>
    </row>
    <row r="102" spans="2:14" x14ac:dyDescent="0.25">
      <c r="B102" s="6" t="s">
        <v>88</v>
      </c>
      <c r="C102" s="11" t="str">
        <f ca="1">_xll.DBRW($B$13,$B102,C$10)</f>
        <v>READ</v>
      </c>
      <c r="D102" s="11" t="str">
        <f ca="1">_xll.DBRW($B$13,$B102,D$10)</f>
        <v>READ</v>
      </c>
      <c r="E102" s="11" t="str">
        <f ca="1">_xll.DBRW($B$13,$B102,E$10)</f>
        <v>WRITE</v>
      </c>
      <c r="G102" s="11" t="str">
        <f ca="1">_xll.DBRW($B$13,$B102,G$10)</f>
        <v>READ</v>
      </c>
      <c r="H102" s="11" t="str">
        <f ca="1">_xll.DBRW($B$13,$B102,H$10)</f>
        <v>READ</v>
      </c>
      <c r="J102" s="11" t="str">
        <f ca="1">_xll.DBRW($B$13,$B102,J$10)</f>
        <v/>
      </c>
      <c r="K102" s="11" t="str">
        <f ca="1">_xll.DBRW($B$13,$B102,K$10)</f>
        <v/>
      </c>
      <c r="M102" s="11" t="str">
        <f ca="1">_xll.DBRW($B$13,$B102,M$10)</f>
        <v/>
      </c>
      <c r="N102" s="11" t="str">
        <f ca="1">_xll.DBRW($B$13,$B102,N$10)</f>
        <v/>
      </c>
    </row>
    <row r="103" spans="2:14" x14ac:dyDescent="0.25">
      <c r="B103" s="6" t="s">
        <v>81</v>
      </c>
      <c r="C103" s="11" t="str">
        <f ca="1">_xll.DBRW($B$13,$B103,C$10)</f>
        <v>WRITE</v>
      </c>
      <c r="D103" s="11" t="str">
        <f ca="1">_xll.DBRW($B$13,$B103,D$10)</f>
        <v>WRITE</v>
      </c>
      <c r="E103" s="11" t="str">
        <f ca="1">_xll.DBRW($B$13,$B103,E$10)</f>
        <v/>
      </c>
      <c r="G103" s="11" t="str">
        <f ca="1">_xll.DBRW($B$13,$B103,G$10)</f>
        <v/>
      </c>
      <c r="H103" s="11" t="str">
        <f ca="1">_xll.DBRW($B$13,$B103,H$10)</f>
        <v/>
      </c>
      <c r="J103" s="11" t="str">
        <f ca="1">_xll.DBRW($B$13,$B103,J$10)</f>
        <v>WRITE</v>
      </c>
      <c r="K103" s="11" t="str">
        <f ca="1">_xll.DBRW($B$13,$B103,K$10)</f>
        <v>READ</v>
      </c>
      <c r="M103" s="11" t="str">
        <f ca="1">_xll.DBRW($B$13,$B103,M$10)</f>
        <v/>
      </c>
      <c r="N103" s="11" t="str">
        <f ca="1">_xll.DBRW($B$13,$B103,N$10)</f>
        <v/>
      </c>
    </row>
  </sheetData>
  <sheetProtection formatColumns="0" formatRows="0"/>
  <mergeCells count="1">
    <mergeCell ref="B15:N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showGridLines="0" zoomScale="70" zoomScaleNormal="70" workbookViewId="0">
      <pane xSplit="2" ySplit="23" topLeftCell="G27" activePane="bottomRight" state="frozen"/>
      <selection activeCell="A18" sqref="A18"/>
      <selection pane="topRight" activeCell="C18" sqref="C18"/>
      <selection pane="bottomLeft" activeCell="A24" sqref="A24"/>
      <selection pane="bottomRight" activeCell="N48" sqref="N48"/>
    </sheetView>
  </sheetViews>
  <sheetFormatPr baseColWidth="10" defaultRowHeight="15" x14ac:dyDescent="0.25"/>
  <cols>
    <col min="1" max="1" width="3.140625" style="2" customWidth="1"/>
    <col min="2" max="2" width="52.140625" customWidth="1"/>
    <col min="3" max="3" width="30.5703125" customWidth="1"/>
    <col min="4" max="4" width="27.85546875" customWidth="1"/>
    <col min="5" max="5" width="29" customWidth="1"/>
    <col min="6" max="6" width="3.140625" customWidth="1"/>
    <col min="7" max="8" width="20.85546875" customWidth="1"/>
    <col min="9" max="9" width="3.140625" customWidth="1"/>
    <col min="10" max="10" width="20.85546875" customWidth="1"/>
    <col min="11" max="11" width="22.28515625" customWidth="1"/>
    <col min="12" max="12" width="3.140625" customWidth="1"/>
    <col min="13" max="14" width="20.85546875" customWidth="1"/>
  </cols>
  <sheetData>
    <row r="1" spans="1:14" hidden="1" x14ac:dyDescent="0.25">
      <c r="A1" s="2" t="s">
        <v>84</v>
      </c>
    </row>
    <row r="2" spans="1:14" hidden="1" x14ac:dyDescent="0.25">
      <c r="A2" s="2">
        <f>0</f>
        <v>0</v>
      </c>
      <c r="B2" s="5"/>
      <c r="C2" s="11"/>
      <c r="D2" s="11"/>
      <c r="E2" s="11"/>
      <c r="F2" s="12"/>
      <c r="G2" s="11"/>
      <c r="H2" s="11"/>
      <c r="I2" s="12"/>
      <c r="J2" s="11"/>
      <c r="K2" s="11"/>
      <c r="L2" s="10"/>
      <c r="M2" s="11"/>
      <c r="N2" s="11"/>
    </row>
    <row r="3" spans="1:14" hidden="1" x14ac:dyDescent="0.25">
      <c r="A3" s="2">
        <f>1</f>
        <v>1</v>
      </c>
      <c r="B3" s="5"/>
      <c r="C3" s="11"/>
      <c r="D3" s="11"/>
      <c r="E3" s="11"/>
      <c r="F3" s="12"/>
      <c r="G3" s="11"/>
      <c r="H3" s="11"/>
      <c r="I3" s="12"/>
      <c r="J3" s="11"/>
      <c r="K3" s="11"/>
      <c r="L3" s="10"/>
      <c r="M3" s="11"/>
      <c r="N3" s="11"/>
    </row>
    <row r="4" spans="1:14" hidden="1" x14ac:dyDescent="0.25">
      <c r="A4" s="2">
        <f>2</f>
        <v>2</v>
      </c>
      <c r="B4" s="5"/>
      <c r="C4" s="11"/>
      <c r="D4" s="11"/>
      <c r="E4" s="11"/>
      <c r="F4" s="12"/>
      <c r="G4" s="11"/>
      <c r="H4" s="11"/>
      <c r="I4" s="12"/>
      <c r="J4" s="11"/>
      <c r="K4" s="11"/>
      <c r="L4" s="10"/>
      <c r="M4" s="11"/>
      <c r="N4" s="11"/>
    </row>
    <row r="5" spans="1:14" hidden="1" x14ac:dyDescent="0.25">
      <c r="A5" s="2">
        <f>3</f>
        <v>3</v>
      </c>
      <c r="B5" s="5"/>
      <c r="C5" s="11"/>
      <c r="D5" s="11"/>
      <c r="E5" s="11"/>
      <c r="F5" s="12"/>
      <c r="G5" s="11"/>
      <c r="H5" s="11"/>
      <c r="I5" s="12"/>
      <c r="J5" s="11"/>
      <c r="K5" s="11"/>
      <c r="L5" s="10"/>
      <c r="M5" s="11"/>
      <c r="N5" s="11"/>
    </row>
    <row r="6" spans="1:14" hidden="1" x14ac:dyDescent="0.25">
      <c r="A6" s="2" t="s">
        <v>82</v>
      </c>
      <c r="B6" s="5"/>
      <c r="C6" s="11"/>
      <c r="D6" s="11"/>
      <c r="E6" s="11"/>
      <c r="F6" s="12"/>
      <c r="G6" s="11"/>
      <c r="H6" s="11"/>
      <c r="I6" s="12"/>
      <c r="J6" s="11"/>
      <c r="K6" s="11"/>
      <c r="L6" s="10"/>
      <c r="M6" s="11"/>
      <c r="N6" s="11"/>
    </row>
    <row r="7" spans="1:14" hidden="1" x14ac:dyDescent="0.25">
      <c r="A7" s="2" t="s">
        <v>83</v>
      </c>
      <c r="B7" s="5"/>
      <c r="C7" s="11"/>
      <c r="D7" s="11"/>
      <c r="E7" s="11"/>
      <c r="F7" s="12"/>
      <c r="G7" s="11"/>
      <c r="H7" s="11"/>
      <c r="I7" s="12"/>
      <c r="J7" s="11"/>
      <c r="K7" s="11"/>
      <c r="L7" s="10"/>
      <c r="M7" s="11"/>
      <c r="N7" s="11"/>
    </row>
    <row r="8" spans="1:14" hidden="1" x14ac:dyDescent="0.25">
      <c r="A8" s="2" t="s">
        <v>85</v>
      </c>
    </row>
    <row r="9" spans="1:14" hidden="1" x14ac:dyDescent="0.25">
      <c r="B9" t="str">
        <f ca="1">_xll.TM1RPTVIEW(xServer&amp;":}ProcessSecurity:3", $B$11,TM1RPTFMTRNG,TM1RPTFMTIDCOL)</f>
        <v>Tango_Core_Model:}ProcessSecurity:3</v>
      </c>
      <c r="C9" s="1" t="s">
        <v>0</v>
      </c>
      <c r="D9" s="1" t="s">
        <v>1</v>
      </c>
      <c r="E9" s="1" t="s">
        <v>2</v>
      </c>
      <c r="F9" s="1"/>
      <c r="G9" s="1" t="s">
        <v>3</v>
      </c>
      <c r="H9" s="1" t="s">
        <v>4</v>
      </c>
      <c r="J9" s="1" t="s">
        <v>5</v>
      </c>
      <c r="K9" s="1" t="s">
        <v>6</v>
      </c>
      <c r="M9" s="1" t="s">
        <v>7</v>
      </c>
      <c r="N9" s="1" t="s">
        <v>8</v>
      </c>
    </row>
    <row r="10" spans="1:14" hidden="1" x14ac:dyDescent="0.25">
      <c r="B10" t="s">
        <v>136</v>
      </c>
    </row>
    <row r="11" spans="1:14" hidden="1" x14ac:dyDescent="0.25">
      <c r="B11">
        <f>IF(C19="Display all",0,1)</f>
        <v>1</v>
      </c>
    </row>
    <row r="12" spans="1:14" hidden="1" x14ac:dyDescent="0.25"/>
    <row r="13" spans="1:14" hidden="1" x14ac:dyDescent="0.25"/>
    <row r="14" spans="1:14" hidden="1" x14ac:dyDescent="0.25"/>
    <row r="15" spans="1:14" hidden="1" x14ac:dyDescent="0.25"/>
    <row r="16" spans="1:14" x14ac:dyDescent="0.25">
      <c r="B16" s="30" t="s">
        <v>135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</row>
    <row r="17" spans="1:14" ht="34.5" customHeight="1" x14ac:dyDescent="0.25"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</row>
    <row r="19" spans="1:14" x14ac:dyDescent="0.25">
      <c r="B19" s="17" t="s">
        <v>137</v>
      </c>
      <c r="C19" s="9" t="s">
        <v>189</v>
      </c>
    </row>
    <row r="20" spans="1:14" hidden="1" x14ac:dyDescent="0.25"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x14ac:dyDescent="0.25"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ht="30" x14ac:dyDescent="0.25">
      <c r="C22" s="3" t="s">
        <v>0</v>
      </c>
      <c r="D22" s="3" t="s">
        <v>1</v>
      </c>
      <c r="E22" s="4" t="s">
        <v>2</v>
      </c>
      <c r="F22" s="10"/>
      <c r="G22" s="3" t="s">
        <v>3</v>
      </c>
      <c r="H22" s="3" t="s">
        <v>92</v>
      </c>
      <c r="I22" s="10"/>
      <c r="J22" s="3" t="s">
        <v>93</v>
      </c>
      <c r="K22" s="3" t="s">
        <v>94</v>
      </c>
      <c r="L22" s="10"/>
      <c r="M22" s="4" t="s">
        <v>7</v>
      </c>
      <c r="N22" s="4" t="s">
        <v>8</v>
      </c>
    </row>
    <row r="23" spans="1:14" ht="6.75" customHeight="1" x14ac:dyDescent="0.25"/>
    <row r="24" spans="1:14" x14ac:dyDescent="0.25">
      <c r="A24" s="2" t="str">
        <f ca="1">IF(_xll.TM1RPTELISCONSOLIDATED($B$24,$B24),IF(_xll.TM1RPTELLEV($B$24,$B24)&lt;=3,_xll.TM1RPTELLEV($B$24,$B24),"D"),"N")</f>
        <v>N</v>
      </c>
      <c r="B24" s="6" t="str">
        <f ca="1">_xll.TM1RPTROW($B$9,xServer&amp;":}Processes","",,"",,$B$10)</f>
        <v/>
      </c>
      <c r="C24" s="11" t="str">
        <f ca="1">_xll.DBRW($B$9,$B24,C$9)</f>
        <v/>
      </c>
      <c r="D24" s="11" t="str">
        <f ca="1">_xll.DBRW($B$9,$B24,D$9)</f>
        <v/>
      </c>
      <c r="E24" s="11" t="str">
        <f ca="1">_xll.DBRW($B$9,$B24,E$9)</f>
        <v/>
      </c>
      <c r="F24" s="12"/>
      <c r="G24" s="11" t="str">
        <f ca="1">_xll.DBRW($B$9,$B24,G$9)</f>
        <v/>
      </c>
      <c r="H24" s="11" t="str">
        <f ca="1">_xll.DBRW($B$9,$B24,H$9)</f>
        <v/>
      </c>
      <c r="I24" s="12"/>
      <c r="J24" s="11" t="str">
        <f ca="1">_xll.DBRW($B$9,$B24,J$9)</f>
        <v/>
      </c>
      <c r="K24" s="11" t="str">
        <f ca="1">_xll.DBRW($B$9,$B24,K$9)</f>
        <v/>
      </c>
      <c r="L24" s="10"/>
      <c r="M24" s="11" t="str">
        <f ca="1">_xll.DBRW($B$9,$B24,M$9)</f>
        <v/>
      </c>
      <c r="N24" s="11" t="str">
        <f ca="1">_xll.DBRW($B$9,$B24,N$9)</f>
        <v/>
      </c>
    </row>
    <row r="25" spans="1:14" x14ac:dyDescent="0.25">
      <c r="A25" s="2" t="str">
        <f ca="1">IF(_xll.TM1RPTELISCONSOLIDATED($B$24,$B25),IF(_xll.TM1RPTELLEV($B$24,$B25)&lt;=3,_xll.TM1RPTELLEV($B$24,$B25),"D"),"N")</f>
        <v>N</v>
      </c>
      <c r="B25" s="6" t="s">
        <v>134</v>
      </c>
      <c r="C25" s="11">
        <f ca="1">_xll.DBRW($B$9,$B25,C$9)</f>
        <v>0</v>
      </c>
      <c r="D25" s="11">
        <f ca="1">_xll.DBRW($B$9,$B25,D$9)</f>
        <v>0</v>
      </c>
      <c r="E25" s="11">
        <f ca="1">_xll.DBRW($B$9,$B25,E$9)</f>
        <v>0</v>
      </c>
      <c r="F25" s="12"/>
      <c r="G25" s="11">
        <f ca="1">_xll.DBRW($B$9,$B25,G$9)</f>
        <v>0</v>
      </c>
      <c r="H25" s="11">
        <f ca="1">_xll.DBRW($B$9,$B25,H$9)</f>
        <v>0</v>
      </c>
      <c r="I25" s="12"/>
      <c r="J25" s="11">
        <f ca="1">_xll.DBRW($B$9,$B25,J$9)</f>
        <v>0</v>
      </c>
      <c r="K25" s="11">
        <f ca="1">_xll.DBRW($B$9,$B25,K$9)</f>
        <v>0</v>
      </c>
      <c r="L25" s="10"/>
      <c r="M25" s="11">
        <f ca="1">_xll.DBRW($B$9,$B25,M$9)</f>
        <v>0</v>
      </c>
      <c r="N25" s="11">
        <f ca="1">_xll.DBRW($B$9,$B25,N$9)</f>
        <v>0</v>
      </c>
    </row>
    <row r="26" spans="1:14" x14ac:dyDescent="0.25">
      <c r="A26" s="2" t="str">
        <f ca="1">IF(_xll.TM1RPTELISCONSOLIDATED($B$24,$B26),IF(_xll.TM1RPTELLEV($B$24,$B26)&lt;=3,_xll.TM1RPTELLEV($B$24,$B26),"D"),"N")</f>
        <v>N</v>
      </c>
      <c r="B26" s="6" t="s">
        <v>133</v>
      </c>
      <c r="C26" s="11">
        <f ca="1">_xll.DBRW($B$9,$B26,C$9)</f>
        <v>0</v>
      </c>
      <c r="D26" s="11">
        <f ca="1">_xll.DBRW($B$9,$B26,D$9)</f>
        <v>0</v>
      </c>
      <c r="E26" s="11">
        <f ca="1">_xll.DBRW($B$9,$B26,E$9)</f>
        <v>0</v>
      </c>
      <c r="F26" s="12"/>
      <c r="G26" s="11">
        <f ca="1">_xll.DBRW($B$9,$B26,G$9)</f>
        <v>0</v>
      </c>
      <c r="H26" s="11">
        <f ca="1">_xll.DBRW($B$9,$B26,H$9)</f>
        <v>0</v>
      </c>
      <c r="I26" s="12"/>
      <c r="J26" s="11">
        <f ca="1">_xll.DBRW($B$9,$B26,J$9)</f>
        <v>0</v>
      </c>
      <c r="K26" s="11">
        <f ca="1">_xll.DBRW($B$9,$B26,K$9)</f>
        <v>0</v>
      </c>
      <c r="L26" s="10"/>
      <c r="M26" s="11">
        <f ca="1">_xll.DBRW($B$9,$B26,M$9)</f>
        <v>0</v>
      </c>
      <c r="N26" s="11">
        <f ca="1">_xll.DBRW($B$9,$B26,N$9)</f>
        <v>0</v>
      </c>
    </row>
    <row r="27" spans="1:14" x14ac:dyDescent="0.25">
      <c r="A27" s="2" t="str">
        <f ca="1">IF(_xll.TM1RPTELISCONSOLIDATED($B$24,$B27),IF(_xll.TM1RPTELLEV($B$24,$B27)&lt;=3,_xll.TM1RPTELLEV($B$24,$B27),"D"),"N")</f>
        <v>N</v>
      </c>
      <c r="B27" s="6" t="s">
        <v>132</v>
      </c>
      <c r="C27" s="11">
        <f ca="1">_xll.DBRW($B$9,$B27,C$9)</f>
        <v>0</v>
      </c>
      <c r="D27" s="11">
        <f ca="1">_xll.DBRW($B$9,$B27,D$9)</f>
        <v>0</v>
      </c>
      <c r="E27" s="11">
        <f ca="1">_xll.DBRW($B$9,$B27,E$9)</f>
        <v>0</v>
      </c>
      <c r="F27" s="12"/>
      <c r="G27" s="11">
        <f ca="1">_xll.DBRW($B$9,$B27,G$9)</f>
        <v>0</v>
      </c>
      <c r="H27" s="11">
        <f ca="1">_xll.DBRW($B$9,$B27,H$9)</f>
        <v>0</v>
      </c>
      <c r="I27" s="12"/>
      <c r="J27" s="11">
        <f ca="1">_xll.DBRW($B$9,$B27,J$9)</f>
        <v>0</v>
      </c>
      <c r="K27" s="11">
        <f ca="1">_xll.DBRW($B$9,$B27,K$9)</f>
        <v>0</v>
      </c>
      <c r="L27" s="10"/>
      <c r="M27" s="11">
        <f ca="1">_xll.DBRW($B$9,$B27,M$9)</f>
        <v>0</v>
      </c>
      <c r="N27" s="11">
        <f ca="1">_xll.DBRW($B$9,$B27,N$9)</f>
        <v>0</v>
      </c>
    </row>
    <row r="28" spans="1:14" x14ac:dyDescent="0.25">
      <c r="A28" s="2" t="str">
        <f ca="1">IF(_xll.TM1RPTELISCONSOLIDATED($B$24,$B28),IF(_xll.TM1RPTELLEV($B$24,$B28)&lt;=3,_xll.TM1RPTELLEV($B$24,$B28),"D"),"N")</f>
        <v>N</v>
      </c>
      <c r="B28" s="6" t="s">
        <v>131</v>
      </c>
      <c r="C28" s="11">
        <f ca="1">_xll.DBRW($B$9,$B28,C$9)</f>
        <v>0</v>
      </c>
      <c r="D28" s="11">
        <f ca="1">_xll.DBRW($B$9,$B28,D$9)</f>
        <v>0</v>
      </c>
      <c r="E28" s="11">
        <f ca="1">_xll.DBRW($B$9,$B28,E$9)</f>
        <v>0</v>
      </c>
      <c r="F28" s="12"/>
      <c r="G28" s="11">
        <f ca="1">_xll.DBRW($B$9,$B28,G$9)</f>
        <v>0</v>
      </c>
      <c r="H28" s="11">
        <f ca="1">_xll.DBRW($B$9,$B28,H$9)</f>
        <v>0</v>
      </c>
      <c r="I28" s="12"/>
      <c r="J28" s="11">
        <f ca="1">_xll.DBRW($B$9,$B28,J$9)</f>
        <v>0</v>
      </c>
      <c r="K28" s="11">
        <f ca="1">_xll.DBRW($B$9,$B28,K$9)</f>
        <v>0</v>
      </c>
      <c r="L28" s="10"/>
      <c r="M28" s="11">
        <f ca="1">_xll.DBRW($B$9,$B28,M$9)</f>
        <v>0</v>
      </c>
      <c r="N28" s="11">
        <f ca="1">_xll.DBRW($B$9,$B28,N$9)</f>
        <v>0</v>
      </c>
    </row>
    <row r="29" spans="1:14" x14ac:dyDescent="0.25">
      <c r="A29" s="2" t="str">
        <f ca="1">IF(_xll.TM1RPTELISCONSOLIDATED($B$24,$B29),IF(_xll.TM1RPTELLEV($B$24,$B29)&lt;=3,_xll.TM1RPTELLEV($B$24,$B29),"D"),"N")</f>
        <v>N</v>
      </c>
      <c r="B29" s="6" t="s">
        <v>130</v>
      </c>
      <c r="C29" s="11">
        <f ca="1">_xll.DBRW($B$9,$B29,C$9)</f>
        <v>0</v>
      </c>
      <c r="D29" s="11">
        <f ca="1">_xll.DBRW($B$9,$B29,D$9)</f>
        <v>0</v>
      </c>
      <c r="E29" s="11">
        <f ca="1">_xll.DBRW($B$9,$B29,E$9)</f>
        <v>0</v>
      </c>
      <c r="F29" s="12"/>
      <c r="G29" s="11">
        <f ca="1">_xll.DBRW($B$9,$B29,G$9)</f>
        <v>0</v>
      </c>
      <c r="H29" s="11">
        <f ca="1">_xll.DBRW($B$9,$B29,H$9)</f>
        <v>0</v>
      </c>
      <c r="I29" s="12"/>
      <c r="J29" s="11">
        <f ca="1">_xll.DBRW($B$9,$B29,J$9)</f>
        <v>0</v>
      </c>
      <c r="K29" s="11">
        <f ca="1">_xll.DBRW($B$9,$B29,K$9)</f>
        <v>0</v>
      </c>
      <c r="L29" s="10"/>
      <c r="M29" s="11">
        <f ca="1">_xll.DBRW($B$9,$B29,M$9)</f>
        <v>0</v>
      </c>
      <c r="N29" s="11">
        <f ca="1">_xll.DBRW($B$9,$B29,N$9)</f>
        <v>0</v>
      </c>
    </row>
    <row r="30" spans="1:14" x14ac:dyDescent="0.25">
      <c r="A30" s="2" t="str">
        <f ca="1">IF(_xll.TM1RPTELISCONSOLIDATED($B$24,$B30),IF(_xll.TM1RPTELLEV($B$24,$B30)&lt;=3,_xll.TM1RPTELLEV($B$24,$B30),"D"),"N")</f>
        <v>N</v>
      </c>
      <c r="B30" s="6" t="s">
        <v>129</v>
      </c>
      <c r="C30" s="11">
        <f ca="1">_xll.DBRW($B$9,$B30,C$9)</f>
        <v>0</v>
      </c>
      <c r="D30" s="11">
        <f ca="1">_xll.DBRW($B$9,$B30,D$9)</f>
        <v>0</v>
      </c>
      <c r="E30" s="11">
        <f ca="1">_xll.DBRW($B$9,$B30,E$9)</f>
        <v>0</v>
      </c>
      <c r="F30" s="12"/>
      <c r="G30" s="11">
        <f ca="1">_xll.DBRW($B$9,$B30,G$9)</f>
        <v>0</v>
      </c>
      <c r="H30" s="11">
        <f ca="1">_xll.DBRW($B$9,$B30,H$9)</f>
        <v>0</v>
      </c>
      <c r="I30" s="12"/>
      <c r="J30" s="11">
        <f ca="1">_xll.DBRW($B$9,$B30,J$9)</f>
        <v>0</v>
      </c>
      <c r="K30" s="11">
        <f ca="1">_xll.DBRW($B$9,$B30,K$9)</f>
        <v>0</v>
      </c>
      <c r="L30" s="10"/>
      <c r="M30" s="11">
        <f ca="1">_xll.DBRW($B$9,$B30,M$9)</f>
        <v>0</v>
      </c>
      <c r="N30" s="11">
        <f ca="1">_xll.DBRW($B$9,$B30,N$9)</f>
        <v>0</v>
      </c>
    </row>
    <row r="31" spans="1:14" x14ac:dyDescent="0.25">
      <c r="A31" s="2" t="str">
        <f ca="1">IF(_xll.TM1RPTELISCONSOLIDATED($B$24,$B31),IF(_xll.TM1RPTELLEV($B$24,$B31)&lt;=3,_xll.TM1RPTELLEV($B$24,$B31),"D"),"N")</f>
        <v>N</v>
      </c>
      <c r="B31" s="6" t="s">
        <v>128</v>
      </c>
      <c r="C31" s="11">
        <f ca="1">_xll.DBRW($B$9,$B31,C$9)</f>
        <v>0</v>
      </c>
      <c r="D31" s="11">
        <f ca="1">_xll.DBRW($B$9,$B31,D$9)</f>
        <v>0</v>
      </c>
      <c r="E31" s="11">
        <f ca="1">_xll.DBRW($B$9,$B31,E$9)</f>
        <v>0</v>
      </c>
      <c r="F31" s="12"/>
      <c r="G31" s="11">
        <f ca="1">_xll.DBRW($B$9,$B31,G$9)</f>
        <v>0</v>
      </c>
      <c r="H31" s="11">
        <f ca="1">_xll.DBRW($B$9,$B31,H$9)</f>
        <v>0</v>
      </c>
      <c r="I31" s="12"/>
      <c r="J31" s="11">
        <f ca="1">_xll.DBRW($B$9,$B31,J$9)</f>
        <v>0</v>
      </c>
      <c r="K31" s="11">
        <f ca="1">_xll.DBRW($B$9,$B31,K$9)</f>
        <v>0</v>
      </c>
      <c r="L31" s="10"/>
      <c r="M31" s="11">
        <f ca="1">_xll.DBRW($B$9,$B31,M$9)</f>
        <v>0</v>
      </c>
      <c r="N31" s="11">
        <f ca="1">_xll.DBRW($B$9,$B31,N$9)</f>
        <v>0</v>
      </c>
    </row>
    <row r="32" spans="1:14" x14ac:dyDescent="0.25">
      <c r="A32" s="2" t="str">
        <f ca="1">IF(_xll.TM1RPTELISCONSOLIDATED($B$24,$B32),IF(_xll.TM1RPTELLEV($B$24,$B32)&lt;=3,_xll.TM1RPTELLEV($B$24,$B32),"D"),"N")</f>
        <v>N</v>
      </c>
      <c r="B32" s="6" t="s">
        <v>127</v>
      </c>
      <c r="C32" s="11">
        <f ca="1">_xll.DBRW($B$9,$B32,C$9)</f>
        <v>0</v>
      </c>
      <c r="D32" s="11">
        <f ca="1">_xll.DBRW($B$9,$B32,D$9)</f>
        <v>0</v>
      </c>
      <c r="E32" s="11">
        <f ca="1">_xll.DBRW($B$9,$B32,E$9)</f>
        <v>0</v>
      </c>
      <c r="F32" s="12"/>
      <c r="G32" s="11">
        <f ca="1">_xll.DBRW($B$9,$B32,G$9)</f>
        <v>0</v>
      </c>
      <c r="H32" s="11">
        <f ca="1">_xll.DBRW($B$9,$B32,H$9)</f>
        <v>0</v>
      </c>
      <c r="I32" s="12"/>
      <c r="J32" s="11">
        <f ca="1">_xll.DBRW($B$9,$B32,J$9)</f>
        <v>0</v>
      </c>
      <c r="K32" s="11">
        <f ca="1">_xll.DBRW($B$9,$B32,K$9)</f>
        <v>0</v>
      </c>
      <c r="L32" s="10"/>
      <c r="M32" s="11">
        <f ca="1">_xll.DBRW($B$9,$B32,M$9)</f>
        <v>0</v>
      </c>
      <c r="N32" s="11">
        <f ca="1">_xll.DBRW($B$9,$B32,N$9)</f>
        <v>0</v>
      </c>
    </row>
    <row r="33" spans="1:14" x14ac:dyDescent="0.25">
      <c r="A33" s="2" t="str">
        <f ca="1">IF(_xll.TM1RPTELISCONSOLIDATED($B$24,$B33),IF(_xll.TM1RPTELLEV($B$24,$B33)&lt;=3,_xll.TM1RPTELLEV($B$24,$B33),"D"),"N")</f>
        <v>N</v>
      </c>
      <c r="B33" s="6" t="s">
        <v>126</v>
      </c>
      <c r="C33" s="11">
        <f ca="1">_xll.DBRW($B$9,$B33,C$9)</f>
        <v>0</v>
      </c>
      <c r="D33" s="11">
        <f ca="1">_xll.DBRW($B$9,$B33,D$9)</f>
        <v>0</v>
      </c>
      <c r="E33" s="11">
        <f ca="1">_xll.DBRW($B$9,$B33,E$9)</f>
        <v>0</v>
      </c>
      <c r="F33" s="12"/>
      <c r="G33" s="11">
        <f ca="1">_xll.DBRW($B$9,$B33,G$9)</f>
        <v>0</v>
      </c>
      <c r="H33" s="11">
        <f ca="1">_xll.DBRW($B$9,$B33,H$9)</f>
        <v>0</v>
      </c>
      <c r="I33" s="12"/>
      <c r="J33" s="11">
        <f ca="1">_xll.DBRW($B$9,$B33,J$9)</f>
        <v>0</v>
      </c>
      <c r="K33" s="11">
        <f ca="1">_xll.DBRW($B$9,$B33,K$9)</f>
        <v>0</v>
      </c>
      <c r="L33" s="10"/>
      <c r="M33" s="11">
        <f ca="1">_xll.DBRW($B$9,$B33,M$9)</f>
        <v>0</v>
      </c>
      <c r="N33" s="11">
        <f ca="1">_xll.DBRW($B$9,$B33,N$9)</f>
        <v>0</v>
      </c>
    </row>
    <row r="34" spans="1:14" x14ac:dyDescent="0.25">
      <c r="A34" s="2" t="str">
        <f ca="1">IF(_xll.TM1RPTELISCONSOLIDATED($B$24,$B34),IF(_xll.TM1RPTELLEV($B$24,$B34)&lt;=3,_xll.TM1RPTELLEV($B$24,$B34),"D"),"N")</f>
        <v>N</v>
      </c>
      <c r="B34" s="6" t="s">
        <v>125</v>
      </c>
      <c r="C34" s="11">
        <f ca="1">_xll.DBRW($B$9,$B34,C$9)</f>
        <v>0</v>
      </c>
      <c r="D34" s="11">
        <f ca="1">_xll.DBRW($B$9,$B34,D$9)</f>
        <v>0</v>
      </c>
      <c r="E34" s="11">
        <f ca="1">_xll.DBRW($B$9,$B34,E$9)</f>
        <v>0</v>
      </c>
      <c r="F34" s="12"/>
      <c r="G34" s="11">
        <f ca="1">_xll.DBRW($B$9,$B34,G$9)</f>
        <v>0</v>
      </c>
      <c r="H34" s="11">
        <f ca="1">_xll.DBRW($B$9,$B34,H$9)</f>
        <v>0</v>
      </c>
      <c r="I34" s="12"/>
      <c r="J34" s="11">
        <f ca="1">_xll.DBRW($B$9,$B34,J$9)</f>
        <v>0</v>
      </c>
      <c r="K34" s="11">
        <f ca="1">_xll.DBRW($B$9,$B34,K$9)</f>
        <v>0</v>
      </c>
      <c r="L34" s="10"/>
      <c r="M34" s="11">
        <f ca="1">_xll.DBRW($B$9,$B34,M$9)</f>
        <v>0</v>
      </c>
      <c r="N34" s="11">
        <f ca="1">_xll.DBRW($B$9,$B34,N$9)</f>
        <v>0</v>
      </c>
    </row>
    <row r="35" spans="1:14" x14ac:dyDescent="0.25">
      <c r="A35" s="2" t="str">
        <f ca="1">IF(_xll.TM1RPTELISCONSOLIDATED($B$24,$B35),IF(_xll.TM1RPTELLEV($B$24,$B35)&lt;=3,_xll.TM1RPTELLEV($B$24,$B35),"D"),"N")</f>
        <v>N</v>
      </c>
      <c r="B35" s="6" t="s">
        <v>124</v>
      </c>
      <c r="C35" s="11">
        <f ca="1">_xll.DBRW($B$9,$B35,C$9)</f>
        <v>0</v>
      </c>
      <c r="D35" s="11">
        <f ca="1">_xll.DBRW($B$9,$B35,D$9)</f>
        <v>0</v>
      </c>
      <c r="E35" s="11">
        <f ca="1">_xll.DBRW($B$9,$B35,E$9)</f>
        <v>0</v>
      </c>
      <c r="F35" s="12"/>
      <c r="G35" s="11">
        <f ca="1">_xll.DBRW($B$9,$B35,G$9)</f>
        <v>0</v>
      </c>
      <c r="H35" s="11">
        <f ca="1">_xll.DBRW($B$9,$B35,H$9)</f>
        <v>0</v>
      </c>
      <c r="I35" s="12"/>
      <c r="J35" s="11">
        <f ca="1">_xll.DBRW($B$9,$B35,J$9)</f>
        <v>0</v>
      </c>
      <c r="K35" s="11">
        <f ca="1">_xll.DBRW($B$9,$B35,K$9)</f>
        <v>0</v>
      </c>
      <c r="L35" s="10"/>
      <c r="M35" s="11">
        <f ca="1">_xll.DBRW($B$9,$B35,M$9)</f>
        <v>0</v>
      </c>
      <c r="N35" s="11">
        <f ca="1">_xll.DBRW($B$9,$B35,N$9)</f>
        <v>0</v>
      </c>
    </row>
    <row r="36" spans="1:14" x14ac:dyDescent="0.25">
      <c r="A36" s="2" t="str">
        <f ca="1">IF(_xll.TM1RPTELISCONSOLIDATED($B$24,$B36),IF(_xll.TM1RPTELLEV($B$24,$B36)&lt;=3,_xll.TM1RPTELLEV($B$24,$B36),"D"),"N")</f>
        <v>N</v>
      </c>
      <c r="B36" s="6" t="s">
        <v>123</v>
      </c>
      <c r="C36" s="11">
        <f ca="1">_xll.DBRW($B$9,$B36,C$9)</f>
        <v>0</v>
      </c>
      <c r="D36" s="11">
        <f ca="1">_xll.DBRW($B$9,$B36,D$9)</f>
        <v>0</v>
      </c>
      <c r="E36" s="11">
        <f ca="1">_xll.DBRW($B$9,$B36,E$9)</f>
        <v>0</v>
      </c>
      <c r="F36" s="12"/>
      <c r="G36" s="11">
        <f ca="1">_xll.DBRW($B$9,$B36,G$9)</f>
        <v>0</v>
      </c>
      <c r="H36" s="11">
        <f ca="1">_xll.DBRW($B$9,$B36,H$9)</f>
        <v>0</v>
      </c>
      <c r="I36" s="12"/>
      <c r="J36" s="11">
        <f ca="1">_xll.DBRW($B$9,$B36,J$9)</f>
        <v>0</v>
      </c>
      <c r="K36" s="11">
        <f ca="1">_xll.DBRW($B$9,$B36,K$9)</f>
        <v>0</v>
      </c>
      <c r="L36" s="10"/>
      <c r="M36" s="11">
        <f ca="1">_xll.DBRW($B$9,$B36,M$9)</f>
        <v>0</v>
      </c>
      <c r="N36" s="11">
        <f ca="1">_xll.DBRW($B$9,$B36,N$9)</f>
        <v>0</v>
      </c>
    </row>
    <row r="37" spans="1:14" x14ac:dyDescent="0.25">
      <c r="A37" s="2" t="str">
        <f ca="1">IF(_xll.TM1RPTELISCONSOLIDATED($B$24,$B37),IF(_xll.TM1RPTELLEV($B$24,$B37)&lt;=3,_xll.TM1RPTELLEV($B$24,$B37),"D"),"N")</f>
        <v>N</v>
      </c>
      <c r="B37" s="6" t="s">
        <v>122</v>
      </c>
      <c r="C37" s="11">
        <f ca="1">_xll.DBRW($B$9,$B37,C$9)</f>
        <v>0</v>
      </c>
      <c r="D37" s="11">
        <f ca="1">_xll.DBRW($B$9,$B37,D$9)</f>
        <v>0</v>
      </c>
      <c r="E37" s="11">
        <f ca="1">_xll.DBRW($B$9,$B37,E$9)</f>
        <v>0</v>
      </c>
      <c r="F37" s="12"/>
      <c r="G37" s="11">
        <f ca="1">_xll.DBRW($B$9,$B37,G$9)</f>
        <v>0</v>
      </c>
      <c r="H37" s="11">
        <f ca="1">_xll.DBRW($B$9,$B37,H$9)</f>
        <v>0</v>
      </c>
      <c r="I37" s="12"/>
      <c r="J37" s="11">
        <f ca="1">_xll.DBRW($B$9,$B37,J$9)</f>
        <v>0</v>
      </c>
      <c r="K37" s="11">
        <f ca="1">_xll.DBRW($B$9,$B37,K$9)</f>
        <v>0</v>
      </c>
      <c r="L37" s="10"/>
      <c r="M37" s="11">
        <f ca="1">_xll.DBRW($B$9,$B37,M$9)</f>
        <v>0</v>
      </c>
      <c r="N37" s="11">
        <f ca="1">_xll.DBRW($B$9,$B37,N$9)</f>
        <v>0</v>
      </c>
    </row>
    <row r="38" spans="1:14" x14ac:dyDescent="0.25">
      <c r="A38" s="2" t="str">
        <f ca="1">IF(_xll.TM1RPTELISCONSOLIDATED($B$24,$B38),IF(_xll.TM1RPTELLEV($B$24,$B38)&lt;=3,_xll.TM1RPTELLEV($B$24,$B38),"D"),"N")</f>
        <v>N</v>
      </c>
      <c r="B38" s="6" t="s">
        <v>121</v>
      </c>
      <c r="C38" s="11">
        <f ca="1">_xll.DBRW($B$9,$B38,C$9)</f>
        <v>0</v>
      </c>
      <c r="D38" s="11">
        <f ca="1">_xll.DBRW($B$9,$B38,D$9)</f>
        <v>0</v>
      </c>
      <c r="E38" s="11">
        <f ca="1">_xll.DBRW($B$9,$B38,E$9)</f>
        <v>0</v>
      </c>
      <c r="F38" s="12"/>
      <c r="G38" s="11">
        <f ca="1">_xll.DBRW($B$9,$B38,G$9)</f>
        <v>0</v>
      </c>
      <c r="H38" s="11">
        <f ca="1">_xll.DBRW($B$9,$B38,H$9)</f>
        <v>0</v>
      </c>
      <c r="I38" s="12"/>
      <c r="J38" s="11">
        <f ca="1">_xll.DBRW($B$9,$B38,J$9)</f>
        <v>0</v>
      </c>
      <c r="K38" s="11">
        <f ca="1">_xll.DBRW($B$9,$B38,K$9)</f>
        <v>0</v>
      </c>
      <c r="L38" s="10"/>
      <c r="M38" s="11">
        <f ca="1">_xll.DBRW($B$9,$B38,M$9)</f>
        <v>0</v>
      </c>
      <c r="N38" s="11">
        <f ca="1">_xll.DBRW($B$9,$B38,N$9)</f>
        <v>0</v>
      </c>
    </row>
    <row r="39" spans="1:14" x14ac:dyDescent="0.25">
      <c r="A39" s="2" t="str">
        <f ca="1">IF(_xll.TM1RPTELISCONSOLIDATED($B$24,$B39),IF(_xll.TM1RPTELLEV($B$24,$B39)&lt;=3,_xll.TM1RPTELLEV($B$24,$B39),"D"),"N")</f>
        <v>N</v>
      </c>
      <c r="B39" s="6" t="s">
        <v>120</v>
      </c>
      <c r="C39" s="11">
        <f ca="1">_xll.DBRW($B$9,$B39,C$9)</f>
        <v>0</v>
      </c>
      <c r="D39" s="11">
        <f ca="1">_xll.DBRW($B$9,$B39,D$9)</f>
        <v>0</v>
      </c>
      <c r="E39" s="11">
        <f ca="1">_xll.DBRW($B$9,$B39,E$9)</f>
        <v>0</v>
      </c>
      <c r="F39" s="12"/>
      <c r="G39" s="11">
        <f ca="1">_xll.DBRW($B$9,$B39,G$9)</f>
        <v>0</v>
      </c>
      <c r="H39" s="11">
        <f ca="1">_xll.DBRW($B$9,$B39,H$9)</f>
        <v>0</v>
      </c>
      <c r="I39" s="12"/>
      <c r="J39" s="11">
        <f ca="1">_xll.DBRW($B$9,$B39,J$9)</f>
        <v>0</v>
      </c>
      <c r="K39" s="11">
        <f ca="1">_xll.DBRW($B$9,$B39,K$9)</f>
        <v>0</v>
      </c>
      <c r="L39" s="10"/>
      <c r="M39" s="11">
        <f ca="1">_xll.DBRW($B$9,$B39,M$9)</f>
        <v>0</v>
      </c>
      <c r="N39" s="11">
        <f ca="1">_xll.DBRW($B$9,$B39,N$9)</f>
        <v>0</v>
      </c>
    </row>
    <row r="40" spans="1:14" x14ac:dyDescent="0.25">
      <c r="A40" s="2" t="str">
        <f ca="1">IF(_xll.TM1RPTELISCONSOLIDATED($B$24,$B40),IF(_xll.TM1RPTELLEV($B$24,$B40)&lt;=3,_xll.TM1RPTELLEV($B$24,$B40),"D"),"N")</f>
        <v>N</v>
      </c>
      <c r="B40" s="6" t="s">
        <v>119</v>
      </c>
      <c r="C40" s="11">
        <f ca="1">_xll.DBRW($B$9,$B40,C$9)</f>
        <v>0</v>
      </c>
      <c r="D40" s="11">
        <f ca="1">_xll.DBRW($B$9,$B40,D$9)</f>
        <v>0</v>
      </c>
      <c r="E40" s="11">
        <f ca="1">_xll.DBRW($B$9,$B40,E$9)</f>
        <v>0</v>
      </c>
      <c r="F40" s="12"/>
      <c r="G40" s="11">
        <f ca="1">_xll.DBRW($B$9,$B40,G$9)</f>
        <v>0</v>
      </c>
      <c r="H40" s="11">
        <f ca="1">_xll.DBRW($B$9,$B40,H$9)</f>
        <v>0</v>
      </c>
      <c r="I40" s="12"/>
      <c r="J40" s="11">
        <f ca="1">_xll.DBRW($B$9,$B40,J$9)</f>
        <v>0</v>
      </c>
      <c r="K40" s="11">
        <f ca="1">_xll.DBRW($B$9,$B40,K$9)</f>
        <v>0</v>
      </c>
      <c r="L40" s="10"/>
      <c r="M40" s="11">
        <f ca="1">_xll.DBRW($B$9,$B40,M$9)</f>
        <v>0</v>
      </c>
      <c r="N40" s="11">
        <f ca="1">_xll.DBRW($B$9,$B40,N$9)</f>
        <v>0</v>
      </c>
    </row>
    <row r="41" spans="1:14" x14ac:dyDescent="0.25">
      <c r="A41" s="2" t="str">
        <f ca="1">IF(_xll.TM1RPTELISCONSOLIDATED($B$24,$B41),IF(_xll.TM1RPTELLEV($B$24,$B41)&lt;=3,_xll.TM1RPTELLEV($B$24,$B41),"D"),"N")</f>
        <v>N</v>
      </c>
      <c r="B41" s="6" t="s">
        <v>118</v>
      </c>
      <c r="C41" s="11">
        <f ca="1">_xll.DBRW($B$9,$B41,C$9)</f>
        <v>0</v>
      </c>
      <c r="D41" s="11">
        <f ca="1">_xll.DBRW($B$9,$B41,D$9)</f>
        <v>0</v>
      </c>
      <c r="E41" s="11">
        <f ca="1">_xll.DBRW($B$9,$B41,E$9)</f>
        <v>0</v>
      </c>
      <c r="F41" s="12"/>
      <c r="G41" s="11">
        <f ca="1">_xll.DBRW($B$9,$B41,G$9)</f>
        <v>0</v>
      </c>
      <c r="H41" s="11">
        <f ca="1">_xll.DBRW($B$9,$B41,H$9)</f>
        <v>0</v>
      </c>
      <c r="I41" s="12"/>
      <c r="J41" s="11">
        <f ca="1">_xll.DBRW($B$9,$B41,J$9)</f>
        <v>0</v>
      </c>
      <c r="K41" s="11">
        <f ca="1">_xll.DBRW($B$9,$B41,K$9)</f>
        <v>0</v>
      </c>
      <c r="L41" s="10"/>
      <c r="M41" s="11">
        <f ca="1">_xll.DBRW($B$9,$B41,M$9)</f>
        <v>0</v>
      </c>
      <c r="N41" s="11">
        <f ca="1">_xll.DBRW($B$9,$B41,N$9)</f>
        <v>0</v>
      </c>
    </row>
    <row r="42" spans="1:14" x14ac:dyDescent="0.25">
      <c r="A42" s="2" t="str">
        <f ca="1">IF(_xll.TM1RPTELISCONSOLIDATED($B$24,$B42),IF(_xll.TM1RPTELLEV($B$24,$B42)&lt;=3,_xll.TM1RPTELLEV($B$24,$B42),"D"),"N")</f>
        <v>N</v>
      </c>
      <c r="B42" s="6" t="s">
        <v>117</v>
      </c>
      <c r="C42" s="11">
        <f ca="1">_xll.DBRW($B$9,$B42,C$9)</f>
        <v>0</v>
      </c>
      <c r="D42" s="11">
        <f ca="1">_xll.DBRW($B$9,$B42,D$9)</f>
        <v>0</v>
      </c>
      <c r="E42" s="11">
        <f ca="1">_xll.DBRW($B$9,$B42,E$9)</f>
        <v>0</v>
      </c>
      <c r="F42" s="12"/>
      <c r="G42" s="11">
        <f ca="1">_xll.DBRW($B$9,$B42,G$9)</f>
        <v>0</v>
      </c>
      <c r="H42" s="11">
        <f ca="1">_xll.DBRW($B$9,$B42,H$9)</f>
        <v>0</v>
      </c>
      <c r="I42" s="12"/>
      <c r="J42" s="11">
        <f ca="1">_xll.DBRW($B$9,$B42,J$9)</f>
        <v>0</v>
      </c>
      <c r="K42" s="11">
        <f ca="1">_xll.DBRW($B$9,$B42,K$9)</f>
        <v>0</v>
      </c>
      <c r="L42" s="10"/>
      <c r="M42" s="11">
        <f ca="1">_xll.DBRW($B$9,$B42,M$9)</f>
        <v>0</v>
      </c>
      <c r="N42" s="11">
        <f ca="1">_xll.DBRW($B$9,$B42,N$9)</f>
        <v>0</v>
      </c>
    </row>
    <row r="43" spans="1:14" x14ac:dyDescent="0.25">
      <c r="A43" s="2" t="str">
        <f ca="1">IF(_xll.TM1RPTELISCONSOLIDATED($B$24,$B43),IF(_xll.TM1RPTELLEV($B$24,$B43)&lt;=3,_xll.TM1RPTELLEV($B$24,$B43),"D"),"N")</f>
        <v>N</v>
      </c>
      <c r="B43" s="6" t="s">
        <v>116</v>
      </c>
      <c r="C43" s="11">
        <f ca="1">_xll.DBRW($B$9,$B43,C$9)</f>
        <v>0</v>
      </c>
      <c r="D43" s="11">
        <f ca="1">_xll.DBRW($B$9,$B43,D$9)</f>
        <v>0</v>
      </c>
      <c r="E43" s="11">
        <f ca="1">_xll.DBRW($B$9,$B43,E$9)</f>
        <v>0</v>
      </c>
      <c r="F43" s="12"/>
      <c r="G43" s="11">
        <f ca="1">_xll.DBRW($B$9,$B43,G$9)</f>
        <v>0</v>
      </c>
      <c r="H43" s="11">
        <f ca="1">_xll.DBRW($B$9,$B43,H$9)</f>
        <v>0</v>
      </c>
      <c r="I43" s="12"/>
      <c r="J43" s="11">
        <f ca="1">_xll.DBRW($B$9,$B43,J$9)</f>
        <v>0</v>
      </c>
      <c r="K43" s="11">
        <f ca="1">_xll.DBRW($B$9,$B43,K$9)</f>
        <v>0</v>
      </c>
      <c r="L43" s="10"/>
      <c r="M43" s="11">
        <f ca="1">_xll.DBRW($B$9,$B43,M$9)</f>
        <v>0</v>
      </c>
      <c r="N43" s="11">
        <f ca="1">_xll.DBRW($B$9,$B43,N$9)</f>
        <v>0</v>
      </c>
    </row>
    <row r="44" spans="1:14" x14ac:dyDescent="0.25">
      <c r="A44" s="2" t="str">
        <f ca="1">IF(_xll.TM1RPTELISCONSOLIDATED($B$24,$B44),IF(_xll.TM1RPTELLEV($B$24,$B44)&lt;=3,_xll.TM1RPTELLEV($B$24,$B44),"D"),"N")</f>
        <v>N</v>
      </c>
      <c r="B44" s="6" t="s">
        <v>186</v>
      </c>
      <c r="C44" s="11">
        <f ca="1">_xll.DBRW($B$9,$B44,C$9)</f>
        <v>0</v>
      </c>
      <c r="D44" s="11">
        <f ca="1">_xll.DBRW($B$9,$B44,D$9)</f>
        <v>0</v>
      </c>
      <c r="E44" s="11">
        <f ca="1">_xll.DBRW($B$9,$B44,E$9)</f>
        <v>0</v>
      </c>
      <c r="F44" s="12"/>
      <c r="G44" s="11">
        <f ca="1">_xll.DBRW($B$9,$B44,G$9)</f>
        <v>0</v>
      </c>
      <c r="H44" s="11">
        <f ca="1">_xll.DBRW($B$9,$B44,H$9)</f>
        <v>0</v>
      </c>
      <c r="I44" s="12"/>
      <c r="J44" s="11">
        <f ca="1">_xll.DBRW($B$9,$B44,J$9)</f>
        <v>0</v>
      </c>
      <c r="K44" s="11">
        <f ca="1">_xll.DBRW($B$9,$B44,K$9)</f>
        <v>0</v>
      </c>
      <c r="L44" s="10"/>
      <c r="M44" s="11">
        <f ca="1">_xll.DBRW($B$9,$B44,M$9)</f>
        <v>0</v>
      </c>
      <c r="N44" s="11">
        <f ca="1">_xll.DBRW($B$9,$B44,N$9)</f>
        <v>0</v>
      </c>
    </row>
    <row r="45" spans="1:14" x14ac:dyDescent="0.25">
      <c r="A45" s="2" t="str">
        <f ca="1">IF(_xll.TM1RPTELISCONSOLIDATED($B$24,$B45),IF(_xll.TM1RPTELLEV($B$24,$B45)&lt;=3,_xll.TM1RPTELLEV($B$24,$B45),"D"),"N")</f>
        <v>N</v>
      </c>
      <c r="B45" s="6" t="s">
        <v>115</v>
      </c>
      <c r="C45" s="11">
        <f ca="1">_xll.DBRW($B$9,$B45,C$9)</f>
        <v>0</v>
      </c>
      <c r="D45" s="11">
        <f ca="1">_xll.DBRW($B$9,$B45,D$9)</f>
        <v>0</v>
      </c>
      <c r="E45" s="11">
        <f ca="1">_xll.DBRW($B$9,$B45,E$9)</f>
        <v>0</v>
      </c>
      <c r="F45" s="12"/>
      <c r="G45" s="11">
        <f ca="1">_xll.DBRW($B$9,$B45,G$9)</f>
        <v>0</v>
      </c>
      <c r="H45" s="11">
        <f ca="1">_xll.DBRW($B$9,$B45,H$9)</f>
        <v>0</v>
      </c>
      <c r="I45" s="12"/>
      <c r="J45" s="11">
        <f ca="1">_xll.DBRW($B$9,$B45,J$9)</f>
        <v>0</v>
      </c>
      <c r="K45" s="11">
        <f ca="1">_xll.DBRW($B$9,$B45,K$9)</f>
        <v>0</v>
      </c>
      <c r="L45" s="10"/>
      <c r="M45" s="11">
        <f ca="1">_xll.DBRW($B$9,$B45,M$9)</f>
        <v>0</v>
      </c>
      <c r="N45" s="11">
        <f ca="1">_xll.DBRW($B$9,$B45,N$9)</f>
        <v>0</v>
      </c>
    </row>
    <row r="46" spans="1:14" x14ac:dyDescent="0.25">
      <c r="A46" s="2" t="str">
        <f ca="1">IF(_xll.TM1RPTELISCONSOLIDATED($B$24,$B46),IF(_xll.TM1RPTELLEV($B$24,$B46)&lt;=3,_xll.TM1RPTELLEV($B$24,$B46),"D"),"N")</f>
        <v>N</v>
      </c>
      <c r="B46" s="6" t="s">
        <v>114</v>
      </c>
      <c r="C46" s="11">
        <f ca="1">_xll.DBRW($B$9,$B46,C$9)</f>
        <v>0</v>
      </c>
      <c r="D46" s="11">
        <f ca="1">_xll.DBRW($B$9,$B46,D$9)</f>
        <v>0</v>
      </c>
      <c r="E46" s="11">
        <f ca="1">_xll.DBRW($B$9,$B46,E$9)</f>
        <v>0</v>
      </c>
      <c r="F46" s="12"/>
      <c r="G46" s="11">
        <f ca="1">_xll.DBRW($B$9,$B46,G$9)</f>
        <v>0</v>
      </c>
      <c r="H46" s="11">
        <f ca="1">_xll.DBRW($B$9,$B46,H$9)</f>
        <v>0</v>
      </c>
      <c r="I46" s="12"/>
      <c r="J46" s="11">
        <f ca="1">_xll.DBRW($B$9,$B46,J$9)</f>
        <v>0</v>
      </c>
      <c r="K46" s="11">
        <f ca="1">_xll.DBRW($B$9,$B46,K$9)</f>
        <v>0</v>
      </c>
      <c r="L46" s="10"/>
      <c r="M46" s="11">
        <f ca="1">_xll.DBRW($B$9,$B46,M$9)</f>
        <v>0</v>
      </c>
      <c r="N46" s="11">
        <f ca="1">_xll.DBRW($B$9,$B46,N$9)</f>
        <v>0</v>
      </c>
    </row>
    <row r="47" spans="1:14" x14ac:dyDescent="0.25">
      <c r="A47" s="2" t="str">
        <f ca="1">IF(_xll.TM1RPTELISCONSOLIDATED($B$24,$B47),IF(_xll.TM1RPTELLEV($B$24,$B47)&lt;=3,_xll.TM1RPTELLEV($B$24,$B47),"D"),"N")</f>
        <v>N</v>
      </c>
      <c r="B47" s="6" t="s">
        <v>113</v>
      </c>
      <c r="C47" s="11">
        <f ca="1">_xll.DBRW($B$9,$B47,C$9)</f>
        <v>0</v>
      </c>
      <c r="D47" s="11">
        <f ca="1">_xll.DBRW($B$9,$B47,D$9)</f>
        <v>0</v>
      </c>
      <c r="E47" s="11">
        <f ca="1">_xll.DBRW($B$9,$B47,E$9)</f>
        <v>0</v>
      </c>
      <c r="F47" s="12"/>
      <c r="G47" s="11">
        <f ca="1">_xll.DBRW($B$9,$B47,G$9)</f>
        <v>0</v>
      </c>
      <c r="H47" s="11">
        <f ca="1">_xll.DBRW($B$9,$B47,H$9)</f>
        <v>0</v>
      </c>
      <c r="I47" s="12"/>
      <c r="J47" s="11">
        <f ca="1">_xll.DBRW($B$9,$B47,J$9)</f>
        <v>0</v>
      </c>
      <c r="K47" s="11">
        <f ca="1">_xll.DBRW($B$9,$B47,K$9)</f>
        <v>0</v>
      </c>
      <c r="L47" s="10"/>
      <c r="M47" s="11">
        <f ca="1">_xll.DBRW($B$9,$B47,M$9)</f>
        <v>0</v>
      </c>
      <c r="N47" s="11">
        <f ca="1">_xll.DBRW($B$9,$B47,N$9)</f>
        <v>0</v>
      </c>
    </row>
    <row r="48" spans="1:14" x14ac:dyDescent="0.25">
      <c r="A48" s="2" t="str">
        <f ca="1">IF(_xll.TM1RPTELISCONSOLIDATED($B$24,$B48),IF(_xll.TM1RPTELLEV($B$24,$B48)&lt;=3,_xll.TM1RPTELLEV($B$24,$B48),"D"),"N")</f>
        <v>N</v>
      </c>
      <c r="B48" s="6" t="s">
        <v>112</v>
      </c>
      <c r="C48" s="11">
        <f ca="1">_xll.DBRW($B$9,$B48,C$9)</f>
        <v>0</v>
      </c>
      <c r="D48" s="11">
        <f ca="1">_xll.DBRW($B$9,$B48,D$9)</f>
        <v>0</v>
      </c>
      <c r="E48" s="11">
        <f ca="1">_xll.DBRW($B$9,$B48,E$9)</f>
        <v>0</v>
      </c>
      <c r="F48" s="12"/>
      <c r="G48" s="11">
        <f ca="1">_xll.DBRW($B$9,$B48,G$9)</f>
        <v>0</v>
      </c>
      <c r="H48" s="11">
        <f ca="1">_xll.DBRW($B$9,$B48,H$9)</f>
        <v>0</v>
      </c>
      <c r="I48" s="12"/>
      <c r="J48" s="11">
        <f ca="1">_xll.DBRW($B$9,$B48,J$9)</f>
        <v>0</v>
      </c>
      <c r="K48" s="11">
        <f ca="1">_xll.DBRW($B$9,$B48,K$9)</f>
        <v>0</v>
      </c>
      <c r="L48" s="10"/>
      <c r="M48" s="11">
        <f ca="1">_xll.DBRW($B$9,$B48,M$9)</f>
        <v>0</v>
      </c>
      <c r="N48" s="11">
        <f ca="1">_xll.DBRW($B$9,$B48,N$9)</f>
        <v>0</v>
      </c>
    </row>
    <row r="49" spans="1:14" x14ac:dyDescent="0.25">
      <c r="A49" s="2" t="str">
        <f ca="1">IF(_xll.TM1RPTELISCONSOLIDATED($B$24,$B49),IF(_xll.TM1RPTELLEV($B$24,$B49)&lt;=3,_xll.TM1RPTELLEV($B$24,$B49),"D"),"N")</f>
        <v>N</v>
      </c>
      <c r="B49" s="6" t="s">
        <v>111</v>
      </c>
      <c r="C49" s="11">
        <f ca="1">_xll.DBRW($B$9,$B49,C$9)</f>
        <v>0</v>
      </c>
      <c r="D49" s="11">
        <f ca="1">_xll.DBRW($B$9,$B49,D$9)</f>
        <v>0</v>
      </c>
      <c r="E49" s="11">
        <f ca="1">_xll.DBRW($B$9,$B49,E$9)</f>
        <v>0</v>
      </c>
      <c r="F49" s="12"/>
      <c r="G49" s="11">
        <f ca="1">_xll.DBRW($B$9,$B49,G$9)</f>
        <v>0</v>
      </c>
      <c r="H49" s="11">
        <f ca="1">_xll.DBRW($B$9,$B49,H$9)</f>
        <v>0</v>
      </c>
      <c r="I49" s="12"/>
      <c r="J49" s="11">
        <f ca="1">_xll.DBRW($B$9,$B49,J$9)</f>
        <v>0</v>
      </c>
      <c r="K49" s="11">
        <f ca="1">_xll.DBRW($B$9,$B49,K$9)</f>
        <v>0</v>
      </c>
      <c r="L49" s="10"/>
      <c r="M49" s="11">
        <f ca="1">_xll.DBRW($B$9,$B49,M$9)</f>
        <v>0</v>
      </c>
      <c r="N49" s="11">
        <f ca="1">_xll.DBRW($B$9,$B49,N$9)</f>
        <v>0</v>
      </c>
    </row>
    <row r="50" spans="1:14" x14ac:dyDescent="0.25">
      <c r="A50" s="2" t="str">
        <f ca="1">IF(_xll.TM1RPTELISCONSOLIDATED($B$24,$B50),IF(_xll.TM1RPTELLEV($B$24,$B50)&lt;=3,_xll.TM1RPTELLEV($B$24,$B50),"D"),"N")</f>
        <v>N</v>
      </c>
      <c r="B50" s="6" t="s">
        <v>110</v>
      </c>
      <c r="C50" s="11">
        <f ca="1">_xll.DBRW($B$9,$B50,C$9)</f>
        <v>0</v>
      </c>
      <c r="D50" s="11">
        <f ca="1">_xll.DBRW($B$9,$B50,D$9)</f>
        <v>0</v>
      </c>
      <c r="E50" s="11">
        <f ca="1">_xll.DBRW($B$9,$B50,E$9)</f>
        <v>0</v>
      </c>
      <c r="F50" s="12"/>
      <c r="G50" s="11">
        <f ca="1">_xll.DBRW($B$9,$B50,G$9)</f>
        <v>0</v>
      </c>
      <c r="H50" s="11">
        <f ca="1">_xll.DBRW($B$9,$B50,H$9)</f>
        <v>0</v>
      </c>
      <c r="I50" s="12"/>
      <c r="J50" s="11">
        <f ca="1">_xll.DBRW($B$9,$B50,J$9)</f>
        <v>0</v>
      </c>
      <c r="K50" s="11">
        <f ca="1">_xll.DBRW($B$9,$B50,K$9)</f>
        <v>0</v>
      </c>
      <c r="L50" s="10"/>
      <c r="M50" s="11">
        <f ca="1">_xll.DBRW($B$9,$B50,M$9)</f>
        <v>0</v>
      </c>
      <c r="N50" s="11">
        <f ca="1">_xll.DBRW($B$9,$B50,N$9)</f>
        <v>0</v>
      </c>
    </row>
    <row r="51" spans="1:14" x14ac:dyDescent="0.25">
      <c r="A51" s="2" t="str">
        <f ca="1">IF(_xll.TM1RPTELISCONSOLIDATED($B$24,$B51),IF(_xll.TM1RPTELLEV($B$24,$B51)&lt;=3,_xll.TM1RPTELLEV($B$24,$B51),"D"),"N")</f>
        <v>N</v>
      </c>
      <c r="B51" s="6" t="s">
        <v>109</v>
      </c>
      <c r="C51" s="11">
        <f ca="1">_xll.DBRW($B$9,$B51,C$9)</f>
        <v>0</v>
      </c>
      <c r="D51" s="11">
        <f ca="1">_xll.DBRW($B$9,$B51,D$9)</f>
        <v>0</v>
      </c>
      <c r="E51" s="11">
        <f ca="1">_xll.DBRW($B$9,$B51,E$9)</f>
        <v>0</v>
      </c>
      <c r="F51" s="12"/>
      <c r="G51" s="11">
        <f ca="1">_xll.DBRW($B$9,$B51,G$9)</f>
        <v>0</v>
      </c>
      <c r="H51" s="11">
        <f ca="1">_xll.DBRW($B$9,$B51,H$9)</f>
        <v>0</v>
      </c>
      <c r="I51" s="12"/>
      <c r="J51" s="11">
        <f ca="1">_xll.DBRW($B$9,$B51,J$9)</f>
        <v>0</v>
      </c>
      <c r="K51" s="11">
        <f ca="1">_xll.DBRW($B$9,$B51,K$9)</f>
        <v>0</v>
      </c>
      <c r="L51" s="10"/>
      <c r="M51" s="11">
        <f ca="1">_xll.DBRW($B$9,$B51,M$9)</f>
        <v>0</v>
      </c>
      <c r="N51" s="11">
        <f ca="1">_xll.DBRW($B$9,$B51,N$9)</f>
        <v>0</v>
      </c>
    </row>
    <row r="52" spans="1:14" x14ac:dyDescent="0.25">
      <c r="A52" s="2" t="str">
        <f ca="1">IF(_xll.TM1RPTELISCONSOLIDATED($B$24,$B52),IF(_xll.TM1RPTELLEV($B$24,$B52)&lt;=3,_xll.TM1RPTELLEV($B$24,$B52),"D"),"N")</f>
        <v>N</v>
      </c>
      <c r="B52" s="6" t="s">
        <v>108</v>
      </c>
      <c r="C52" s="11">
        <f ca="1">_xll.DBRW($B$9,$B52,C$9)</f>
        <v>0</v>
      </c>
      <c r="D52" s="11">
        <f ca="1">_xll.DBRW($B$9,$B52,D$9)</f>
        <v>0</v>
      </c>
      <c r="E52" s="11">
        <f ca="1">_xll.DBRW($B$9,$B52,E$9)</f>
        <v>0</v>
      </c>
      <c r="F52" s="12"/>
      <c r="G52" s="11">
        <f ca="1">_xll.DBRW($B$9,$B52,G$9)</f>
        <v>0</v>
      </c>
      <c r="H52" s="11">
        <f ca="1">_xll.DBRW($B$9,$B52,H$9)</f>
        <v>0</v>
      </c>
      <c r="I52" s="12"/>
      <c r="J52" s="11">
        <f ca="1">_xll.DBRW($B$9,$B52,J$9)</f>
        <v>0</v>
      </c>
      <c r="K52" s="11">
        <f ca="1">_xll.DBRW($B$9,$B52,K$9)</f>
        <v>0</v>
      </c>
      <c r="L52" s="10"/>
      <c r="M52" s="11">
        <f ca="1">_xll.DBRW($B$9,$B52,M$9)</f>
        <v>0</v>
      </c>
      <c r="N52" s="11">
        <f ca="1">_xll.DBRW($B$9,$B52,N$9)</f>
        <v>0</v>
      </c>
    </row>
    <row r="53" spans="1:14" x14ac:dyDescent="0.25">
      <c r="A53" s="2" t="str">
        <f ca="1">IF(_xll.TM1RPTELISCONSOLIDATED($B$24,$B53),IF(_xll.TM1RPTELLEV($B$24,$B53)&lt;=3,_xll.TM1RPTELLEV($B$24,$B53),"D"),"N")</f>
        <v>N</v>
      </c>
      <c r="B53" s="6" t="s">
        <v>107</v>
      </c>
      <c r="C53" s="11">
        <f ca="1">_xll.DBRW($B$9,$B53,C$9)</f>
        <v>0</v>
      </c>
      <c r="D53" s="11">
        <f ca="1">_xll.DBRW($B$9,$B53,D$9)</f>
        <v>0</v>
      </c>
      <c r="E53" s="11">
        <f ca="1">_xll.DBRW($B$9,$B53,E$9)</f>
        <v>0</v>
      </c>
      <c r="F53" s="12"/>
      <c r="G53" s="11">
        <f ca="1">_xll.DBRW($B$9,$B53,G$9)</f>
        <v>0</v>
      </c>
      <c r="H53" s="11">
        <f ca="1">_xll.DBRW($B$9,$B53,H$9)</f>
        <v>0</v>
      </c>
      <c r="I53" s="12"/>
      <c r="J53" s="11">
        <f ca="1">_xll.DBRW($B$9,$B53,J$9)</f>
        <v>0</v>
      </c>
      <c r="K53" s="11">
        <f ca="1">_xll.DBRW($B$9,$B53,K$9)</f>
        <v>0</v>
      </c>
      <c r="L53" s="10"/>
      <c r="M53" s="11">
        <f ca="1">_xll.DBRW($B$9,$B53,M$9)</f>
        <v>0</v>
      </c>
      <c r="N53" s="11">
        <f ca="1">_xll.DBRW($B$9,$B53,N$9)</f>
        <v>0</v>
      </c>
    </row>
    <row r="54" spans="1:14" x14ac:dyDescent="0.25">
      <c r="A54" s="2" t="str">
        <f ca="1">IF(_xll.TM1RPTELISCONSOLIDATED($B$24,$B54),IF(_xll.TM1RPTELLEV($B$24,$B54)&lt;=3,_xll.TM1RPTELLEV($B$24,$B54),"D"),"N")</f>
        <v>N</v>
      </c>
      <c r="B54" s="6" t="s">
        <v>106</v>
      </c>
      <c r="C54" s="11">
        <f ca="1">_xll.DBRW($B$9,$B54,C$9)</f>
        <v>0</v>
      </c>
      <c r="D54" s="11">
        <f ca="1">_xll.DBRW($B$9,$B54,D$9)</f>
        <v>0</v>
      </c>
      <c r="E54" s="11">
        <f ca="1">_xll.DBRW($B$9,$B54,E$9)</f>
        <v>0</v>
      </c>
      <c r="F54" s="12"/>
      <c r="G54" s="11">
        <f ca="1">_xll.DBRW($B$9,$B54,G$9)</f>
        <v>0</v>
      </c>
      <c r="H54" s="11">
        <f ca="1">_xll.DBRW($B$9,$B54,H$9)</f>
        <v>0</v>
      </c>
      <c r="I54" s="12"/>
      <c r="J54" s="11">
        <f ca="1">_xll.DBRW($B$9,$B54,J$9)</f>
        <v>0</v>
      </c>
      <c r="K54" s="11">
        <f ca="1">_xll.DBRW($B$9,$B54,K$9)</f>
        <v>0</v>
      </c>
      <c r="L54" s="10"/>
      <c r="M54" s="11">
        <f ca="1">_xll.DBRW($B$9,$B54,M$9)</f>
        <v>0</v>
      </c>
      <c r="N54" s="11">
        <f ca="1">_xll.DBRW($B$9,$B54,N$9)</f>
        <v>0</v>
      </c>
    </row>
    <row r="55" spans="1:14" x14ac:dyDescent="0.25">
      <c r="A55" s="2" t="str">
        <f ca="1">IF(_xll.TM1RPTELISCONSOLIDATED($B$24,$B55),IF(_xll.TM1RPTELLEV($B$24,$B55)&lt;=3,_xll.TM1RPTELLEV($B$24,$B55),"D"),"N")</f>
        <v>N</v>
      </c>
      <c r="B55" s="6" t="s">
        <v>105</v>
      </c>
      <c r="C55" s="11">
        <f ca="1">_xll.DBRW($B$9,$B55,C$9)</f>
        <v>0</v>
      </c>
      <c r="D55" s="11">
        <f ca="1">_xll.DBRW($B$9,$B55,D$9)</f>
        <v>0</v>
      </c>
      <c r="E55" s="11">
        <f ca="1">_xll.DBRW($B$9,$B55,E$9)</f>
        <v>0</v>
      </c>
      <c r="F55" s="12"/>
      <c r="G55" s="11">
        <f ca="1">_xll.DBRW($B$9,$B55,G$9)</f>
        <v>0</v>
      </c>
      <c r="H55" s="11">
        <f ca="1">_xll.DBRW($B$9,$B55,H$9)</f>
        <v>0</v>
      </c>
      <c r="I55" s="12"/>
      <c r="J55" s="11">
        <f ca="1">_xll.DBRW($B$9,$B55,J$9)</f>
        <v>0</v>
      </c>
      <c r="K55" s="11">
        <f ca="1">_xll.DBRW($B$9,$B55,K$9)</f>
        <v>0</v>
      </c>
      <c r="L55" s="10"/>
      <c r="M55" s="11">
        <f ca="1">_xll.DBRW($B$9,$B55,M$9)</f>
        <v>0</v>
      </c>
      <c r="N55" s="11">
        <f ca="1">_xll.DBRW($B$9,$B55,N$9)</f>
        <v>0</v>
      </c>
    </row>
    <row r="56" spans="1:14" x14ac:dyDescent="0.25">
      <c r="A56" s="2" t="str">
        <f ca="1">IF(_xll.TM1RPTELISCONSOLIDATED($B$24,$B56),IF(_xll.TM1RPTELLEV($B$24,$B56)&lt;=3,_xll.TM1RPTELLEV($B$24,$B56),"D"),"N")</f>
        <v>N</v>
      </c>
      <c r="B56" s="6" t="s">
        <v>104</v>
      </c>
      <c r="C56" s="11">
        <f ca="1">_xll.DBRW($B$9,$B56,C$9)</f>
        <v>0</v>
      </c>
      <c r="D56" s="11">
        <f ca="1">_xll.DBRW($B$9,$B56,D$9)</f>
        <v>0</v>
      </c>
      <c r="E56" s="11">
        <f ca="1">_xll.DBRW($B$9,$B56,E$9)</f>
        <v>0</v>
      </c>
      <c r="F56" s="12"/>
      <c r="G56" s="11">
        <f ca="1">_xll.DBRW($B$9,$B56,G$9)</f>
        <v>0</v>
      </c>
      <c r="H56" s="11">
        <f ca="1">_xll.DBRW($B$9,$B56,H$9)</f>
        <v>0</v>
      </c>
      <c r="I56" s="12"/>
      <c r="J56" s="11">
        <f ca="1">_xll.DBRW($B$9,$B56,J$9)</f>
        <v>0</v>
      </c>
      <c r="K56" s="11">
        <f ca="1">_xll.DBRW($B$9,$B56,K$9)</f>
        <v>0</v>
      </c>
      <c r="L56" s="10"/>
      <c r="M56" s="11">
        <f ca="1">_xll.DBRW($B$9,$B56,M$9)</f>
        <v>0</v>
      </c>
      <c r="N56" s="11">
        <f ca="1">_xll.DBRW($B$9,$B56,N$9)</f>
        <v>0</v>
      </c>
    </row>
    <row r="57" spans="1:14" x14ac:dyDescent="0.25">
      <c r="A57" s="2" t="str">
        <f ca="1">IF(_xll.TM1RPTELISCONSOLIDATED($B$24,$B57),IF(_xll.TM1RPTELLEV($B$24,$B57)&lt;=3,_xll.TM1RPTELLEV($B$24,$B57),"D"),"N")</f>
        <v>N</v>
      </c>
      <c r="B57" s="6" t="s">
        <v>103</v>
      </c>
      <c r="C57" s="11">
        <f ca="1">_xll.DBRW($B$9,$B57,C$9)</f>
        <v>0</v>
      </c>
      <c r="D57" s="11">
        <f ca="1">_xll.DBRW($B$9,$B57,D$9)</f>
        <v>0</v>
      </c>
      <c r="E57" s="11">
        <f ca="1">_xll.DBRW($B$9,$B57,E$9)</f>
        <v>0</v>
      </c>
      <c r="F57" s="12"/>
      <c r="G57" s="11">
        <f ca="1">_xll.DBRW($B$9,$B57,G$9)</f>
        <v>0</v>
      </c>
      <c r="H57" s="11">
        <f ca="1">_xll.DBRW($B$9,$B57,H$9)</f>
        <v>0</v>
      </c>
      <c r="I57" s="12"/>
      <c r="J57" s="11">
        <f ca="1">_xll.DBRW($B$9,$B57,J$9)</f>
        <v>0</v>
      </c>
      <c r="K57" s="11">
        <f ca="1">_xll.DBRW($B$9,$B57,K$9)</f>
        <v>0</v>
      </c>
      <c r="L57" s="10"/>
      <c r="M57" s="11">
        <f ca="1">_xll.DBRW($B$9,$B57,M$9)</f>
        <v>0</v>
      </c>
      <c r="N57" s="11">
        <f ca="1">_xll.DBRW($B$9,$B57,N$9)</f>
        <v>0</v>
      </c>
    </row>
    <row r="58" spans="1:14" x14ac:dyDescent="0.25">
      <c r="A58" s="2" t="str">
        <f ca="1">IF(_xll.TM1RPTELISCONSOLIDATED($B$24,$B58),IF(_xll.TM1RPTELLEV($B$24,$B58)&lt;=3,_xll.TM1RPTELLEV($B$24,$B58),"D"),"N")</f>
        <v>N</v>
      </c>
      <c r="B58" s="6" t="s">
        <v>102</v>
      </c>
      <c r="C58" s="11">
        <f ca="1">_xll.DBRW($B$9,$B58,C$9)</f>
        <v>0</v>
      </c>
      <c r="D58" s="11">
        <f ca="1">_xll.DBRW($B$9,$B58,D$9)</f>
        <v>0</v>
      </c>
      <c r="E58" s="11">
        <f ca="1">_xll.DBRW($B$9,$B58,E$9)</f>
        <v>0</v>
      </c>
      <c r="F58" s="12"/>
      <c r="G58" s="11">
        <f ca="1">_xll.DBRW($B$9,$B58,G$9)</f>
        <v>0</v>
      </c>
      <c r="H58" s="11">
        <f ca="1">_xll.DBRW($B$9,$B58,H$9)</f>
        <v>0</v>
      </c>
      <c r="I58" s="12"/>
      <c r="J58" s="11">
        <f ca="1">_xll.DBRW($B$9,$B58,J$9)</f>
        <v>0</v>
      </c>
      <c r="K58" s="11">
        <f ca="1">_xll.DBRW($B$9,$B58,K$9)</f>
        <v>0</v>
      </c>
      <c r="L58" s="10"/>
      <c r="M58" s="11">
        <f ca="1">_xll.DBRW($B$9,$B58,M$9)</f>
        <v>0</v>
      </c>
      <c r="N58" s="11">
        <f ca="1">_xll.DBRW($B$9,$B58,N$9)</f>
        <v>0</v>
      </c>
    </row>
    <row r="59" spans="1:14" x14ac:dyDescent="0.25">
      <c r="A59" s="2" t="str">
        <f ca="1">IF(_xll.TM1RPTELISCONSOLIDATED($B$24,$B59),IF(_xll.TM1RPTELLEV($B$24,$B59)&lt;=3,_xll.TM1RPTELLEV($B$24,$B59),"D"),"N")</f>
        <v>N</v>
      </c>
      <c r="B59" s="6" t="s">
        <v>101</v>
      </c>
      <c r="C59" s="11">
        <f ca="1">_xll.DBRW($B$9,$B59,C$9)</f>
        <v>0</v>
      </c>
      <c r="D59" s="11">
        <f ca="1">_xll.DBRW($B$9,$B59,D$9)</f>
        <v>0</v>
      </c>
      <c r="E59" s="11">
        <f ca="1">_xll.DBRW($B$9,$B59,E$9)</f>
        <v>0</v>
      </c>
      <c r="F59" s="12"/>
      <c r="G59" s="11">
        <f ca="1">_xll.DBRW($B$9,$B59,G$9)</f>
        <v>0</v>
      </c>
      <c r="H59" s="11">
        <f ca="1">_xll.DBRW($B$9,$B59,H$9)</f>
        <v>0</v>
      </c>
      <c r="I59" s="12"/>
      <c r="J59" s="11">
        <f ca="1">_xll.DBRW($B$9,$B59,J$9)</f>
        <v>0</v>
      </c>
      <c r="K59" s="11">
        <f ca="1">_xll.DBRW($B$9,$B59,K$9)</f>
        <v>0</v>
      </c>
      <c r="L59" s="10"/>
      <c r="M59" s="11">
        <f ca="1">_xll.DBRW($B$9,$B59,M$9)</f>
        <v>0</v>
      </c>
      <c r="N59" s="11">
        <f ca="1">_xll.DBRW($B$9,$B59,N$9)</f>
        <v>0</v>
      </c>
    </row>
    <row r="60" spans="1:14" x14ac:dyDescent="0.25">
      <c r="A60" s="2" t="str">
        <f ca="1">IF(_xll.TM1RPTELISCONSOLIDATED($B$24,$B60),IF(_xll.TM1RPTELLEV($B$24,$B60)&lt;=3,_xll.TM1RPTELLEV($B$24,$B60),"D"),"N")</f>
        <v>N</v>
      </c>
      <c r="B60" s="6" t="s">
        <v>100</v>
      </c>
      <c r="C60" s="11">
        <f ca="1">_xll.DBRW($B$9,$B60,C$9)</f>
        <v>0</v>
      </c>
      <c r="D60" s="11">
        <f ca="1">_xll.DBRW($B$9,$B60,D$9)</f>
        <v>0</v>
      </c>
      <c r="E60" s="11">
        <f ca="1">_xll.DBRW($B$9,$B60,E$9)</f>
        <v>0</v>
      </c>
      <c r="F60" s="12"/>
      <c r="G60" s="11">
        <f ca="1">_xll.DBRW($B$9,$B60,G$9)</f>
        <v>0</v>
      </c>
      <c r="H60" s="11">
        <f ca="1">_xll.DBRW($B$9,$B60,H$9)</f>
        <v>0</v>
      </c>
      <c r="I60" s="12"/>
      <c r="J60" s="11">
        <f ca="1">_xll.DBRW($B$9,$B60,J$9)</f>
        <v>0</v>
      </c>
      <c r="K60" s="11">
        <f ca="1">_xll.DBRW($B$9,$B60,K$9)</f>
        <v>0</v>
      </c>
      <c r="L60" s="10"/>
      <c r="M60" s="11">
        <f ca="1">_xll.DBRW($B$9,$B60,M$9)</f>
        <v>0</v>
      </c>
      <c r="N60" s="11">
        <f ca="1">_xll.DBRW($B$9,$B60,N$9)</f>
        <v>0</v>
      </c>
    </row>
    <row r="61" spans="1:14" x14ac:dyDescent="0.25">
      <c r="A61" s="2" t="str">
        <f ca="1">IF(_xll.TM1RPTELISCONSOLIDATED($B$24,$B61),IF(_xll.TM1RPTELLEV($B$24,$B61)&lt;=3,_xll.TM1RPTELLEV($B$24,$B61),"D"),"N")</f>
        <v>N</v>
      </c>
      <c r="B61" s="6" t="s">
        <v>99</v>
      </c>
      <c r="C61" s="11">
        <f ca="1">_xll.DBRW($B$9,$B61,C$9)</f>
        <v>0</v>
      </c>
      <c r="D61" s="11">
        <f ca="1">_xll.DBRW($B$9,$B61,D$9)</f>
        <v>0</v>
      </c>
      <c r="E61" s="11">
        <f ca="1">_xll.DBRW($B$9,$B61,E$9)</f>
        <v>0</v>
      </c>
      <c r="F61" s="12"/>
      <c r="G61" s="11">
        <f ca="1">_xll.DBRW($B$9,$B61,G$9)</f>
        <v>0</v>
      </c>
      <c r="H61" s="11">
        <f ca="1">_xll.DBRW($B$9,$B61,H$9)</f>
        <v>0</v>
      </c>
      <c r="I61" s="12"/>
      <c r="J61" s="11">
        <f ca="1">_xll.DBRW($B$9,$B61,J$9)</f>
        <v>0</v>
      </c>
      <c r="K61" s="11">
        <f ca="1">_xll.DBRW($B$9,$B61,K$9)</f>
        <v>0</v>
      </c>
      <c r="L61" s="10"/>
      <c r="M61" s="11">
        <f ca="1">_xll.DBRW($B$9,$B61,M$9)</f>
        <v>0</v>
      </c>
      <c r="N61" s="11">
        <f ca="1">_xll.DBRW($B$9,$B61,N$9)</f>
        <v>0</v>
      </c>
    </row>
    <row r="62" spans="1:14" x14ac:dyDescent="0.25">
      <c r="A62" s="2" t="str">
        <f ca="1">IF(_xll.TM1RPTELISCONSOLIDATED($B$24,$B62),IF(_xll.TM1RPTELLEV($B$24,$B62)&lt;=3,_xll.TM1RPTELLEV($B$24,$B62),"D"),"N")</f>
        <v>N</v>
      </c>
      <c r="B62" s="6" t="s">
        <v>98</v>
      </c>
      <c r="C62" s="11">
        <f ca="1">_xll.DBRW($B$9,$B62,C$9)</f>
        <v>0</v>
      </c>
      <c r="D62" s="11">
        <f ca="1">_xll.DBRW($B$9,$B62,D$9)</f>
        <v>0</v>
      </c>
      <c r="E62" s="11">
        <f ca="1">_xll.DBRW($B$9,$B62,E$9)</f>
        <v>0</v>
      </c>
      <c r="F62" s="12"/>
      <c r="G62" s="11">
        <f ca="1">_xll.DBRW($B$9,$B62,G$9)</f>
        <v>0</v>
      </c>
      <c r="H62" s="11">
        <f ca="1">_xll.DBRW($B$9,$B62,H$9)</f>
        <v>0</v>
      </c>
      <c r="I62" s="12"/>
      <c r="J62" s="11">
        <f ca="1">_xll.DBRW($B$9,$B62,J$9)</f>
        <v>0</v>
      </c>
      <c r="K62" s="11">
        <f ca="1">_xll.DBRW($B$9,$B62,K$9)</f>
        <v>0</v>
      </c>
      <c r="L62" s="10"/>
      <c r="M62" s="11">
        <f ca="1">_xll.DBRW($B$9,$B62,M$9)</f>
        <v>0</v>
      </c>
      <c r="N62" s="11">
        <f ca="1">_xll.DBRW($B$9,$B62,N$9)</f>
        <v>0</v>
      </c>
    </row>
    <row r="63" spans="1:14" x14ac:dyDescent="0.25">
      <c r="A63" s="2" t="str">
        <f ca="1">IF(_xll.TM1RPTELISCONSOLIDATED($B$24,$B63),IF(_xll.TM1RPTELLEV($B$24,$B63)&lt;=3,_xll.TM1RPTELLEV($B$24,$B63),"D"),"N")</f>
        <v>N</v>
      </c>
      <c r="B63" s="6" t="s">
        <v>97</v>
      </c>
      <c r="C63" s="11">
        <f ca="1">_xll.DBRW($B$9,$B63,C$9)</f>
        <v>0</v>
      </c>
      <c r="D63" s="11">
        <f ca="1">_xll.DBRW($B$9,$B63,D$9)</f>
        <v>0</v>
      </c>
      <c r="E63" s="11">
        <f ca="1">_xll.DBRW($B$9,$B63,E$9)</f>
        <v>0</v>
      </c>
      <c r="F63" s="12"/>
      <c r="G63" s="11">
        <f ca="1">_xll.DBRW($B$9,$B63,G$9)</f>
        <v>0</v>
      </c>
      <c r="H63" s="11">
        <f ca="1">_xll.DBRW($B$9,$B63,H$9)</f>
        <v>0</v>
      </c>
      <c r="I63" s="12"/>
      <c r="J63" s="11">
        <f ca="1">_xll.DBRW($B$9,$B63,J$9)</f>
        <v>0</v>
      </c>
      <c r="K63" s="11">
        <f ca="1">_xll.DBRW($B$9,$B63,K$9)</f>
        <v>0</v>
      </c>
      <c r="L63" s="10"/>
      <c r="M63" s="11">
        <f ca="1">_xll.DBRW($B$9,$B63,M$9)</f>
        <v>0</v>
      </c>
      <c r="N63" s="11">
        <f ca="1">_xll.DBRW($B$9,$B63,N$9)</f>
        <v>0</v>
      </c>
    </row>
  </sheetData>
  <mergeCells count="1">
    <mergeCell ref="B16:N17"/>
  </mergeCells>
  <dataValidations count="1">
    <dataValidation type="list" allowBlank="1" showInputMessage="1" showErrorMessage="1" sqref="C19">
      <formula1>"Display all,Display only processes with rights"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showGridLines="0" zoomScale="70" zoomScaleNormal="70" workbookViewId="0">
      <pane xSplit="2" ySplit="18" topLeftCell="C19" activePane="bottomRight" state="frozen"/>
      <selection activeCell="A12" sqref="A12"/>
      <selection pane="topRight" activeCell="C12" sqref="C12"/>
      <selection pane="bottomLeft" activeCell="A19" sqref="A19"/>
      <selection pane="bottomRight" activeCell="H24" sqref="H24"/>
    </sheetView>
  </sheetViews>
  <sheetFormatPr baseColWidth="10" defaultRowHeight="15" x14ac:dyDescent="0.25"/>
  <cols>
    <col min="1" max="1" width="2.7109375" style="2" customWidth="1"/>
    <col min="2" max="2" width="84.85546875" bestFit="1" customWidth="1"/>
    <col min="3" max="3" width="28" bestFit="1" customWidth="1"/>
    <col min="4" max="4" width="19" bestFit="1" customWidth="1"/>
    <col min="5" max="5" width="22.7109375" customWidth="1"/>
    <col min="6" max="6" width="4.140625" customWidth="1"/>
    <col min="7" max="7" width="20" bestFit="1" customWidth="1"/>
    <col min="8" max="8" width="22.28515625" bestFit="1" customWidth="1"/>
    <col min="9" max="9" width="5" customWidth="1"/>
    <col min="10" max="10" width="15.85546875" bestFit="1" customWidth="1"/>
    <col min="11" max="11" width="16.42578125" bestFit="1" customWidth="1"/>
    <col min="12" max="12" width="3.140625" customWidth="1"/>
    <col min="13" max="14" width="20.140625" customWidth="1"/>
  </cols>
  <sheetData>
    <row r="1" spans="1:14" hidden="1" x14ac:dyDescent="0.25">
      <c r="A1" s="2" t="s">
        <v>84</v>
      </c>
    </row>
    <row r="2" spans="1:14" hidden="1" x14ac:dyDescent="0.25">
      <c r="A2" s="2">
        <f ca="1">0</f>
        <v>0</v>
      </c>
      <c r="B2" s="22"/>
      <c r="C2" s="23"/>
      <c r="D2" s="23"/>
      <c r="E2" s="23"/>
      <c r="F2" s="12"/>
      <c r="G2" s="23"/>
      <c r="H2" s="23"/>
      <c r="I2" s="12"/>
      <c r="J2" s="23"/>
      <c r="K2" s="23"/>
      <c r="L2" s="21"/>
      <c r="M2" s="23"/>
      <c r="N2" s="23"/>
    </row>
    <row r="3" spans="1:14" hidden="1" x14ac:dyDescent="0.25">
      <c r="A3" s="2">
        <f ca="1">1</f>
        <v>1</v>
      </c>
      <c r="B3" s="25"/>
      <c r="C3" s="24"/>
      <c r="D3" s="24"/>
      <c r="E3" s="24"/>
      <c r="F3" s="12"/>
      <c r="G3" s="24"/>
      <c r="H3" s="24"/>
      <c r="I3" s="12"/>
      <c r="J3" s="24"/>
      <c r="K3" s="24"/>
      <c r="L3" s="21"/>
      <c r="M3" s="24"/>
      <c r="N3" s="24"/>
    </row>
    <row r="4" spans="1:14" hidden="1" x14ac:dyDescent="0.25">
      <c r="A4" s="2">
        <f ca="1">2</f>
        <v>2</v>
      </c>
      <c r="B4" s="5"/>
      <c r="C4" s="11"/>
      <c r="D4" s="11"/>
      <c r="E4" s="11"/>
      <c r="F4" s="12"/>
      <c r="G4" s="11"/>
      <c r="H4" s="11"/>
      <c r="I4" s="12"/>
      <c r="J4" s="11"/>
      <c r="K4" s="11"/>
      <c r="L4" s="10"/>
      <c r="M4" s="11"/>
      <c r="N4" s="11"/>
    </row>
    <row r="5" spans="1:14" hidden="1" x14ac:dyDescent="0.25">
      <c r="A5" s="2">
        <f ca="1">3</f>
        <v>3</v>
      </c>
      <c r="B5" s="5"/>
      <c r="C5" s="11"/>
      <c r="D5" s="11"/>
      <c r="E5" s="11"/>
      <c r="F5" s="12"/>
      <c r="G5" s="11"/>
      <c r="H5" s="11"/>
      <c r="I5" s="12"/>
      <c r="J5" s="11"/>
      <c r="K5" s="11"/>
      <c r="L5" s="10"/>
      <c r="M5" s="11"/>
      <c r="N5" s="11"/>
    </row>
    <row r="6" spans="1:14" hidden="1" x14ac:dyDescent="0.25">
      <c r="A6" s="2" t="s">
        <v>82</v>
      </c>
      <c r="B6" s="5"/>
      <c r="C6" s="11"/>
      <c r="D6" s="11"/>
      <c r="E6" s="11"/>
      <c r="F6" s="12"/>
      <c r="G6" s="11"/>
      <c r="H6" s="11"/>
      <c r="I6" s="12"/>
      <c r="J6" s="11"/>
      <c r="K6" s="11"/>
      <c r="L6" s="10"/>
      <c r="M6" s="11"/>
      <c r="N6" s="11"/>
    </row>
    <row r="7" spans="1:14" hidden="1" x14ac:dyDescent="0.25">
      <c r="A7" s="2" t="s">
        <v>83</v>
      </c>
      <c r="B7" s="5"/>
      <c r="C7" s="11"/>
      <c r="D7" s="11"/>
      <c r="E7" s="11"/>
      <c r="F7" s="12"/>
      <c r="G7" s="11"/>
      <c r="H7" s="11"/>
      <c r="I7" s="12"/>
      <c r="J7" s="11"/>
      <c r="K7" s="11"/>
      <c r="L7" s="10"/>
      <c r="M7" s="11"/>
      <c r="N7" s="11"/>
    </row>
    <row r="8" spans="1:14" hidden="1" x14ac:dyDescent="0.25">
      <c r="A8" s="2" t="s">
        <v>85</v>
      </c>
    </row>
    <row r="9" spans="1:14" hidden="1" x14ac:dyDescent="0.25">
      <c r="B9" t="str">
        <f ca="1">_xll.TM1RPTVIEW(xServer&amp;":}ApplicationSecurity:4", $B$11,TM1RPTFMTRNG,TM1RPTFMTIDCOL)</f>
        <v>Tango_Core_Model:}ApplicationSecurity:4</v>
      </c>
      <c r="C9" s="1" t="s">
        <v>0</v>
      </c>
      <c r="D9" s="1" t="s">
        <v>1</v>
      </c>
      <c r="E9" s="1" t="s">
        <v>2</v>
      </c>
      <c r="F9" s="1"/>
      <c r="G9" s="1" t="s">
        <v>3</v>
      </c>
      <c r="H9" s="1" t="s">
        <v>4</v>
      </c>
      <c r="I9" s="1"/>
      <c r="J9" s="1" t="s">
        <v>5</v>
      </c>
      <c r="K9" s="1" t="s">
        <v>6</v>
      </c>
      <c r="L9" s="1"/>
      <c r="M9" s="1" t="s">
        <v>7</v>
      </c>
      <c r="N9" s="1" t="s">
        <v>8</v>
      </c>
    </row>
    <row r="10" spans="1:14" hidden="1" x14ac:dyDescent="0.25">
      <c r="B10" t="s">
        <v>183</v>
      </c>
    </row>
    <row r="11" spans="1:14" hidden="1" x14ac:dyDescent="0.25">
      <c r="B11">
        <f ca="1">IF(C15="Display all",0,1)</f>
        <v>1</v>
      </c>
    </row>
    <row r="12" spans="1:14" x14ac:dyDescent="0.25">
      <c r="B12" s="30" t="s">
        <v>184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</row>
    <row r="13" spans="1:14" ht="39.75" customHeight="1" x14ac:dyDescent="0.25"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</row>
    <row r="15" spans="1:14" x14ac:dyDescent="0.25">
      <c r="B15" s="17" t="s">
        <v>185</v>
      </c>
      <c r="C15" s="9" t="s">
        <v>187</v>
      </c>
    </row>
    <row r="16" spans="1:14" x14ac:dyDescent="0.25"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ht="30" x14ac:dyDescent="0.25">
      <c r="C17" s="3" t="s">
        <v>0</v>
      </c>
      <c r="D17" s="3" t="s">
        <v>1</v>
      </c>
      <c r="E17" s="4" t="s">
        <v>2</v>
      </c>
      <c r="F17" s="10"/>
      <c r="G17" s="3" t="s">
        <v>3</v>
      </c>
      <c r="H17" s="3" t="s">
        <v>92</v>
      </c>
      <c r="I17" s="10"/>
      <c r="J17" s="3" t="s">
        <v>93</v>
      </c>
      <c r="K17" s="3" t="s">
        <v>94</v>
      </c>
      <c r="L17" s="10"/>
      <c r="M17" s="4" t="s">
        <v>7</v>
      </c>
      <c r="N17" s="4" t="s">
        <v>8</v>
      </c>
    </row>
    <row r="19" spans="1:14" x14ac:dyDescent="0.25">
      <c r="A19" s="2">
        <f ca="1">IF(_xll.TM1RPTELISCONSOLIDATED($B$19,$B19),IF(_xll.TM1RPTELLEV($B$19,$B19)&lt;=3,_xll.TM1RPTELLEV($B$19,$B19),"D"),"N")</f>
        <v>0</v>
      </c>
      <c r="B19" s="31" t="str">
        <f ca="1">_xll.TM1RPTROW($B$9,xServer&amp;":}ApplicationEntries","",,"",0,$B$10)</f>
        <v>}Applications</v>
      </c>
      <c r="C19" s="23" t="str">
        <f ca="1">_xll.DBRW($B$9,$B19,C$9)</f>
        <v>READ</v>
      </c>
      <c r="D19" s="23" t="str">
        <f ca="1">_xll.DBRW($B$9,$B19,D$9)</f>
        <v>READ</v>
      </c>
      <c r="E19" s="23" t="str">
        <f ca="1">_xll.DBRW($B$9,$B19,E$9)</f>
        <v>READ</v>
      </c>
      <c r="F19" s="12"/>
      <c r="G19" s="23" t="str">
        <f ca="1">_xll.DBRW($B$9,$B19,G$9)</f>
        <v>READ</v>
      </c>
      <c r="H19" s="23" t="str">
        <f ca="1">_xll.DBRW($B$9,$B19,H$9)</f>
        <v>READ</v>
      </c>
      <c r="I19" s="12"/>
      <c r="J19" s="23" t="str">
        <f ca="1">_xll.DBRW($B$9,$B19,J$9)</f>
        <v>READ</v>
      </c>
      <c r="K19" s="23" t="str">
        <f ca="1">_xll.DBRW($B$9,$B19,K$9)</f>
        <v>READ</v>
      </c>
      <c r="L19" s="21"/>
      <c r="M19" s="23" t="str">
        <f ca="1">_xll.DBRW($B$9,$B19,M$9)</f>
        <v>READ</v>
      </c>
      <c r="N19" s="23" t="str">
        <f ca="1">_xll.DBRW($B$9,$B19,N$9)</f>
        <v>READ</v>
      </c>
    </row>
    <row r="20" spans="1:14" x14ac:dyDescent="0.25">
      <c r="A20" s="2">
        <f ca="1">IF(_xll.TM1RPTELISCONSOLIDATED($B$19,$B20),IF(_xll.TM1RPTELLEV($B$19,$B20)&lt;=3,_xll.TM1RPTELLEV($B$19,$B20),"D"),"N")</f>
        <v>1</v>
      </c>
      <c r="B20" s="26" t="s">
        <v>195</v>
      </c>
      <c r="C20" s="24" t="str">
        <f ca="1">_xll.DBRW($B$9,$B20,C$9)</f>
        <v>READ</v>
      </c>
      <c r="D20" s="24" t="str">
        <f ca="1">_xll.DBRW($B$9,$B20,D$9)</f>
        <v>READ</v>
      </c>
      <c r="E20" s="24" t="str">
        <f ca="1">_xll.DBRW($B$9,$B20,E$9)</f>
        <v>READ</v>
      </c>
      <c r="F20" s="12"/>
      <c r="G20" s="24" t="str">
        <f ca="1">_xll.DBRW($B$9,$B20,G$9)</f>
        <v>READ</v>
      </c>
      <c r="H20" s="24" t="str">
        <f ca="1">_xll.DBRW($B$9,$B20,H$9)</f>
        <v>READ</v>
      </c>
      <c r="I20" s="12"/>
      <c r="J20" s="24" t="str">
        <f ca="1">_xll.DBRW($B$9,$B20,J$9)</f>
        <v>READ</v>
      </c>
      <c r="K20" s="24" t="str">
        <f ca="1">_xll.DBRW($B$9,$B20,K$9)</f>
        <v>READ</v>
      </c>
      <c r="L20" s="21"/>
      <c r="M20" s="24" t="str">
        <f ca="1">_xll.DBRW($B$9,$B20,M$9)</f>
        <v>READ</v>
      </c>
      <c r="N20" s="24" t="str">
        <f ca="1">_xll.DBRW($B$9,$B20,N$9)</f>
        <v>READ</v>
      </c>
    </row>
    <row r="21" spans="1:14" x14ac:dyDescent="0.25">
      <c r="A21" s="2" t="str">
        <f ca="1">IF(_xll.TM1RPTELISCONSOLIDATED($B$19,$B21),IF(_xll.TM1RPTELLEV($B$19,$B21)&lt;=3,_xll.TM1RPTELLEV($B$19,$B21),"D"),"N")</f>
        <v>N</v>
      </c>
      <c r="B21" s="18" t="s">
        <v>138</v>
      </c>
      <c r="C21" s="11" t="str">
        <f ca="1">_xll.DBRW($B$9,$B21,C$9)</f>
        <v>READ</v>
      </c>
      <c r="D21" s="11" t="str">
        <f ca="1">_xll.DBRW($B$9,$B21,D$9)</f>
        <v>READ</v>
      </c>
      <c r="E21" s="11" t="str">
        <f ca="1">_xll.DBRW($B$9,$B21,E$9)</f>
        <v>READ</v>
      </c>
      <c r="F21" s="12"/>
      <c r="G21" s="11" t="str">
        <f ca="1">_xll.DBRW($B$9,$B21,G$9)</f>
        <v>READ</v>
      </c>
      <c r="H21" s="11" t="str">
        <f ca="1">_xll.DBRW($B$9,$B21,H$9)</f>
        <v>NONE</v>
      </c>
      <c r="I21" s="12"/>
      <c r="J21" s="11" t="str">
        <f ca="1">_xll.DBRW($B$9,$B21,J$9)</f>
        <v>NONE</v>
      </c>
      <c r="K21" s="11" t="str">
        <f ca="1">_xll.DBRW($B$9,$B21,K$9)</f>
        <v>NONE</v>
      </c>
      <c r="L21" s="10"/>
      <c r="M21" s="11" t="str">
        <f ca="1">_xll.DBRW($B$9,$B21,M$9)</f>
        <v>NONE</v>
      </c>
      <c r="N21" s="11" t="str">
        <f ca="1">_xll.DBRW($B$9,$B21,N$9)</f>
        <v>NONE</v>
      </c>
    </row>
    <row r="22" spans="1:14" x14ac:dyDescent="0.25">
      <c r="A22" s="2">
        <f ca="1">IF(_xll.TM1RPTELISCONSOLIDATED($B$19,$B22),IF(_xll.TM1RPTELLEV($B$19,$B22)&lt;=3,_xll.TM1RPTELLEV($B$19,$B22),"D"),"N")</f>
        <v>1</v>
      </c>
      <c r="B22" s="26" t="s">
        <v>139</v>
      </c>
      <c r="C22" s="24" t="str">
        <f ca="1">_xll.DBRW($B$9,$B22,C$9)</f>
        <v>READ</v>
      </c>
      <c r="D22" s="24" t="str">
        <f ca="1">_xll.DBRW($B$9,$B22,D$9)</f>
        <v>READ</v>
      </c>
      <c r="E22" s="24" t="str">
        <f ca="1">_xll.DBRW($B$9,$B22,E$9)</f>
        <v>READ</v>
      </c>
      <c r="F22" s="12"/>
      <c r="G22" s="24" t="str">
        <f ca="1">_xll.DBRW($B$9,$B22,G$9)</f>
        <v>READ</v>
      </c>
      <c r="H22" s="24" t="str">
        <f ca="1">_xll.DBRW($B$9,$B22,H$9)</f>
        <v>NONE</v>
      </c>
      <c r="I22" s="12"/>
      <c r="J22" s="24" t="str">
        <f ca="1">_xll.DBRW($B$9,$B22,J$9)</f>
        <v>NONE</v>
      </c>
      <c r="K22" s="24" t="str">
        <f ca="1">_xll.DBRW($B$9,$B22,K$9)</f>
        <v>READ</v>
      </c>
      <c r="L22" s="21"/>
      <c r="M22" s="24" t="str">
        <f ca="1">_xll.DBRW($B$9,$B22,M$9)</f>
        <v>NONE</v>
      </c>
      <c r="N22" s="24" t="str">
        <f ca="1">_xll.DBRW($B$9,$B22,N$9)</f>
        <v>NONE</v>
      </c>
    </row>
    <row r="23" spans="1:14" x14ac:dyDescent="0.25">
      <c r="A23" s="2">
        <f ca="1">IF(_xll.TM1RPTELISCONSOLIDATED($B$19,$B23),IF(_xll.TM1RPTELLEV($B$19,$B23)&lt;=3,_xll.TM1RPTELLEV($B$19,$B23),"D"),"N")</f>
        <v>2</v>
      </c>
      <c r="B23" s="19" t="s">
        <v>140</v>
      </c>
      <c r="C23" s="11" t="str">
        <f ca="1">_xll.DBRW($B$9,$B23,C$9)</f>
        <v>READ</v>
      </c>
      <c r="D23" s="11" t="str">
        <f ca="1">_xll.DBRW($B$9,$B23,D$9)</f>
        <v>READ</v>
      </c>
      <c r="E23" s="11" t="str">
        <f ca="1">_xll.DBRW($B$9,$B23,E$9)</f>
        <v>READ</v>
      </c>
      <c r="F23" s="12"/>
      <c r="G23" s="11" t="str">
        <f ca="1">_xll.DBRW($B$9,$B23,G$9)</f>
        <v>READ</v>
      </c>
      <c r="H23" s="11" t="str">
        <f ca="1">_xll.DBRW($B$9,$B23,H$9)</f>
        <v>NONE</v>
      </c>
      <c r="I23" s="12"/>
      <c r="J23" s="11" t="str">
        <f ca="1">_xll.DBRW($B$9,$B23,J$9)</f>
        <v>NONE</v>
      </c>
      <c r="K23" s="11" t="str">
        <f ca="1">_xll.DBRW($B$9,$B23,K$9)</f>
        <v>NONE</v>
      </c>
      <c r="L23" s="10"/>
      <c r="M23" s="11" t="str">
        <f ca="1">_xll.DBRW($B$9,$B23,M$9)</f>
        <v>NONE</v>
      </c>
      <c r="N23" s="11" t="str">
        <f ca="1">_xll.DBRW($B$9,$B23,N$9)</f>
        <v>NONE</v>
      </c>
    </row>
    <row r="24" spans="1:14" x14ac:dyDescent="0.25">
      <c r="A24" s="2" t="str">
        <f ca="1">IF(_xll.TM1RPTELISCONSOLIDATED($B$19,$B24),IF(_xll.TM1RPTELLEV($B$19,$B24)&lt;=3,_xll.TM1RPTELLEV($B$19,$B24),"D"),"N")</f>
        <v>N</v>
      </c>
      <c r="B24" s="20" t="s">
        <v>141</v>
      </c>
      <c r="C24" s="11" t="str">
        <f ca="1">_xll.DBRW($B$9,$B24,C$9)</f>
        <v>READ</v>
      </c>
      <c r="D24" s="11" t="str">
        <f ca="1">_xll.DBRW($B$9,$B24,D$9)</f>
        <v>READ</v>
      </c>
      <c r="E24" s="11" t="str">
        <f ca="1">_xll.DBRW($B$9,$B24,E$9)</f>
        <v>READ</v>
      </c>
      <c r="F24" s="12"/>
      <c r="G24" s="11" t="str">
        <f ca="1">_xll.DBRW($B$9,$B24,G$9)</f>
        <v>READ</v>
      </c>
      <c r="H24" s="11" t="str">
        <f ca="1">_xll.DBRW($B$9,$B24,H$9)</f>
        <v>NONE</v>
      </c>
      <c r="I24" s="12"/>
      <c r="J24" s="11" t="str">
        <f ca="1">_xll.DBRW($B$9,$B24,J$9)</f>
        <v>NONE</v>
      </c>
      <c r="K24" s="11" t="str">
        <f ca="1">_xll.DBRW($B$9,$B24,K$9)</f>
        <v>NONE</v>
      </c>
      <c r="L24" s="10"/>
      <c r="M24" s="11" t="str">
        <f ca="1">_xll.DBRW($B$9,$B24,M$9)</f>
        <v>NONE</v>
      </c>
      <c r="N24" s="11" t="str">
        <f ca="1">_xll.DBRW($B$9,$B24,N$9)</f>
        <v>NONE</v>
      </c>
    </row>
    <row r="25" spans="1:14" x14ac:dyDescent="0.25">
      <c r="A25" s="2" t="str">
        <f ca="1">IF(_xll.TM1RPTELISCONSOLIDATED($B$19,$B25),IF(_xll.TM1RPTELLEV($B$19,$B25)&lt;=3,_xll.TM1RPTELLEV($B$19,$B25),"D"),"N")</f>
        <v>N</v>
      </c>
      <c r="B25" s="20" t="s">
        <v>142</v>
      </c>
      <c r="C25" s="11" t="str">
        <f ca="1">_xll.DBRW($B$9,$B25,C$9)</f>
        <v>READ</v>
      </c>
      <c r="D25" s="11" t="str">
        <f ca="1">_xll.DBRW($B$9,$B25,D$9)</f>
        <v>READ</v>
      </c>
      <c r="E25" s="11" t="str">
        <f ca="1">_xll.DBRW($B$9,$B25,E$9)</f>
        <v>READ</v>
      </c>
      <c r="F25" s="12"/>
      <c r="G25" s="11" t="str">
        <f ca="1">_xll.DBRW($B$9,$B25,G$9)</f>
        <v>READ</v>
      </c>
      <c r="H25" s="11" t="str">
        <f ca="1">_xll.DBRW($B$9,$B25,H$9)</f>
        <v>NONE</v>
      </c>
      <c r="I25" s="12"/>
      <c r="J25" s="11" t="str">
        <f ca="1">_xll.DBRW($B$9,$B25,J$9)</f>
        <v>NONE</v>
      </c>
      <c r="K25" s="11" t="str">
        <f ca="1">_xll.DBRW($B$9,$B25,K$9)</f>
        <v>NONE</v>
      </c>
      <c r="L25" s="10"/>
      <c r="M25" s="11" t="str">
        <f ca="1">_xll.DBRW($B$9,$B25,M$9)</f>
        <v>NONE</v>
      </c>
      <c r="N25" s="11" t="str">
        <f ca="1">_xll.DBRW($B$9,$B25,N$9)</f>
        <v>NONE</v>
      </c>
    </row>
    <row r="26" spans="1:14" x14ac:dyDescent="0.25">
      <c r="A26" s="2" t="str">
        <f ca="1">IF(_xll.TM1RPTELISCONSOLIDATED($B$19,$B26),IF(_xll.TM1RPTELLEV($B$19,$B26)&lt;=3,_xll.TM1RPTELLEV($B$19,$B26),"D"),"N")</f>
        <v>N</v>
      </c>
      <c r="B26" s="20" t="s">
        <v>143</v>
      </c>
      <c r="C26" s="11" t="str">
        <f ca="1">_xll.DBRW($B$9,$B26,C$9)</f>
        <v>READ</v>
      </c>
      <c r="D26" s="11" t="str">
        <f ca="1">_xll.DBRW($B$9,$B26,D$9)</f>
        <v>READ</v>
      </c>
      <c r="E26" s="11" t="str">
        <f ca="1">_xll.DBRW($B$9,$B26,E$9)</f>
        <v>NONE</v>
      </c>
      <c r="F26" s="12"/>
      <c r="G26" s="11" t="str">
        <f ca="1">_xll.DBRW($B$9,$B26,G$9)</f>
        <v>NONE</v>
      </c>
      <c r="H26" s="11" t="str">
        <f ca="1">_xll.DBRW($B$9,$B26,H$9)</f>
        <v>NONE</v>
      </c>
      <c r="I26" s="12"/>
      <c r="J26" s="11" t="str">
        <f ca="1">_xll.DBRW($B$9,$B26,J$9)</f>
        <v>NONE</v>
      </c>
      <c r="K26" s="11" t="str">
        <f ca="1">_xll.DBRW($B$9,$B26,K$9)</f>
        <v>NONE</v>
      </c>
      <c r="L26" s="10"/>
      <c r="M26" s="11" t="str">
        <f ca="1">_xll.DBRW($B$9,$B26,M$9)</f>
        <v>NONE</v>
      </c>
      <c r="N26" s="11" t="str">
        <f ca="1">_xll.DBRW($B$9,$B26,N$9)</f>
        <v>NONE</v>
      </c>
    </row>
    <row r="27" spans="1:14" x14ac:dyDescent="0.25">
      <c r="A27" s="2">
        <f ca="1">IF(_xll.TM1RPTELISCONSOLIDATED($B$19,$B27),IF(_xll.TM1RPTELLEV($B$19,$B27)&lt;=3,_xll.TM1RPTELLEV($B$19,$B27),"D"),"N")</f>
        <v>1</v>
      </c>
      <c r="B27" s="26" t="s">
        <v>144</v>
      </c>
      <c r="C27" s="24" t="str">
        <f ca="1">_xll.DBRW($B$9,$B27,C$9)</f>
        <v>NONE</v>
      </c>
      <c r="D27" s="24" t="str">
        <f ca="1">_xll.DBRW($B$9,$B27,D$9)</f>
        <v>NONE</v>
      </c>
      <c r="E27" s="24" t="str">
        <f ca="1">_xll.DBRW($B$9,$B27,E$9)</f>
        <v>NONE</v>
      </c>
      <c r="F27" s="12"/>
      <c r="G27" s="24" t="str">
        <f ca="1">_xll.DBRW($B$9,$B27,G$9)</f>
        <v>NONE</v>
      </c>
      <c r="H27" s="24" t="str">
        <f ca="1">_xll.DBRW($B$9,$B27,H$9)</f>
        <v>NONE</v>
      </c>
      <c r="I27" s="12"/>
      <c r="J27" s="24" t="str">
        <f ca="1">_xll.DBRW($B$9,$B27,J$9)</f>
        <v>NONE</v>
      </c>
      <c r="K27" s="24" t="str">
        <f ca="1">_xll.DBRW($B$9,$B27,K$9)</f>
        <v>NONE</v>
      </c>
      <c r="L27" s="21"/>
      <c r="M27" s="24" t="str">
        <f ca="1">_xll.DBRW($B$9,$B27,M$9)</f>
        <v>NONE</v>
      </c>
      <c r="N27" s="24" t="str">
        <f ca="1">_xll.DBRW($B$9,$B27,N$9)</f>
        <v>NONE</v>
      </c>
    </row>
    <row r="28" spans="1:14" x14ac:dyDescent="0.25">
      <c r="A28" s="2" t="str">
        <f ca="1">IF(_xll.TM1RPTELISCONSOLIDATED($B$19,$B28),IF(_xll.TM1RPTELLEV($B$19,$B28)&lt;=3,_xll.TM1RPTELLEV($B$19,$B28),"D"),"N")</f>
        <v>N</v>
      </c>
      <c r="B28" s="18" t="s">
        <v>182</v>
      </c>
      <c r="C28" s="11" t="str">
        <f ca="1">_xll.DBRW($B$9,$B28,C$9)</f>
        <v>NONE</v>
      </c>
      <c r="D28" s="11" t="str">
        <f ca="1">_xll.DBRW($B$9,$B28,D$9)</f>
        <v>NONE</v>
      </c>
      <c r="E28" s="11" t="str">
        <f ca="1">_xll.DBRW($B$9,$B28,E$9)</f>
        <v>NONE</v>
      </c>
      <c r="F28" s="12"/>
      <c r="G28" s="11" t="str">
        <f ca="1">_xll.DBRW($B$9,$B28,G$9)</f>
        <v>NONE</v>
      </c>
      <c r="H28" s="11" t="str">
        <f ca="1">_xll.DBRW($B$9,$B28,H$9)</f>
        <v>NONE</v>
      </c>
      <c r="I28" s="12"/>
      <c r="J28" s="11" t="str">
        <f ca="1">_xll.DBRW($B$9,$B28,J$9)</f>
        <v>NONE</v>
      </c>
      <c r="K28" s="11" t="str">
        <f ca="1">_xll.DBRW($B$9,$B28,K$9)</f>
        <v>NONE</v>
      </c>
      <c r="L28" s="10"/>
      <c r="M28" s="11" t="str">
        <f ca="1">_xll.DBRW($B$9,$B28,M$9)</f>
        <v>NONE</v>
      </c>
      <c r="N28" s="11" t="str">
        <f ca="1">_xll.DBRW($B$9,$B28,N$9)</f>
        <v>NONE</v>
      </c>
    </row>
    <row r="29" spans="1:14" x14ac:dyDescent="0.25">
      <c r="A29" s="2" t="str">
        <f ca="1">IF(_xll.TM1RPTELISCONSOLIDATED($B$19,$B29),IF(_xll.TM1RPTELLEV($B$19,$B29)&lt;=3,_xll.TM1RPTELLEV($B$19,$B29),"D"),"N")</f>
        <v>N</v>
      </c>
      <c r="B29" s="18" t="s">
        <v>181</v>
      </c>
      <c r="C29" s="11" t="str">
        <f ca="1">_xll.DBRW($B$9,$B29,C$9)</f>
        <v>NONE</v>
      </c>
      <c r="D29" s="11" t="str">
        <f ca="1">_xll.DBRW($B$9,$B29,D$9)</f>
        <v>NONE</v>
      </c>
      <c r="E29" s="11" t="str">
        <f ca="1">_xll.DBRW($B$9,$B29,E$9)</f>
        <v>NONE</v>
      </c>
      <c r="F29" s="12"/>
      <c r="G29" s="11" t="str">
        <f ca="1">_xll.DBRW($B$9,$B29,G$9)</f>
        <v>NONE</v>
      </c>
      <c r="H29" s="11" t="str">
        <f ca="1">_xll.DBRW($B$9,$B29,H$9)</f>
        <v>NONE</v>
      </c>
      <c r="I29" s="12"/>
      <c r="J29" s="11" t="str">
        <f ca="1">_xll.DBRW($B$9,$B29,J$9)</f>
        <v>NONE</v>
      </c>
      <c r="K29" s="11" t="str">
        <f ca="1">_xll.DBRW($B$9,$B29,K$9)</f>
        <v>NONE</v>
      </c>
      <c r="L29" s="10"/>
      <c r="M29" s="11" t="str">
        <f ca="1">_xll.DBRW($B$9,$B29,M$9)</f>
        <v>NONE</v>
      </c>
      <c r="N29" s="11" t="str">
        <f ca="1">_xll.DBRW($B$9,$B29,N$9)</f>
        <v>NONE</v>
      </c>
    </row>
    <row r="30" spans="1:14" x14ac:dyDescent="0.25">
      <c r="A30" s="2">
        <f ca="1">IF(_xll.TM1RPTELISCONSOLIDATED($B$19,$B30),IF(_xll.TM1RPTELLEV($B$19,$B30)&lt;=3,_xll.TM1RPTELLEV($B$19,$B30),"D"),"N")</f>
        <v>1</v>
      </c>
      <c r="B30" s="26" t="s">
        <v>145</v>
      </c>
      <c r="C30" s="24" t="str">
        <f ca="1">_xll.DBRW($B$9,$B30,C$9)</f>
        <v>READ</v>
      </c>
      <c r="D30" s="24" t="str">
        <f ca="1">_xll.DBRW($B$9,$B30,D$9)</f>
        <v>READ</v>
      </c>
      <c r="E30" s="24" t="str">
        <f ca="1">_xll.DBRW($B$9,$B30,E$9)</f>
        <v>READ</v>
      </c>
      <c r="F30" s="12"/>
      <c r="G30" s="24" t="str">
        <f ca="1">_xll.DBRW($B$9,$B30,G$9)</f>
        <v>READ</v>
      </c>
      <c r="H30" s="24" t="str">
        <f ca="1">_xll.DBRW($B$9,$B30,H$9)</f>
        <v>READ</v>
      </c>
      <c r="I30" s="12"/>
      <c r="J30" s="24" t="str">
        <f ca="1">_xll.DBRW($B$9,$B30,J$9)</f>
        <v>NONE</v>
      </c>
      <c r="K30" s="24" t="str">
        <f ca="1">_xll.DBRW($B$9,$B30,K$9)</f>
        <v>NONE</v>
      </c>
      <c r="L30" s="21"/>
      <c r="M30" s="24" t="str">
        <f ca="1">_xll.DBRW($B$9,$B30,M$9)</f>
        <v>NONE</v>
      </c>
      <c r="N30" s="24" t="str">
        <f ca="1">_xll.DBRW($B$9,$B30,N$9)</f>
        <v>NONE</v>
      </c>
    </row>
    <row r="31" spans="1:14" x14ac:dyDescent="0.25">
      <c r="A31" s="2">
        <f ca="1">IF(_xll.TM1RPTELISCONSOLIDATED($B$19,$B31),IF(_xll.TM1RPTELLEV($B$19,$B31)&lt;=3,_xll.TM1RPTELLEV($B$19,$B31),"D"),"N")</f>
        <v>2</v>
      </c>
      <c r="B31" s="19" t="s">
        <v>180</v>
      </c>
      <c r="C31" s="11" t="str">
        <f ca="1">_xll.DBRW($B$9,$B31,C$9)</f>
        <v>READ</v>
      </c>
      <c r="D31" s="11" t="str">
        <f ca="1">_xll.DBRW($B$9,$B31,D$9)</f>
        <v>READ</v>
      </c>
      <c r="E31" s="11" t="str">
        <f ca="1">_xll.DBRW($B$9,$B31,E$9)</f>
        <v>READ</v>
      </c>
      <c r="F31" s="12"/>
      <c r="G31" s="11" t="str">
        <f ca="1">_xll.DBRW($B$9,$B31,G$9)</f>
        <v>READ</v>
      </c>
      <c r="H31" s="11" t="str">
        <f ca="1">_xll.DBRW($B$9,$B31,H$9)</f>
        <v>READ</v>
      </c>
      <c r="I31" s="12"/>
      <c r="J31" s="11" t="str">
        <f ca="1">_xll.DBRW($B$9,$B31,J$9)</f>
        <v>NONE</v>
      </c>
      <c r="K31" s="11" t="str">
        <f ca="1">_xll.DBRW($B$9,$B31,K$9)</f>
        <v>NONE</v>
      </c>
      <c r="L31" s="10"/>
      <c r="M31" s="11" t="str">
        <f ca="1">_xll.DBRW($B$9,$B31,M$9)</f>
        <v>NONE</v>
      </c>
      <c r="N31" s="11" t="str">
        <f ca="1">_xll.DBRW($B$9,$B31,N$9)</f>
        <v>NONE</v>
      </c>
    </row>
    <row r="32" spans="1:14" x14ac:dyDescent="0.25">
      <c r="A32" s="2" t="str">
        <f ca="1">IF(_xll.TM1RPTELISCONSOLIDATED($B$19,$B32),IF(_xll.TM1RPTELLEV($B$19,$B32)&lt;=3,_xll.TM1RPTELLEV($B$19,$B32),"D"),"N")</f>
        <v>N</v>
      </c>
      <c r="B32" s="20" t="s">
        <v>196</v>
      </c>
      <c r="C32" s="11" t="str">
        <f ca="1">_xll.DBRW($B$9,$B32,C$9)</f>
        <v>READ</v>
      </c>
      <c r="D32" s="11" t="str">
        <f ca="1">_xll.DBRW($B$9,$B32,D$9)</f>
        <v>READ</v>
      </c>
      <c r="E32" s="11" t="str">
        <f ca="1">_xll.DBRW($B$9,$B32,E$9)</f>
        <v>READ</v>
      </c>
      <c r="F32" s="12"/>
      <c r="G32" s="11" t="str">
        <f ca="1">_xll.DBRW($B$9,$B32,G$9)</f>
        <v>READ</v>
      </c>
      <c r="H32" s="11" t="str">
        <f ca="1">_xll.DBRW($B$9,$B32,H$9)</f>
        <v>READ</v>
      </c>
      <c r="I32" s="12"/>
      <c r="J32" s="11" t="str">
        <f ca="1">_xll.DBRW($B$9,$B32,J$9)</f>
        <v>NONE</v>
      </c>
      <c r="K32" s="11" t="str">
        <f ca="1">_xll.DBRW($B$9,$B32,K$9)</f>
        <v>NONE</v>
      </c>
      <c r="L32" s="10"/>
      <c r="M32" s="11" t="str">
        <f ca="1">_xll.DBRW($B$9,$B32,M$9)</f>
        <v>NONE</v>
      </c>
      <c r="N32" s="11" t="str">
        <f ca="1">_xll.DBRW($B$9,$B32,N$9)</f>
        <v>NONE</v>
      </c>
    </row>
    <row r="33" spans="1:14" x14ac:dyDescent="0.25">
      <c r="A33" s="2" t="str">
        <f ca="1">IF(_xll.TM1RPTELISCONSOLIDATED($B$19,$B33),IF(_xll.TM1RPTELLEV($B$19,$B33)&lt;=3,_xll.TM1RPTELLEV($B$19,$B33),"D"),"N")</f>
        <v>N</v>
      </c>
      <c r="B33" s="20" t="s">
        <v>179</v>
      </c>
      <c r="C33" s="11" t="str">
        <f ca="1">_xll.DBRW($B$9,$B33,C$9)</f>
        <v>READ</v>
      </c>
      <c r="D33" s="11" t="str">
        <f ca="1">_xll.DBRW($B$9,$B33,D$9)</f>
        <v>READ</v>
      </c>
      <c r="E33" s="11" t="str">
        <f ca="1">_xll.DBRW($B$9,$B33,E$9)</f>
        <v>READ</v>
      </c>
      <c r="F33" s="12"/>
      <c r="G33" s="11" t="str">
        <f ca="1">_xll.DBRW($B$9,$B33,G$9)</f>
        <v>READ</v>
      </c>
      <c r="H33" s="11" t="str">
        <f ca="1">_xll.DBRW($B$9,$B33,H$9)</f>
        <v>READ</v>
      </c>
      <c r="I33" s="12"/>
      <c r="J33" s="11" t="str">
        <f ca="1">_xll.DBRW($B$9,$B33,J$9)</f>
        <v>NONE</v>
      </c>
      <c r="K33" s="11" t="str">
        <f ca="1">_xll.DBRW($B$9,$B33,K$9)</f>
        <v>NONE</v>
      </c>
      <c r="L33" s="10"/>
      <c r="M33" s="11" t="str">
        <f ca="1">_xll.DBRW($B$9,$B33,M$9)</f>
        <v>NONE</v>
      </c>
      <c r="N33" s="11" t="str">
        <f ca="1">_xll.DBRW($B$9,$B33,N$9)</f>
        <v>NONE</v>
      </c>
    </row>
    <row r="34" spans="1:14" x14ac:dyDescent="0.25">
      <c r="A34" s="2" t="str">
        <f ca="1">IF(_xll.TM1RPTELISCONSOLIDATED($B$19,$B34),IF(_xll.TM1RPTELLEV($B$19,$B34)&lt;=3,_xll.TM1RPTELLEV($B$19,$B34),"D"),"N")</f>
        <v>N</v>
      </c>
      <c r="B34" s="20" t="s">
        <v>178</v>
      </c>
      <c r="C34" s="11" t="str">
        <f ca="1">_xll.DBRW($B$9,$B34,C$9)</f>
        <v>READ</v>
      </c>
      <c r="D34" s="11" t="str">
        <f ca="1">_xll.DBRW($B$9,$B34,D$9)</f>
        <v>READ</v>
      </c>
      <c r="E34" s="11" t="str">
        <f ca="1">_xll.DBRW($B$9,$B34,E$9)</f>
        <v>READ</v>
      </c>
      <c r="F34" s="12"/>
      <c r="G34" s="11" t="str">
        <f ca="1">_xll.DBRW($B$9,$B34,G$9)</f>
        <v>READ</v>
      </c>
      <c r="H34" s="11" t="str">
        <f ca="1">_xll.DBRW($B$9,$B34,H$9)</f>
        <v>READ</v>
      </c>
      <c r="I34" s="12"/>
      <c r="J34" s="11" t="str">
        <f ca="1">_xll.DBRW($B$9,$B34,J$9)</f>
        <v>NONE</v>
      </c>
      <c r="K34" s="11" t="str">
        <f ca="1">_xll.DBRW($B$9,$B34,K$9)</f>
        <v>NONE</v>
      </c>
      <c r="L34" s="10"/>
      <c r="M34" s="11" t="str">
        <f ca="1">_xll.DBRW($B$9,$B34,M$9)</f>
        <v>NONE</v>
      </c>
      <c r="N34" s="11" t="str">
        <f ca="1">_xll.DBRW($B$9,$B34,N$9)</f>
        <v>NONE</v>
      </c>
    </row>
    <row r="35" spans="1:14" x14ac:dyDescent="0.25">
      <c r="A35" s="2" t="str">
        <f ca="1">IF(_xll.TM1RPTELISCONSOLIDATED($B$19,$B35),IF(_xll.TM1RPTELLEV($B$19,$B35)&lt;=3,_xll.TM1RPTELLEV($B$19,$B35),"D"),"N")</f>
        <v>N</v>
      </c>
      <c r="B35" s="20" t="s">
        <v>197</v>
      </c>
      <c r="C35" s="11" t="str">
        <f ca="1">_xll.DBRW($B$9,$B35,C$9)</f>
        <v>READ</v>
      </c>
      <c r="D35" s="11" t="str">
        <f ca="1">_xll.DBRW($B$9,$B35,D$9)</f>
        <v>READ</v>
      </c>
      <c r="E35" s="11" t="str">
        <f ca="1">_xll.DBRW($B$9,$B35,E$9)</f>
        <v>READ</v>
      </c>
      <c r="F35" s="12"/>
      <c r="G35" s="11" t="str">
        <f ca="1">_xll.DBRW($B$9,$B35,G$9)</f>
        <v>READ</v>
      </c>
      <c r="H35" s="11" t="str">
        <f ca="1">_xll.DBRW($B$9,$B35,H$9)</f>
        <v>READ</v>
      </c>
      <c r="I35" s="12"/>
      <c r="J35" s="11" t="str">
        <f ca="1">_xll.DBRW($B$9,$B35,J$9)</f>
        <v>NONE</v>
      </c>
      <c r="K35" s="11" t="str">
        <f ca="1">_xll.DBRW($B$9,$B35,K$9)</f>
        <v>NONE</v>
      </c>
      <c r="L35" s="10"/>
      <c r="M35" s="11" t="str">
        <f ca="1">_xll.DBRW($B$9,$B35,M$9)</f>
        <v>NONE</v>
      </c>
      <c r="N35" s="11" t="str">
        <f ca="1">_xll.DBRW($B$9,$B35,N$9)</f>
        <v>NONE</v>
      </c>
    </row>
    <row r="36" spans="1:14" x14ac:dyDescent="0.25">
      <c r="A36" s="2" t="str">
        <f ca="1">IF(_xll.TM1RPTELISCONSOLIDATED($B$19,$B36),IF(_xll.TM1RPTELLEV($B$19,$B36)&lt;=3,_xll.TM1RPTELLEV($B$19,$B36),"D"),"N")</f>
        <v>N</v>
      </c>
      <c r="B36" s="20" t="s">
        <v>177</v>
      </c>
      <c r="C36" s="11" t="str">
        <f ca="1">_xll.DBRW($B$9,$B36,C$9)</f>
        <v>READ</v>
      </c>
      <c r="D36" s="11" t="str">
        <f ca="1">_xll.DBRW($B$9,$B36,D$9)</f>
        <v>READ</v>
      </c>
      <c r="E36" s="11" t="str">
        <f ca="1">_xll.DBRW($B$9,$B36,E$9)</f>
        <v>READ</v>
      </c>
      <c r="F36" s="12"/>
      <c r="G36" s="11" t="str">
        <f ca="1">_xll.DBRW($B$9,$B36,G$9)</f>
        <v>READ</v>
      </c>
      <c r="H36" s="11" t="str">
        <f ca="1">_xll.DBRW($B$9,$B36,H$9)</f>
        <v>READ</v>
      </c>
      <c r="I36" s="12"/>
      <c r="J36" s="11" t="str">
        <f ca="1">_xll.DBRW($B$9,$B36,J$9)</f>
        <v>NONE</v>
      </c>
      <c r="K36" s="11" t="str">
        <f ca="1">_xll.DBRW($B$9,$B36,K$9)</f>
        <v>NONE</v>
      </c>
      <c r="L36" s="10"/>
      <c r="M36" s="11" t="str">
        <f ca="1">_xll.DBRW($B$9,$B36,M$9)</f>
        <v>NONE</v>
      </c>
      <c r="N36" s="11" t="str">
        <f ca="1">_xll.DBRW($B$9,$B36,N$9)</f>
        <v>NONE</v>
      </c>
    </row>
    <row r="37" spans="1:14" x14ac:dyDescent="0.25">
      <c r="A37" s="2" t="str">
        <f ca="1">IF(_xll.TM1RPTELISCONSOLIDATED($B$19,$B37),IF(_xll.TM1RPTELLEV($B$19,$B37)&lt;=3,_xll.TM1RPTELLEV($B$19,$B37),"D"),"N")</f>
        <v>N</v>
      </c>
      <c r="B37" s="20" t="s">
        <v>198</v>
      </c>
      <c r="C37" s="11" t="str">
        <f ca="1">_xll.DBRW($B$9,$B37,C$9)</f>
        <v>READ</v>
      </c>
      <c r="D37" s="11" t="str">
        <f ca="1">_xll.DBRW($B$9,$B37,D$9)</f>
        <v>READ</v>
      </c>
      <c r="E37" s="11" t="str">
        <f ca="1">_xll.DBRW($B$9,$B37,E$9)</f>
        <v>READ</v>
      </c>
      <c r="F37" s="12"/>
      <c r="G37" s="11" t="str">
        <f ca="1">_xll.DBRW($B$9,$B37,G$9)</f>
        <v>READ</v>
      </c>
      <c r="H37" s="11" t="str">
        <f ca="1">_xll.DBRW($B$9,$B37,H$9)</f>
        <v>READ</v>
      </c>
      <c r="I37" s="12"/>
      <c r="J37" s="11" t="str">
        <f ca="1">_xll.DBRW($B$9,$B37,J$9)</f>
        <v>NONE</v>
      </c>
      <c r="K37" s="11" t="str">
        <f ca="1">_xll.DBRW($B$9,$B37,K$9)</f>
        <v>NONE</v>
      </c>
      <c r="L37" s="10"/>
      <c r="M37" s="11" t="str">
        <f ca="1">_xll.DBRW($B$9,$B37,M$9)</f>
        <v>NONE</v>
      </c>
      <c r="N37" s="11" t="str">
        <f ca="1">_xll.DBRW($B$9,$B37,N$9)</f>
        <v>NONE</v>
      </c>
    </row>
    <row r="38" spans="1:14" x14ac:dyDescent="0.25">
      <c r="A38" s="2" t="str">
        <f ca="1">IF(_xll.TM1RPTELISCONSOLIDATED($B$19,$B38),IF(_xll.TM1RPTELLEV($B$19,$B38)&lt;=3,_xll.TM1RPTELLEV($B$19,$B38),"D"),"N")</f>
        <v>N</v>
      </c>
      <c r="B38" s="20" t="s">
        <v>199</v>
      </c>
      <c r="C38" s="11" t="str">
        <f ca="1">_xll.DBRW($B$9,$B38,C$9)</f>
        <v>READ</v>
      </c>
      <c r="D38" s="11" t="str">
        <f ca="1">_xll.DBRW($B$9,$B38,D$9)</f>
        <v>READ</v>
      </c>
      <c r="E38" s="11" t="str">
        <f ca="1">_xll.DBRW($B$9,$B38,E$9)</f>
        <v>NONE</v>
      </c>
      <c r="F38" s="12"/>
      <c r="G38" s="11" t="str">
        <f ca="1">_xll.DBRW($B$9,$B38,G$9)</f>
        <v>NONE</v>
      </c>
      <c r="H38" s="11" t="str">
        <f ca="1">_xll.DBRW($B$9,$B38,H$9)</f>
        <v>NONE</v>
      </c>
      <c r="I38" s="12"/>
      <c r="J38" s="11" t="str">
        <f ca="1">_xll.DBRW($B$9,$B38,J$9)</f>
        <v>NONE</v>
      </c>
      <c r="K38" s="11" t="str">
        <f ca="1">_xll.DBRW($B$9,$B38,K$9)</f>
        <v>NONE</v>
      </c>
      <c r="L38" s="10"/>
      <c r="M38" s="11" t="str">
        <f ca="1">_xll.DBRW($B$9,$B38,M$9)</f>
        <v/>
      </c>
      <c r="N38" s="11" t="str">
        <f ca="1">_xll.DBRW($B$9,$B38,N$9)</f>
        <v/>
      </c>
    </row>
    <row r="39" spans="1:14" x14ac:dyDescent="0.25">
      <c r="A39" s="2">
        <f ca="1">IF(_xll.TM1RPTELISCONSOLIDATED($B$19,$B39),IF(_xll.TM1RPTELLEV($B$19,$B39)&lt;=3,_xll.TM1RPTELLEV($B$19,$B39),"D"),"N")</f>
        <v>2</v>
      </c>
      <c r="B39" s="19" t="s">
        <v>176</v>
      </c>
      <c r="C39" s="11" t="str">
        <f ca="1">_xll.DBRW($B$9,$B39,C$9)</f>
        <v>READ</v>
      </c>
      <c r="D39" s="11" t="str">
        <f ca="1">_xll.DBRW($B$9,$B39,D$9)</f>
        <v>READ</v>
      </c>
      <c r="E39" s="11" t="str">
        <f ca="1">_xll.DBRW($B$9,$B39,E$9)</f>
        <v>READ</v>
      </c>
      <c r="F39" s="12"/>
      <c r="G39" s="11" t="str">
        <f ca="1">_xll.DBRW($B$9,$B39,G$9)</f>
        <v>READ</v>
      </c>
      <c r="H39" s="11" t="str">
        <f ca="1">_xll.DBRW($B$9,$B39,H$9)</f>
        <v>READ</v>
      </c>
      <c r="I39" s="12"/>
      <c r="J39" s="11" t="str">
        <f ca="1">_xll.DBRW($B$9,$B39,J$9)</f>
        <v>NONE</v>
      </c>
      <c r="K39" s="11" t="str">
        <f ca="1">_xll.DBRW($B$9,$B39,K$9)</f>
        <v>NONE</v>
      </c>
      <c r="L39" s="10"/>
      <c r="M39" s="11" t="str">
        <f ca="1">_xll.DBRW($B$9,$B39,M$9)</f>
        <v>NONE</v>
      </c>
      <c r="N39" s="11" t="str">
        <f ca="1">_xll.DBRW($B$9,$B39,N$9)</f>
        <v>NONE</v>
      </c>
    </row>
    <row r="40" spans="1:14" x14ac:dyDescent="0.25">
      <c r="A40" s="2" t="str">
        <f ca="1">IF(_xll.TM1RPTELISCONSOLIDATED($B$19,$B40),IF(_xll.TM1RPTELLEV($B$19,$B40)&lt;=3,_xll.TM1RPTELLEV($B$19,$B40),"D"),"N")</f>
        <v>N</v>
      </c>
      <c r="B40" s="20" t="s">
        <v>175</v>
      </c>
      <c r="C40" s="11" t="str">
        <f ca="1">_xll.DBRW($B$9,$B40,C$9)</f>
        <v>READ</v>
      </c>
      <c r="D40" s="11" t="str">
        <f ca="1">_xll.DBRW($B$9,$B40,D$9)</f>
        <v>READ</v>
      </c>
      <c r="E40" s="11" t="str">
        <f ca="1">_xll.DBRW($B$9,$B40,E$9)</f>
        <v>READ</v>
      </c>
      <c r="F40" s="12"/>
      <c r="G40" s="11" t="str">
        <f ca="1">_xll.DBRW($B$9,$B40,G$9)</f>
        <v>READ</v>
      </c>
      <c r="H40" s="11" t="str">
        <f ca="1">_xll.DBRW($B$9,$B40,H$9)</f>
        <v>READ</v>
      </c>
      <c r="I40" s="12"/>
      <c r="J40" s="11" t="str">
        <f ca="1">_xll.DBRW($B$9,$B40,J$9)</f>
        <v>NONE</v>
      </c>
      <c r="K40" s="11" t="str">
        <f ca="1">_xll.DBRW($B$9,$B40,K$9)</f>
        <v>NONE</v>
      </c>
      <c r="L40" s="10"/>
      <c r="M40" s="11" t="str">
        <f ca="1">_xll.DBRW($B$9,$B40,M$9)</f>
        <v>NONE</v>
      </c>
      <c r="N40" s="11" t="str">
        <f ca="1">_xll.DBRW($B$9,$B40,N$9)</f>
        <v>NONE</v>
      </c>
    </row>
    <row r="41" spans="1:14" x14ac:dyDescent="0.25">
      <c r="A41" s="2" t="str">
        <f ca="1">IF(_xll.TM1RPTELISCONSOLIDATED($B$19,$B41),IF(_xll.TM1RPTELLEV($B$19,$B41)&lt;=3,_xll.TM1RPTELLEV($B$19,$B41),"D"),"N")</f>
        <v>N</v>
      </c>
      <c r="B41" s="20" t="s">
        <v>200</v>
      </c>
      <c r="C41" s="11" t="str">
        <f ca="1">_xll.DBRW($B$9,$B41,C$9)</f>
        <v>READ</v>
      </c>
      <c r="D41" s="11" t="str">
        <f ca="1">_xll.DBRW($B$9,$B41,D$9)</f>
        <v>READ</v>
      </c>
      <c r="E41" s="11" t="str">
        <f ca="1">_xll.DBRW($B$9,$B41,E$9)</f>
        <v>READ</v>
      </c>
      <c r="F41" s="12"/>
      <c r="G41" s="11" t="str">
        <f ca="1">_xll.DBRW($B$9,$B41,G$9)</f>
        <v>READ</v>
      </c>
      <c r="H41" s="11" t="str">
        <f ca="1">_xll.DBRW($B$9,$B41,H$9)</f>
        <v>READ</v>
      </c>
      <c r="I41" s="12"/>
      <c r="J41" s="11" t="str">
        <f ca="1">_xll.DBRW($B$9,$B41,J$9)</f>
        <v>NONE</v>
      </c>
      <c r="K41" s="11" t="str">
        <f ca="1">_xll.DBRW($B$9,$B41,K$9)</f>
        <v>NONE</v>
      </c>
      <c r="L41" s="10"/>
      <c r="M41" s="11" t="str">
        <f ca="1">_xll.DBRW($B$9,$B41,M$9)</f>
        <v>NONE</v>
      </c>
      <c r="N41" s="11" t="str">
        <f ca="1">_xll.DBRW($B$9,$B41,N$9)</f>
        <v>NONE</v>
      </c>
    </row>
    <row r="42" spans="1:14" x14ac:dyDescent="0.25">
      <c r="A42" s="2" t="str">
        <f ca="1">IF(_xll.TM1RPTELISCONSOLIDATED($B$19,$B42),IF(_xll.TM1RPTELLEV($B$19,$B42)&lt;=3,_xll.TM1RPTELLEV($B$19,$B42),"D"),"N")</f>
        <v>N</v>
      </c>
      <c r="B42" s="20" t="s">
        <v>174</v>
      </c>
      <c r="C42" s="11" t="str">
        <f ca="1">_xll.DBRW($B$9,$B42,C$9)</f>
        <v>READ</v>
      </c>
      <c r="D42" s="11" t="str">
        <f ca="1">_xll.DBRW($B$9,$B42,D$9)</f>
        <v>READ</v>
      </c>
      <c r="E42" s="11" t="str">
        <f ca="1">_xll.DBRW($B$9,$B42,E$9)</f>
        <v>READ</v>
      </c>
      <c r="F42" s="12"/>
      <c r="G42" s="11" t="str">
        <f ca="1">_xll.DBRW($B$9,$B42,G$9)</f>
        <v>READ</v>
      </c>
      <c r="H42" s="11" t="str">
        <f ca="1">_xll.DBRW($B$9,$B42,H$9)</f>
        <v>READ</v>
      </c>
      <c r="I42" s="12"/>
      <c r="J42" s="11" t="str">
        <f ca="1">_xll.DBRW($B$9,$B42,J$9)</f>
        <v>NONE</v>
      </c>
      <c r="K42" s="11" t="str">
        <f ca="1">_xll.DBRW($B$9,$B42,K$9)</f>
        <v>NONE</v>
      </c>
      <c r="L42" s="10"/>
      <c r="M42" s="11" t="str">
        <f ca="1">_xll.DBRW($B$9,$B42,M$9)</f>
        <v>NONE</v>
      </c>
      <c r="N42" s="11" t="str">
        <f ca="1">_xll.DBRW($B$9,$B42,N$9)</f>
        <v>NONE</v>
      </c>
    </row>
    <row r="43" spans="1:14" x14ac:dyDescent="0.25">
      <c r="A43" s="2" t="str">
        <f ca="1">IF(_xll.TM1RPTELISCONSOLIDATED($B$19,$B43),IF(_xll.TM1RPTELLEV($B$19,$B43)&lt;=3,_xll.TM1RPTELLEV($B$19,$B43),"D"),"N")</f>
        <v>N</v>
      </c>
      <c r="B43" s="20" t="s">
        <v>173</v>
      </c>
      <c r="C43" s="11" t="str">
        <f ca="1">_xll.DBRW($B$9,$B43,C$9)</f>
        <v>READ</v>
      </c>
      <c r="D43" s="11" t="str">
        <f ca="1">_xll.DBRW($B$9,$B43,D$9)</f>
        <v>READ</v>
      </c>
      <c r="E43" s="11" t="str">
        <f ca="1">_xll.DBRW($B$9,$B43,E$9)</f>
        <v>READ</v>
      </c>
      <c r="F43" s="12"/>
      <c r="G43" s="11" t="str">
        <f ca="1">_xll.DBRW($B$9,$B43,G$9)</f>
        <v>READ</v>
      </c>
      <c r="H43" s="11" t="str">
        <f ca="1">_xll.DBRW($B$9,$B43,H$9)</f>
        <v>READ</v>
      </c>
      <c r="I43" s="12"/>
      <c r="J43" s="11" t="str">
        <f ca="1">_xll.DBRW($B$9,$B43,J$9)</f>
        <v>NONE</v>
      </c>
      <c r="K43" s="11" t="str">
        <f ca="1">_xll.DBRW($B$9,$B43,K$9)</f>
        <v>NONE</v>
      </c>
      <c r="L43" s="10"/>
      <c r="M43" s="11" t="str">
        <f ca="1">_xll.DBRW($B$9,$B43,M$9)</f>
        <v>NONE</v>
      </c>
      <c r="N43" s="11" t="str">
        <f ca="1">_xll.DBRW($B$9,$B43,N$9)</f>
        <v>NONE</v>
      </c>
    </row>
    <row r="44" spans="1:14" x14ac:dyDescent="0.25">
      <c r="A44" s="2" t="str">
        <f ca="1">IF(_xll.TM1RPTELISCONSOLIDATED($B$19,$B44),IF(_xll.TM1RPTELLEV($B$19,$B44)&lt;=3,_xll.TM1RPTELLEV($B$19,$B44),"D"),"N")</f>
        <v>N</v>
      </c>
      <c r="B44" s="20" t="s">
        <v>201</v>
      </c>
      <c r="C44" s="11" t="str">
        <f ca="1">_xll.DBRW($B$9,$B44,C$9)</f>
        <v>READ</v>
      </c>
      <c r="D44" s="11" t="str">
        <f ca="1">_xll.DBRW($B$9,$B44,D$9)</f>
        <v>READ</v>
      </c>
      <c r="E44" s="11" t="str">
        <f ca="1">_xll.DBRW($B$9,$B44,E$9)</f>
        <v>READ</v>
      </c>
      <c r="F44" s="12"/>
      <c r="G44" s="11" t="str">
        <f ca="1">_xll.DBRW($B$9,$B44,G$9)</f>
        <v>READ</v>
      </c>
      <c r="H44" s="11" t="str">
        <f ca="1">_xll.DBRW($B$9,$B44,H$9)</f>
        <v>READ</v>
      </c>
      <c r="I44" s="12"/>
      <c r="J44" s="11" t="str">
        <f ca="1">_xll.DBRW($B$9,$B44,J$9)</f>
        <v>NONE</v>
      </c>
      <c r="K44" s="11" t="str">
        <f ca="1">_xll.DBRW($B$9,$B44,K$9)</f>
        <v>NONE</v>
      </c>
      <c r="L44" s="10"/>
      <c r="M44" s="11" t="str">
        <f ca="1">_xll.DBRW($B$9,$B44,M$9)</f>
        <v>NONE</v>
      </c>
      <c r="N44" s="11" t="str">
        <f ca="1">_xll.DBRW($B$9,$B44,N$9)</f>
        <v>NONE</v>
      </c>
    </row>
    <row r="45" spans="1:14" x14ac:dyDescent="0.25">
      <c r="A45" s="2" t="str">
        <f ca="1">IF(_xll.TM1RPTELISCONSOLIDATED($B$19,$B45),IF(_xll.TM1RPTELLEV($B$19,$B45)&lt;=3,_xll.TM1RPTELLEV($B$19,$B45),"D"),"N")</f>
        <v>N</v>
      </c>
      <c r="B45" s="20" t="s">
        <v>202</v>
      </c>
      <c r="C45" s="11" t="str">
        <f ca="1">_xll.DBRW($B$9,$B45,C$9)</f>
        <v>READ</v>
      </c>
      <c r="D45" s="11" t="str">
        <f ca="1">_xll.DBRW($B$9,$B45,D$9)</f>
        <v>READ</v>
      </c>
      <c r="E45" s="11" t="str">
        <f ca="1">_xll.DBRW($B$9,$B45,E$9)</f>
        <v>READ</v>
      </c>
      <c r="F45" s="12"/>
      <c r="G45" s="11" t="str">
        <f ca="1">_xll.DBRW($B$9,$B45,G$9)</f>
        <v>READ</v>
      </c>
      <c r="H45" s="11" t="str">
        <f ca="1">_xll.DBRW($B$9,$B45,H$9)</f>
        <v>READ</v>
      </c>
      <c r="I45" s="12"/>
      <c r="J45" s="11" t="str">
        <f ca="1">_xll.DBRW($B$9,$B45,J$9)</f>
        <v>NONE</v>
      </c>
      <c r="K45" s="11" t="str">
        <f ca="1">_xll.DBRW($B$9,$B45,K$9)</f>
        <v>NONE</v>
      </c>
      <c r="L45" s="10"/>
      <c r="M45" s="11" t="str">
        <f ca="1">_xll.DBRW($B$9,$B45,M$9)</f>
        <v>NONE</v>
      </c>
      <c r="N45" s="11" t="str">
        <f ca="1">_xll.DBRW($B$9,$B45,N$9)</f>
        <v>NONE</v>
      </c>
    </row>
    <row r="46" spans="1:14" x14ac:dyDescent="0.25">
      <c r="A46" s="2">
        <f ca="1">IF(_xll.TM1RPTELISCONSOLIDATED($B$19,$B46),IF(_xll.TM1RPTELLEV($B$19,$B46)&lt;=3,_xll.TM1RPTELLEV($B$19,$B46),"D"),"N")</f>
        <v>1</v>
      </c>
      <c r="B46" s="26" t="s">
        <v>146</v>
      </c>
      <c r="C46" s="24" t="str">
        <f ca="1">_xll.DBRW($B$9,$B46,C$9)</f>
        <v>READ</v>
      </c>
      <c r="D46" s="24" t="str">
        <f ca="1">_xll.DBRW($B$9,$B46,D$9)</f>
        <v>READ</v>
      </c>
      <c r="E46" s="24" t="str">
        <f ca="1">_xll.DBRW($B$9,$B46,E$9)</f>
        <v>READ</v>
      </c>
      <c r="F46" s="12"/>
      <c r="G46" s="24" t="str">
        <f ca="1">_xll.DBRW($B$9,$B46,G$9)</f>
        <v>READ</v>
      </c>
      <c r="H46" s="24" t="str">
        <f ca="1">_xll.DBRW($B$9,$B46,H$9)</f>
        <v>READ</v>
      </c>
      <c r="I46" s="12"/>
      <c r="J46" s="24" t="str">
        <f ca="1">_xll.DBRW($B$9,$B46,J$9)</f>
        <v>NONE</v>
      </c>
      <c r="K46" s="24" t="str">
        <f ca="1">_xll.DBRW($B$9,$B46,K$9)</f>
        <v>NONE</v>
      </c>
      <c r="L46" s="21"/>
      <c r="M46" s="24" t="str">
        <f ca="1">_xll.DBRW($B$9,$B46,M$9)</f>
        <v>NONE</v>
      </c>
      <c r="N46" s="24" t="str">
        <f ca="1">_xll.DBRW($B$9,$B46,N$9)</f>
        <v>NONE</v>
      </c>
    </row>
    <row r="47" spans="1:14" x14ac:dyDescent="0.25">
      <c r="A47" s="2" t="str">
        <f ca="1">IF(_xll.TM1RPTELISCONSOLIDATED($B$19,$B47),IF(_xll.TM1RPTELLEV($B$19,$B47)&lt;=3,_xll.TM1RPTELLEV($B$19,$B47),"D"),"N")</f>
        <v>N</v>
      </c>
      <c r="B47" s="18" t="s">
        <v>203</v>
      </c>
      <c r="C47" s="11" t="str">
        <f ca="1">_xll.DBRW($B$9,$B47,C$9)</f>
        <v/>
      </c>
      <c r="D47" s="11" t="str">
        <f ca="1">_xll.DBRW($B$9,$B47,D$9)</f>
        <v/>
      </c>
      <c r="E47" s="11" t="str">
        <f ca="1">_xll.DBRW($B$9,$B47,E$9)</f>
        <v>READ</v>
      </c>
      <c r="F47" s="12"/>
      <c r="G47" s="11" t="str">
        <f ca="1">_xll.DBRW($B$9,$B47,G$9)</f>
        <v/>
      </c>
      <c r="H47" s="11" t="str">
        <f ca="1">_xll.DBRW($B$9,$B47,H$9)</f>
        <v/>
      </c>
      <c r="I47" s="12"/>
      <c r="J47" s="11" t="str">
        <f ca="1">_xll.DBRW($B$9,$B47,J$9)</f>
        <v/>
      </c>
      <c r="K47" s="11" t="str">
        <f ca="1">_xll.DBRW($B$9,$B47,K$9)</f>
        <v/>
      </c>
      <c r="L47" s="10"/>
      <c r="M47" s="11" t="str">
        <f ca="1">_xll.DBRW($B$9,$B47,M$9)</f>
        <v/>
      </c>
      <c r="N47" s="11" t="str">
        <f ca="1">_xll.DBRW($B$9,$B47,N$9)</f>
        <v/>
      </c>
    </row>
    <row r="48" spans="1:14" x14ac:dyDescent="0.25">
      <c r="A48" s="2" t="str">
        <f ca="1">IF(_xll.TM1RPTELISCONSOLIDATED($B$19,$B48),IF(_xll.TM1RPTELLEV($B$19,$B48)&lt;=3,_xll.TM1RPTELLEV($B$19,$B48),"D"),"N")</f>
        <v>N</v>
      </c>
      <c r="B48" s="18" t="s">
        <v>172</v>
      </c>
      <c r="C48" s="11" t="str">
        <f ca="1">_xll.DBRW($B$9,$B48,C$9)</f>
        <v>READ</v>
      </c>
      <c r="D48" s="11" t="str">
        <f ca="1">_xll.DBRW($B$9,$B48,D$9)</f>
        <v>READ</v>
      </c>
      <c r="E48" s="11" t="str">
        <f ca="1">_xll.DBRW($B$9,$B48,E$9)</f>
        <v>READ</v>
      </c>
      <c r="F48" s="12"/>
      <c r="G48" s="11" t="str">
        <f ca="1">_xll.DBRW($B$9,$B48,G$9)</f>
        <v>READ</v>
      </c>
      <c r="H48" s="11" t="str">
        <f ca="1">_xll.DBRW($B$9,$B48,H$9)</f>
        <v>READ</v>
      </c>
      <c r="I48" s="12"/>
      <c r="J48" s="11" t="str">
        <f ca="1">_xll.DBRW($B$9,$B48,J$9)</f>
        <v>NONE</v>
      </c>
      <c r="K48" s="11" t="str">
        <f ca="1">_xll.DBRW($B$9,$B48,K$9)</f>
        <v>NONE</v>
      </c>
      <c r="L48" s="10"/>
      <c r="M48" s="11" t="str">
        <f ca="1">_xll.DBRW($B$9,$B48,M$9)</f>
        <v>NONE</v>
      </c>
      <c r="N48" s="11" t="str">
        <f ca="1">_xll.DBRW($B$9,$B48,N$9)</f>
        <v>NONE</v>
      </c>
    </row>
    <row r="49" spans="1:14" x14ac:dyDescent="0.25">
      <c r="A49" s="2" t="str">
        <f ca="1">IF(_xll.TM1RPTELISCONSOLIDATED($B$19,$B49),IF(_xll.TM1RPTELLEV($B$19,$B49)&lt;=3,_xll.TM1RPTELLEV($B$19,$B49),"D"),"N")</f>
        <v>N</v>
      </c>
      <c r="B49" s="18" t="s">
        <v>171</v>
      </c>
      <c r="C49" s="11" t="str">
        <f ca="1">_xll.DBRW($B$9,$B49,C$9)</f>
        <v>READ</v>
      </c>
      <c r="D49" s="11" t="str">
        <f ca="1">_xll.DBRW($B$9,$B49,D$9)</f>
        <v>READ</v>
      </c>
      <c r="E49" s="11" t="str">
        <f ca="1">_xll.DBRW($B$9,$B49,E$9)</f>
        <v>READ</v>
      </c>
      <c r="F49" s="12"/>
      <c r="G49" s="11" t="str">
        <f ca="1">_xll.DBRW($B$9,$B49,G$9)</f>
        <v>READ</v>
      </c>
      <c r="H49" s="11" t="str">
        <f ca="1">_xll.DBRW($B$9,$B49,H$9)</f>
        <v>READ</v>
      </c>
      <c r="I49" s="12"/>
      <c r="J49" s="11" t="str">
        <f ca="1">_xll.DBRW($B$9,$B49,J$9)</f>
        <v>NONE</v>
      </c>
      <c r="K49" s="11" t="str">
        <f ca="1">_xll.DBRW($B$9,$B49,K$9)</f>
        <v>NONE</v>
      </c>
      <c r="L49" s="10"/>
      <c r="M49" s="11" t="str">
        <f ca="1">_xll.DBRW($B$9,$B49,M$9)</f>
        <v>NONE</v>
      </c>
      <c r="N49" s="11" t="str">
        <f ca="1">_xll.DBRW($B$9,$B49,N$9)</f>
        <v>NONE</v>
      </c>
    </row>
    <row r="50" spans="1:14" x14ac:dyDescent="0.25">
      <c r="A50" s="2" t="str">
        <f ca="1">IF(_xll.TM1RPTELISCONSOLIDATED($B$19,$B50),IF(_xll.TM1RPTELLEV($B$19,$B50)&lt;=3,_xll.TM1RPTELLEV($B$19,$B50),"D"),"N")</f>
        <v>N</v>
      </c>
      <c r="B50" s="18" t="s">
        <v>170</v>
      </c>
      <c r="C50" s="11" t="str">
        <f ca="1">_xll.DBRW($B$9,$B50,C$9)</f>
        <v>READ</v>
      </c>
      <c r="D50" s="11" t="str">
        <f ca="1">_xll.DBRW($B$9,$B50,D$9)</f>
        <v>READ</v>
      </c>
      <c r="E50" s="11" t="str">
        <f ca="1">_xll.DBRW($B$9,$B50,E$9)</f>
        <v>READ</v>
      </c>
      <c r="F50" s="12"/>
      <c r="G50" s="11" t="str">
        <f ca="1">_xll.DBRW($B$9,$B50,G$9)</f>
        <v>READ</v>
      </c>
      <c r="H50" s="11" t="str">
        <f ca="1">_xll.DBRW($B$9,$B50,H$9)</f>
        <v>READ</v>
      </c>
      <c r="I50" s="12"/>
      <c r="J50" s="11" t="str">
        <f ca="1">_xll.DBRW($B$9,$B50,J$9)</f>
        <v>NONE</v>
      </c>
      <c r="K50" s="11" t="str">
        <f ca="1">_xll.DBRW($B$9,$B50,K$9)</f>
        <v>NONE</v>
      </c>
      <c r="L50" s="10"/>
      <c r="M50" s="11" t="str">
        <f ca="1">_xll.DBRW($B$9,$B50,M$9)</f>
        <v>NONE</v>
      </c>
      <c r="N50" s="11" t="str">
        <f ca="1">_xll.DBRW($B$9,$B50,N$9)</f>
        <v>NONE</v>
      </c>
    </row>
    <row r="51" spans="1:14" x14ac:dyDescent="0.25">
      <c r="A51" s="2" t="str">
        <f ca="1">IF(_xll.TM1RPTELISCONSOLIDATED($B$19,$B51),IF(_xll.TM1RPTELLEV($B$19,$B51)&lt;=3,_xll.TM1RPTELLEV($B$19,$B51),"D"),"N")</f>
        <v>N</v>
      </c>
      <c r="B51" s="18" t="s">
        <v>169</v>
      </c>
      <c r="C51" s="11" t="str">
        <f ca="1">_xll.DBRW($B$9,$B51,C$9)</f>
        <v>READ</v>
      </c>
      <c r="D51" s="11" t="str">
        <f ca="1">_xll.DBRW($B$9,$B51,D$9)</f>
        <v>READ</v>
      </c>
      <c r="E51" s="11" t="str">
        <f ca="1">_xll.DBRW($B$9,$B51,E$9)</f>
        <v>READ</v>
      </c>
      <c r="F51" s="12"/>
      <c r="G51" s="11" t="str">
        <f ca="1">_xll.DBRW($B$9,$B51,G$9)</f>
        <v>READ</v>
      </c>
      <c r="H51" s="11" t="str">
        <f ca="1">_xll.DBRW($B$9,$B51,H$9)</f>
        <v>READ</v>
      </c>
      <c r="I51" s="12"/>
      <c r="J51" s="11" t="str">
        <f ca="1">_xll.DBRW($B$9,$B51,J$9)</f>
        <v>NONE</v>
      </c>
      <c r="K51" s="11" t="str">
        <f ca="1">_xll.DBRW($B$9,$B51,K$9)</f>
        <v>NONE</v>
      </c>
      <c r="L51" s="10"/>
      <c r="M51" s="11" t="str">
        <f ca="1">_xll.DBRW($B$9,$B51,M$9)</f>
        <v>NONE</v>
      </c>
      <c r="N51" s="11" t="str">
        <f ca="1">_xll.DBRW($B$9,$B51,N$9)</f>
        <v>NONE</v>
      </c>
    </row>
    <row r="52" spans="1:14" x14ac:dyDescent="0.25">
      <c r="A52" s="2" t="str">
        <f ca="1">IF(_xll.TM1RPTELISCONSOLIDATED($B$19,$B52),IF(_xll.TM1RPTELLEV($B$19,$B52)&lt;=3,_xll.TM1RPTELLEV($B$19,$B52),"D"),"N")</f>
        <v>N</v>
      </c>
      <c r="B52" s="18" t="s">
        <v>168</v>
      </c>
      <c r="C52" s="11" t="str">
        <f ca="1">_xll.DBRW($B$9,$B52,C$9)</f>
        <v>READ</v>
      </c>
      <c r="D52" s="11" t="str">
        <f ca="1">_xll.DBRW($B$9,$B52,D$9)</f>
        <v>READ</v>
      </c>
      <c r="E52" s="11" t="str">
        <f ca="1">_xll.DBRW($B$9,$B52,E$9)</f>
        <v>READ</v>
      </c>
      <c r="F52" s="12"/>
      <c r="G52" s="11" t="str">
        <f ca="1">_xll.DBRW($B$9,$B52,G$9)</f>
        <v>READ</v>
      </c>
      <c r="H52" s="11" t="str">
        <f ca="1">_xll.DBRW($B$9,$B52,H$9)</f>
        <v>READ</v>
      </c>
      <c r="I52" s="12"/>
      <c r="J52" s="11" t="str">
        <f ca="1">_xll.DBRW($B$9,$B52,J$9)</f>
        <v>NONE</v>
      </c>
      <c r="K52" s="11" t="str">
        <f ca="1">_xll.DBRW($B$9,$B52,K$9)</f>
        <v>NONE</v>
      </c>
      <c r="L52" s="10"/>
      <c r="M52" s="11" t="str">
        <f ca="1">_xll.DBRW($B$9,$B52,M$9)</f>
        <v>NONE</v>
      </c>
      <c r="N52" s="11" t="str">
        <f ca="1">_xll.DBRW($B$9,$B52,N$9)</f>
        <v>NONE</v>
      </c>
    </row>
    <row r="53" spans="1:14" x14ac:dyDescent="0.25">
      <c r="A53" s="2" t="str">
        <f ca="1">IF(_xll.TM1RPTELISCONSOLIDATED($B$19,$B53),IF(_xll.TM1RPTELLEV($B$19,$B53)&lt;=3,_xll.TM1RPTELLEV($B$19,$B53),"D"),"N")</f>
        <v>N</v>
      </c>
      <c r="B53" s="18" t="s">
        <v>167</v>
      </c>
      <c r="C53" s="11" t="str">
        <f ca="1">_xll.DBRW($B$9,$B53,C$9)</f>
        <v>READ</v>
      </c>
      <c r="D53" s="11" t="str">
        <f ca="1">_xll.DBRW($B$9,$B53,D$9)</f>
        <v>READ</v>
      </c>
      <c r="E53" s="11" t="str">
        <f ca="1">_xll.DBRW($B$9,$B53,E$9)</f>
        <v>READ</v>
      </c>
      <c r="F53" s="12"/>
      <c r="G53" s="11" t="str">
        <f ca="1">_xll.DBRW($B$9,$B53,G$9)</f>
        <v>READ</v>
      </c>
      <c r="H53" s="11" t="str">
        <f ca="1">_xll.DBRW($B$9,$B53,H$9)</f>
        <v>READ</v>
      </c>
      <c r="I53" s="12"/>
      <c r="J53" s="11" t="str">
        <f ca="1">_xll.DBRW($B$9,$B53,J$9)</f>
        <v>NONE</v>
      </c>
      <c r="K53" s="11" t="str">
        <f ca="1">_xll.DBRW($B$9,$B53,K$9)</f>
        <v>NONE</v>
      </c>
      <c r="L53" s="10"/>
      <c r="M53" s="11" t="str">
        <f ca="1">_xll.DBRW($B$9,$B53,M$9)</f>
        <v>NONE</v>
      </c>
      <c r="N53" s="11" t="str">
        <f ca="1">_xll.DBRW($B$9,$B53,N$9)</f>
        <v>NONE</v>
      </c>
    </row>
    <row r="54" spans="1:14" x14ac:dyDescent="0.25">
      <c r="A54" s="2" t="str">
        <f ca="1">IF(_xll.TM1RPTELISCONSOLIDATED($B$19,$B54),IF(_xll.TM1RPTELLEV($B$19,$B54)&lt;=3,_xll.TM1RPTELLEV($B$19,$B54),"D"),"N")</f>
        <v>N</v>
      </c>
      <c r="B54" s="18" t="s">
        <v>166</v>
      </c>
      <c r="C54" s="11" t="str">
        <f ca="1">_xll.DBRW($B$9,$B54,C$9)</f>
        <v>READ</v>
      </c>
      <c r="D54" s="11" t="str">
        <f ca="1">_xll.DBRW($B$9,$B54,D$9)</f>
        <v>READ</v>
      </c>
      <c r="E54" s="11" t="str">
        <f ca="1">_xll.DBRW($B$9,$B54,E$9)</f>
        <v>READ</v>
      </c>
      <c r="F54" s="12"/>
      <c r="G54" s="11" t="str">
        <f ca="1">_xll.DBRW($B$9,$B54,G$9)</f>
        <v>READ</v>
      </c>
      <c r="H54" s="11" t="str">
        <f ca="1">_xll.DBRW($B$9,$B54,H$9)</f>
        <v>READ</v>
      </c>
      <c r="I54" s="12"/>
      <c r="J54" s="11" t="str">
        <f ca="1">_xll.DBRW($B$9,$B54,J$9)</f>
        <v>NONE</v>
      </c>
      <c r="K54" s="11" t="str">
        <f ca="1">_xll.DBRW($B$9,$B54,K$9)</f>
        <v>NONE</v>
      </c>
      <c r="L54" s="10"/>
      <c r="M54" s="11" t="str">
        <f ca="1">_xll.DBRW($B$9,$B54,M$9)</f>
        <v>NONE</v>
      </c>
      <c r="N54" s="11" t="str">
        <f ca="1">_xll.DBRW($B$9,$B54,N$9)</f>
        <v>NONE</v>
      </c>
    </row>
    <row r="55" spans="1:14" x14ac:dyDescent="0.25">
      <c r="A55" s="2" t="str">
        <f ca="1">IF(_xll.TM1RPTELISCONSOLIDATED($B$19,$B55),IF(_xll.TM1RPTELLEV($B$19,$B55)&lt;=3,_xll.TM1RPTELLEV($B$19,$B55),"D"),"N")</f>
        <v>N</v>
      </c>
      <c r="B55" s="18" t="s">
        <v>204</v>
      </c>
      <c r="C55" s="11" t="str">
        <f ca="1">_xll.DBRW($B$9,$B55,C$9)</f>
        <v>READ</v>
      </c>
      <c r="D55" s="11" t="str">
        <f ca="1">_xll.DBRW($B$9,$B55,D$9)</f>
        <v>READ</v>
      </c>
      <c r="E55" s="11" t="str">
        <f ca="1">_xll.DBRW($B$9,$B55,E$9)</f>
        <v>READ</v>
      </c>
      <c r="F55" s="12"/>
      <c r="G55" s="11" t="str">
        <f ca="1">_xll.DBRW($B$9,$B55,G$9)</f>
        <v>READ</v>
      </c>
      <c r="H55" s="11" t="str">
        <f ca="1">_xll.DBRW($B$9,$B55,H$9)</f>
        <v>READ</v>
      </c>
      <c r="I55" s="12"/>
      <c r="J55" s="11" t="str">
        <f ca="1">_xll.DBRW($B$9,$B55,J$9)</f>
        <v>NONE</v>
      </c>
      <c r="K55" s="11" t="str">
        <f ca="1">_xll.DBRW($B$9,$B55,K$9)</f>
        <v>NONE</v>
      </c>
      <c r="L55" s="10"/>
      <c r="M55" s="11" t="str">
        <f ca="1">_xll.DBRW($B$9,$B55,M$9)</f>
        <v>NONE</v>
      </c>
      <c r="N55" s="11" t="str">
        <f ca="1">_xll.DBRW($B$9,$B55,N$9)</f>
        <v>NONE</v>
      </c>
    </row>
    <row r="56" spans="1:14" x14ac:dyDescent="0.25">
      <c r="A56" s="2">
        <f ca="1">IF(_xll.TM1RPTELISCONSOLIDATED($B$19,$B56),IF(_xll.TM1RPTELLEV($B$19,$B56)&lt;=3,_xll.TM1RPTELLEV($B$19,$B56),"D"),"N")</f>
        <v>1</v>
      </c>
      <c r="B56" s="26" t="s">
        <v>205</v>
      </c>
      <c r="C56" s="24" t="str">
        <f ca="1">_xll.DBRW($B$9,$B56,C$9)</f>
        <v>READ</v>
      </c>
      <c r="D56" s="24" t="str">
        <f ca="1">_xll.DBRW($B$9,$B56,D$9)</f>
        <v>READ</v>
      </c>
      <c r="E56" s="24" t="str">
        <f ca="1">_xll.DBRW($B$9,$B56,E$9)</f>
        <v>NONE</v>
      </c>
      <c r="F56" s="12"/>
      <c r="G56" s="24" t="str">
        <f ca="1">_xll.DBRW($B$9,$B56,G$9)</f>
        <v>READ</v>
      </c>
      <c r="H56" s="24" t="str">
        <f ca="1">_xll.DBRW($B$9,$B56,H$9)</f>
        <v>NONE</v>
      </c>
      <c r="I56" s="12"/>
      <c r="J56" s="24" t="str">
        <f ca="1">_xll.DBRW($B$9,$B56,J$9)</f>
        <v>NONE</v>
      </c>
      <c r="K56" s="24" t="str">
        <f ca="1">_xll.DBRW($B$9,$B56,K$9)</f>
        <v>NONE</v>
      </c>
      <c r="L56" s="21"/>
      <c r="M56" s="24" t="str">
        <f ca="1">_xll.DBRW($B$9,$B56,M$9)</f>
        <v>NONE</v>
      </c>
      <c r="N56" s="24" t="str">
        <f ca="1">_xll.DBRW($B$9,$B56,N$9)</f>
        <v>NONE</v>
      </c>
    </row>
    <row r="57" spans="1:14" x14ac:dyDescent="0.25">
      <c r="A57" s="2" t="str">
        <f ca="1">IF(_xll.TM1RPTELISCONSOLIDATED($B$19,$B57),IF(_xll.TM1RPTELLEV($B$19,$B57)&lt;=3,_xll.TM1RPTELLEV($B$19,$B57),"D"),"N")</f>
        <v>N</v>
      </c>
      <c r="B57" s="18" t="s">
        <v>206</v>
      </c>
      <c r="C57" s="11" t="str">
        <f ca="1">_xll.DBRW($B$9,$B57,C$9)</f>
        <v>READ</v>
      </c>
      <c r="D57" s="11" t="str">
        <f ca="1">_xll.DBRW($B$9,$B57,D$9)</f>
        <v/>
      </c>
      <c r="E57" s="11" t="str">
        <f ca="1">_xll.DBRW($B$9,$B57,E$9)</f>
        <v>NONE</v>
      </c>
      <c r="F57" s="12"/>
      <c r="G57" s="11" t="str">
        <f ca="1">_xll.DBRW($B$9,$B57,G$9)</f>
        <v>READ</v>
      </c>
      <c r="H57" s="11" t="str">
        <f ca="1">_xll.DBRW($B$9,$B57,H$9)</f>
        <v>NONE</v>
      </c>
      <c r="I57" s="12"/>
      <c r="J57" s="11" t="str">
        <f ca="1">_xll.DBRW($B$9,$B57,J$9)</f>
        <v>NONE</v>
      </c>
      <c r="K57" s="11" t="str">
        <f ca="1">_xll.DBRW($B$9,$B57,K$9)</f>
        <v>NONE</v>
      </c>
      <c r="L57" s="10"/>
      <c r="M57" s="11" t="str">
        <f ca="1">_xll.DBRW($B$9,$B57,M$9)</f>
        <v>NONE</v>
      </c>
      <c r="N57" s="11" t="str">
        <f ca="1">_xll.DBRW($B$9,$B57,N$9)</f>
        <v>NONE</v>
      </c>
    </row>
    <row r="58" spans="1:14" x14ac:dyDescent="0.25">
      <c r="A58" s="2">
        <f ca="1">IF(_xll.TM1RPTELISCONSOLIDATED($B$19,$B58),IF(_xll.TM1RPTELLEV($B$19,$B58)&lt;=3,_xll.TM1RPTELLEV($B$19,$B58),"D"),"N")</f>
        <v>1</v>
      </c>
      <c r="B58" s="26" t="s">
        <v>147</v>
      </c>
      <c r="C58" s="24" t="str">
        <f ca="1">_xll.DBRW($B$9,$B58,C$9)</f>
        <v>NONE</v>
      </c>
      <c r="D58" s="24" t="str">
        <f ca="1">_xll.DBRW($B$9,$B58,D$9)</f>
        <v>NONE</v>
      </c>
      <c r="E58" s="24" t="str">
        <f ca="1">_xll.DBRW($B$9,$B58,E$9)</f>
        <v>NONE</v>
      </c>
      <c r="F58" s="12"/>
      <c r="G58" s="24" t="str">
        <f ca="1">_xll.DBRW($B$9,$B58,G$9)</f>
        <v>NONE</v>
      </c>
      <c r="H58" s="24" t="str">
        <f ca="1">_xll.DBRW($B$9,$B58,H$9)</f>
        <v>NONE</v>
      </c>
      <c r="I58" s="12"/>
      <c r="J58" s="24" t="str">
        <f ca="1">_xll.DBRW($B$9,$B58,J$9)</f>
        <v>NONE</v>
      </c>
      <c r="K58" s="24" t="str">
        <f ca="1">_xll.DBRW($B$9,$B58,K$9)</f>
        <v>NONE</v>
      </c>
      <c r="L58" s="21"/>
      <c r="M58" s="24" t="str">
        <f ca="1">_xll.DBRW($B$9,$B58,M$9)</f>
        <v>NONE</v>
      </c>
      <c r="N58" s="24" t="str">
        <f ca="1">_xll.DBRW($B$9,$B58,N$9)</f>
        <v>NONE</v>
      </c>
    </row>
    <row r="59" spans="1:14" x14ac:dyDescent="0.25">
      <c r="A59" s="2">
        <f ca="1">IF(_xll.TM1RPTELISCONSOLIDATED($B$19,$B59),IF(_xll.TM1RPTELLEV($B$19,$B59)&lt;=3,_xll.TM1RPTELLEV($B$19,$B59),"D"),"N")</f>
        <v>2</v>
      </c>
      <c r="B59" s="19" t="s">
        <v>207</v>
      </c>
      <c r="C59" s="11" t="str">
        <f ca="1">_xll.DBRW($B$9,$B59,C$9)</f>
        <v/>
      </c>
      <c r="D59" s="11" t="str">
        <f ca="1">_xll.DBRW($B$9,$B59,D$9)</f>
        <v/>
      </c>
      <c r="E59" s="11" t="str">
        <f ca="1">_xll.DBRW($B$9,$B59,E$9)</f>
        <v>NONE</v>
      </c>
      <c r="F59" s="12"/>
      <c r="G59" s="11" t="str">
        <f ca="1">_xll.DBRW($B$9,$B59,G$9)</f>
        <v/>
      </c>
      <c r="H59" s="11" t="str">
        <f ca="1">_xll.DBRW($B$9,$B59,H$9)</f>
        <v>NONE</v>
      </c>
      <c r="I59" s="12"/>
      <c r="J59" s="11" t="str">
        <f ca="1">_xll.DBRW($B$9,$B59,J$9)</f>
        <v/>
      </c>
      <c r="K59" s="11" t="str">
        <f ca="1">_xll.DBRW($B$9,$B59,K$9)</f>
        <v/>
      </c>
      <c r="L59" s="10"/>
      <c r="M59" s="11" t="str">
        <f ca="1">_xll.DBRW($B$9,$B59,M$9)</f>
        <v/>
      </c>
      <c r="N59" s="11" t="str">
        <f ca="1">_xll.DBRW($B$9,$B59,N$9)</f>
        <v/>
      </c>
    </row>
    <row r="60" spans="1:14" x14ac:dyDescent="0.25">
      <c r="A60" s="2" t="str">
        <f ca="1">IF(_xll.TM1RPTELISCONSOLIDATED($B$19,$B60),IF(_xll.TM1RPTELLEV($B$19,$B60)&lt;=3,_xll.TM1RPTELLEV($B$19,$B60),"D"),"N")</f>
        <v>N</v>
      </c>
      <c r="B60" s="20" t="s">
        <v>208</v>
      </c>
      <c r="C60" s="11" t="str">
        <f ca="1">_xll.DBRW($B$9,$B60,C$9)</f>
        <v/>
      </c>
      <c r="D60" s="11" t="str">
        <f ca="1">_xll.DBRW($B$9,$B60,D$9)</f>
        <v/>
      </c>
      <c r="E60" s="11" t="str">
        <f ca="1">_xll.DBRW($B$9,$B60,E$9)</f>
        <v>NONE</v>
      </c>
      <c r="F60" s="12"/>
      <c r="G60" s="11" t="str">
        <f ca="1">_xll.DBRW($B$9,$B60,G$9)</f>
        <v/>
      </c>
      <c r="H60" s="11" t="str">
        <f ca="1">_xll.DBRW($B$9,$B60,H$9)</f>
        <v/>
      </c>
      <c r="I60" s="12"/>
      <c r="J60" s="11" t="str">
        <f ca="1">_xll.DBRW($B$9,$B60,J$9)</f>
        <v/>
      </c>
      <c r="K60" s="11" t="str">
        <f ca="1">_xll.DBRW($B$9,$B60,K$9)</f>
        <v/>
      </c>
      <c r="L60" s="10"/>
      <c r="M60" s="11" t="str">
        <f ca="1">_xll.DBRW($B$9,$B60,M$9)</f>
        <v/>
      </c>
      <c r="N60" s="11" t="str">
        <f ca="1">_xll.DBRW($B$9,$B60,N$9)</f>
        <v/>
      </c>
    </row>
    <row r="61" spans="1:14" x14ac:dyDescent="0.25">
      <c r="A61" s="2">
        <f ca="1">IF(_xll.TM1RPTELISCONSOLIDATED($B$19,$B61),IF(_xll.TM1RPTELLEV($B$19,$B61)&lt;=3,_xll.TM1RPTELLEV($B$19,$B61),"D"),"N")</f>
        <v>2</v>
      </c>
      <c r="B61" s="19" t="s">
        <v>165</v>
      </c>
      <c r="C61" s="11" t="str">
        <f ca="1">_xll.DBRW($B$9,$B61,C$9)</f>
        <v>NONE</v>
      </c>
      <c r="D61" s="11" t="str">
        <f ca="1">_xll.DBRW($B$9,$B61,D$9)</f>
        <v>NONE</v>
      </c>
      <c r="E61" s="11" t="str">
        <f ca="1">_xll.DBRW($B$9,$B61,E$9)</f>
        <v>NONE</v>
      </c>
      <c r="F61" s="12"/>
      <c r="G61" s="11" t="str">
        <f ca="1">_xll.DBRW($B$9,$B61,G$9)</f>
        <v>NONE</v>
      </c>
      <c r="H61" s="11" t="str">
        <f ca="1">_xll.DBRW($B$9,$B61,H$9)</f>
        <v>NONE</v>
      </c>
      <c r="I61" s="12"/>
      <c r="J61" s="11" t="str">
        <f ca="1">_xll.DBRW($B$9,$B61,J$9)</f>
        <v>NONE</v>
      </c>
      <c r="K61" s="11" t="str">
        <f ca="1">_xll.DBRW($B$9,$B61,K$9)</f>
        <v>NONE</v>
      </c>
      <c r="L61" s="10"/>
      <c r="M61" s="11" t="str">
        <f ca="1">_xll.DBRW($B$9,$B61,M$9)</f>
        <v>NONE</v>
      </c>
      <c r="N61" s="11" t="str">
        <f ca="1">_xll.DBRW($B$9,$B61,N$9)</f>
        <v>NONE</v>
      </c>
    </row>
    <row r="62" spans="1:14" x14ac:dyDescent="0.25">
      <c r="A62" s="2" t="str">
        <f ca="1">IF(_xll.TM1RPTELISCONSOLIDATED($B$19,$B62),IF(_xll.TM1RPTELLEV($B$19,$B62)&lt;=3,_xll.TM1RPTELLEV($B$19,$B62),"D"),"N")</f>
        <v>N</v>
      </c>
      <c r="B62" s="20" t="s">
        <v>164</v>
      </c>
      <c r="C62" s="11" t="str">
        <f ca="1">_xll.DBRW($B$9,$B62,C$9)</f>
        <v>NONE</v>
      </c>
      <c r="D62" s="11" t="str">
        <f ca="1">_xll.DBRW($B$9,$B62,D$9)</f>
        <v>NONE</v>
      </c>
      <c r="E62" s="11" t="str">
        <f ca="1">_xll.DBRW($B$9,$B62,E$9)</f>
        <v>NONE</v>
      </c>
      <c r="F62" s="12"/>
      <c r="G62" s="11" t="str">
        <f ca="1">_xll.DBRW($B$9,$B62,G$9)</f>
        <v>NONE</v>
      </c>
      <c r="H62" s="11" t="str">
        <f ca="1">_xll.DBRW($B$9,$B62,H$9)</f>
        <v>NONE</v>
      </c>
      <c r="I62" s="12"/>
      <c r="J62" s="11" t="str">
        <f ca="1">_xll.DBRW($B$9,$B62,J$9)</f>
        <v>NONE</v>
      </c>
      <c r="K62" s="11" t="str">
        <f ca="1">_xll.DBRW($B$9,$B62,K$9)</f>
        <v>NONE</v>
      </c>
      <c r="L62" s="10"/>
      <c r="M62" s="11" t="str">
        <f ca="1">_xll.DBRW($B$9,$B62,M$9)</f>
        <v>NONE</v>
      </c>
      <c r="N62" s="11" t="str">
        <f ca="1">_xll.DBRW($B$9,$B62,N$9)</f>
        <v>NONE</v>
      </c>
    </row>
    <row r="63" spans="1:14" x14ac:dyDescent="0.25">
      <c r="A63" s="2" t="str">
        <f ca="1">IF(_xll.TM1RPTELISCONSOLIDATED($B$19,$B63),IF(_xll.TM1RPTELLEV($B$19,$B63)&lt;=3,_xll.TM1RPTELLEV($B$19,$B63),"D"),"N")</f>
        <v>N</v>
      </c>
      <c r="B63" s="20" t="s">
        <v>163</v>
      </c>
      <c r="C63" s="11" t="str">
        <f ca="1">_xll.DBRW($B$9,$B63,C$9)</f>
        <v>NONE</v>
      </c>
      <c r="D63" s="11" t="str">
        <f ca="1">_xll.DBRW($B$9,$B63,D$9)</f>
        <v>NONE</v>
      </c>
      <c r="E63" s="11" t="str">
        <f ca="1">_xll.DBRW($B$9,$B63,E$9)</f>
        <v>NONE</v>
      </c>
      <c r="F63" s="12"/>
      <c r="G63" s="11" t="str">
        <f ca="1">_xll.DBRW($B$9,$B63,G$9)</f>
        <v>NONE</v>
      </c>
      <c r="H63" s="11" t="str">
        <f ca="1">_xll.DBRW($B$9,$B63,H$9)</f>
        <v>NONE</v>
      </c>
      <c r="I63" s="12"/>
      <c r="J63" s="11" t="str">
        <f ca="1">_xll.DBRW($B$9,$B63,J$9)</f>
        <v>NONE</v>
      </c>
      <c r="K63" s="11" t="str">
        <f ca="1">_xll.DBRW($B$9,$B63,K$9)</f>
        <v>NONE</v>
      </c>
      <c r="L63" s="10"/>
      <c r="M63" s="11" t="str">
        <f ca="1">_xll.DBRW($B$9,$B63,M$9)</f>
        <v>NONE</v>
      </c>
      <c r="N63" s="11" t="str">
        <f ca="1">_xll.DBRW($B$9,$B63,N$9)</f>
        <v>NONE</v>
      </c>
    </row>
    <row r="64" spans="1:14" x14ac:dyDescent="0.25">
      <c r="A64" s="2" t="str">
        <f ca="1">IF(_xll.TM1RPTELISCONSOLIDATED($B$19,$B64),IF(_xll.TM1RPTELLEV($B$19,$B64)&lt;=3,_xll.TM1RPTELLEV($B$19,$B64),"D"),"N")</f>
        <v>N</v>
      </c>
      <c r="B64" s="20" t="s">
        <v>162</v>
      </c>
      <c r="C64" s="11" t="str">
        <f ca="1">_xll.DBRW($B$9,$B64,C$9)</f>
        <v>NONE</v>
      </c>
      <c r="D64" s="11" t="str">
        <f ca="1">_xll.DBRW($B$9,$B64,D$9)</f>
        <v>NONE</v>
      </c>
      <c r="E64" s="11" t="str">
        <f ca="1">_xll.DBRW($B$9,$B64,E$9)</f>
        <v>NONE</v>
      </c>
      <c r="F64" s="12"/>
      <c r="G64" s="11" t="str">
        <f ca="1">_xll.DBRW($B$9,$B64,G$9)</f>
        <v>NONE</v>
      </c>
      <c r="H64" s="11" t="str">
        <f ca="1">_xll.DBRW($B$9,$B64,H$9)</f>
        <v>NONE</v>
      </c>
      <c r="I64" s="12"/>
      <c r="J64" s="11" t="str">
        <f ca="1">_xll.DBRW($B$9,$B64,J$9)</f>
        <v>NONE</v>
      </c>
      <c r="K64" s="11" t="str">
        <f ca="1">_xll.DBRW($B$9,$B64,K$9)</f>
        <v>NONE</v>
      </c>
      <c r="L64" s="10"/>
      <c r="M64" s="11" t="str">
        <f ca="1">_xll.DBRW($B$9,$B64,M$9)</f>
        <v>NONE</v>
      </c>
      <c r="N64" s="11" t="str">
        <f ca="1">_xll.DBRW($B$9,$B64,N$9)</f>
        <v>NONE</v>
      </c>
    </row>
    <row r="65" spans="1:14" x14ac:dyDescent="0.25">
      <c r="A65" s="2" t="str">
        <f ca="1">IF(_xll.TM1RPTELISCONSOLIDATED($B$19,$B65),IF(_xll.TM1RPTELLEV($B$19,$B65)&lt;=3,_xll.TM1RPTELLEV($B$19,$B65),"D"),"N")</f>
        <v>N</v>
      </c>
      <c r="B65" s="20" t="s">
        <v>161</v>
      </c>
      <c r="C65" s="11" t="str">
        <f ca="1">_xll.DBRW($B$9,$B65,C$9)</f>
        <v>NONE</v>
      </c>
      <c r="D65" s="11" t="str">
        <f ca="1">_xll.DBRW($B$9,$B65,D$9)</f>
        <v>NONE</v>
      </c>
      <c r="E65" s="11" t="str">
        <f ca="1">_xll.DBRW($B$9,$B65,E$9)</f>
        <v>NONE</v>
      </c>
      <c r="F65" s="12"/>
      <c r="G65" s="11" t="str">
        <f ca="1">_xll.DBRW($B$9,$B65,G$9)</f>
        <v>NONE</v>
      </c>
      <c r="H65" s="11" t="str">
        <f ca="1">_xll.DBRW($B$9,$B65,H$9)</f>
        <v>NONE</v>
      </c>
      <c r="I65" s="12"/>
      <c r="J65" s="11" t="str">
        <f ca="1">_xll.DBRW($B$9,$B65,J$9)</f>
        <v>NONE</v>
      </c>
      <c r="K65" s="11" t="str">
        <f ca="1">_xll.DBRW($B$9,$B65,K$9)</f>
        <v>NONE</v>
      </c>
      <c r="L65" s="10"/>
      <c r="M65" s="11" t="str">
        <f ca="1">_xll.DBRW($B$9,$B65,M$9)</f>
        <v>NONE</v>
      </c>
      <c r="N65" s="11" t="str">
        <f ca="1">_xll.DBRW($B$9,$B65,N$9)</f>
        <v>NONE</v>
      </c>
    </row>
    <row r="66" spans="1:14" x14ac:dyDescent="0.25">
      <c r="A66" s="2" t="str">
        <f ca="1">IF(_xll.TM1RPTELISCONSOLIDATED($B$19,$B66),IF(_xll.TM1RPTELLEV($B$19,$B66)&lt;=3,_xll.TM1RPTELLEV($B$19,$B66),"D"),"N")</f>
        <v>N</v>
      </c>
      <c r="B66" s="20" t="s">
        <v>160</v>
      </c>
      <c r="C66" s="11" t="str">
        <f ca="1">_xll.DBRW($B$9,$B66,C$9)</f>
        <v>NONE</v>
      </c>
      <c r="D66" s="11" t="str">
        <f ca="1">_xll.DBRW($B$9,$B66,D$9)</f>
        <v>NONE</v>
      </c>
      <c r="E66" s="11" t="str">
        <f ca="1">_xll.DBRW($B$9,$B66,E$9)</f>
        <v>NONE</v>
      </c>
      <c r="F66" s="12"/>
      <c r="G66" s="11" t="str">
        <f ca="1">_xll.DBRW($B$9,$B66,G$9)</f>
        <v>NONE</v>
      </c>
      <c r="H66" s="11" t="str">
        <f ca="1">_xll.DBRW($B$9,$B66,H$9)</f>
        <v>NONE</v>
      </c>
      <c r="I66" s="12"/>
      <c r="J66" s="11" t="str">
        <f ca="1">_xll.DBRW($B$9,$B66,J$9)</f>
        <v>NONE</v>
      </c>
      <c r="K66" s="11" t="str">
        <f ca="1">_xll.DBRW($B$9,$B66,K$9)</f>
        <v>NONE</v>
      </c>
      <c r="L66" s="10"/>
      <c r="M66" s="11" t="str">
        <f ca="1">_xll.DBRW($B$9,$B66,M$9)</f>
        <v>NONE</v>
      </c>
      <c r="N66" s="11" t="str">
        <f ca="1">_xll.DBRW($B$9,$B66,N$9)</f>
        <v>NONE</v>
      </c>
    </row>
    <row r="67" spans="1:14" x14ac:dyDescent="0.25">
      <c r="A67" s="2" t="str">
        <f ca="1">IF(_xll.TM1RPTELISCONSOLIDATED($B$19,$B67),IF(_xll.TM1RPTELLEV($B$19,$B67)&lt;=3,_xll.TM1RPTELLEV($B$19,$B67),"D"),"N")</f>
        <v>N</v>
      </c>
      <c r="B67" s="20" t="s">
        <v>159</v>
      </c>
      <c r="C67" s="11" t="str">
        <f ca="1">_xll.DBRW($B$9,$B67,C$9)</f>
        <v>NONE</v>
      </c>
      <c r="D67" s="11" t="str">
        <f ca="1">_xll.DBRW($B$9,$B67,D$9)</f>
        <v>NONE</v>
      </c>
      <c r="E67" s="11" t="str">
        <f ca="1">_xll.DBRW($B$9,$B67,E$9)</f>
        <v>NONE</v>
      </c>
      <c r="F67" s="12"/>
      <c r="G67" s="11" t="str">
        <f ca="1">_xll.DBRW($B$9,$B67,G$9)</f>
        <v>NONE</v>
      </c>
      <c r="H67" s="11" t="str">
        <f ca="1">_xll.DBRW($B$9,$B67,H$9)</f>
        <v>NONE</v>
      </c>
      <c r="I67" s="12"/>
      <c r="J67" s="11" t="str">
        <f ca="1">_xll.DBRW($B$9,$B67,J$9)</f>
        <v>NONE</v>
      </c>
      <c r="K67" s="11" t="str">
        <f ca="1">_xll.DBRW($B$9,$B67,K$9)</f>
        <v>NONE</v>
      </c>
      <c r="L67" s="10"/>
      <c r="M67" s="11" t="str">
        <f ca="1">_xll.DBRW($B$9,$B67,M$9)</f>
        <v>NONE</v>
      </c>
      <c r="N67" s="11" t="str">
        <f ca="1">_xll.DBRW($B$9,$B67,N$9)</f>
        <v>NONE</v>
      </c>
    </row>
    <row r="68" spans="1:14" x14ac:dyDescent="0.25">
      <c r="A68" s="2" t="str">
        <f ca="1">IF(_xll.TM1RPTELISCONSOLIDATED($B$19,$B68),IF(_xll.TM1RPTELLEV($B$19,$B68)&lt;=3,_xll.TM1RPTELLEV($B$19,$B68),"D"),"N")</f>
        <v>N</v>
      </c>
      <c r="B68" s="18" t="s">
        <v>158</v>
      </c>
      <c r="C68" s="11" t="str">
        <f ca="1">_xll.DBRW($B$9,$B68,C$9)</f>
        <v>NONE</v>
      </c>
      <c r="D68" s="11" t="str">
        <f ca="1">_xll.DBRW($B$9,$B68,D$9)</f>
        <v>NONE</v>
      </c>
      <c r="E68" s="11" t="str">
        <f ca="1">_xll.DBRW($B$9,$B68,E$9)</f>
        <v>NONE</v>
      </c>
      <c r="F68" s="12"/>
      <c r="G68" s="11" t="str">
        <f ca="1">_xll.DBRW($B$9,$B68,G$9)</f>
        <v>NONE</v>
      </c>
      <c r="H68" s="11" t="str">
        <f ca="1">_xll.DBRW($B$9,$B68,H$9)</f>
        <v>NONE</v>
      </c>
      <c r="I68" s="12"/>
      <c r="J68" s="11" t="str">
        <f ca="1">_xll.DBRW($B$9,$B68,J$9)</f>
        <v>NONE</v>
      </c>
      <c r="K68" s="11" t="str">
        <f ca="1">_xll.DBRW($B$9,$B68,K$9)</f>
        <v>NONE</v>
      </c>
      <c r="L68" s="10"/>
      <c r="M68" s="11" t="str">
        <f ca="1">_xll.DBRW($B$9,$B68,M$9)</f>
        <v>NONE</v>
      </c>
      <c r="N68" s="11" t="str">
        <f ca="1">_xll.DBRW($B$9,$B68,N$9)</f>
        <v>NONE</v>
      </c>
    </row>
    <row r="69" spans="1:14" x14ac:dyDescent="0.25">
      <c r="A69" s="2" t="str">
        <f ca="1">IF(_xll.TM1RPTELISCONSOLIDATED($B$19,$B69),IF(_xll.TM1RPTELLEV($B$19,$B69)&lt;=3,_xll.TM1RPTELLEV($B$19,$B69),"D"),"N")</f>
        <v>N</v>
      </c>
      <c r="B69" s="18" t="s">
        <v>188</v>
      </c>
      <c r="C69" s="11" t="str">
        <f ca="1">_xll.DBRW($B$9,$B69,C$9)</f>
        <v>NONE</v>
      </c>
      <c r="D69" s="11" t="str">
        <f ca="1">_xll.DBRW($B$9,$B69,D$9)</f>
        <v>NONE</v>
      </c>
      <c r="E69" s="11" t="str">
        <f ca="1">_xll.DBRW($B$9,$B69,E$9)</f>
        <v>NONE</v>
      </c>
      <c r="F69" s="12"/>
      <c r="G69" s="11" t="str">
        <f ca="1">_xll.DBRW($B$9,$B69,G$9)</f>
        <v>NONE</v>
      </c>
      <c r="H69" s="11" t="str">
        <f ca="1">_xll.DBRW($B$9,$B69,H$9)</f>
        <v>NONE</v>
      </c>
      <c r="I69" s="12"/>
      <c r="J69" s="11" t="str">
        <f ca="1">_xll.DBRW($B$9,$B69,J$9)</f>
        <v>NONE</v>
      </c>
      <c r="K69" s="11" t="str">
        <f ca="1">_xll.DBRW($B$9,$B69,K$9)</f>
        <v>NONE</v>
      </c>
      <c r="L69" s="10"/>
      <c r="M69" s="11" t="str">
        <f ca="1">_xll.DBRW($B$9,$B69,M$9)</f>
        <v>NONE</v>
      </c>
      <c r="N69" s="11" t="str">
        <f ca="1">_xll.DBRW($B$9,$B69,N$9)</f>
        <v>NONE</v>
      </c>
    </row>
    <row r="70" spans="1:14" x14ac:dyDescent="0.25">
      <c r="A70" s="2" t="str">
        <f ca="1">IF(_xll.TM1RPTELISCONSOLIDATED($B$19,$B70),IF(_xll.TM1RPTELLEV($B$19,$B70)&lt;=3,_xll.TM1RPTELLEV($B$19,$B70),"D"),"N")</f>
        <v>N</v>
      </c>
      <c r="B70" s="18" t="s">
        <v>157</v>
      </c>
      <c r="C70" s="11" t="str">
        <f ca="1">_xll.DBRW($B$9,$B70,C$9)</f>
        <v>NONE</v>
      </c>
      <c r="D70" s="11" t="str">
        <f ca="1">_xll.DBRW($B$9,$B70,D$9)</f>
        <v>NONE</v>
      </c>
      <c r="E70" s="11" t="str">
        <f ca="1">_xll.DBRW($B$9,$B70,E$9)</f>
        <v>NONE</v>
      </c>
      <c r="F70" s="12"/>
      <c r="G70" s="11" t="str">
        <f ca="1">_xll.DBRW($B$9,$B70,G$9)</f>
        <v>NONE</v>
      </c>
      <c r="H70" s="11" t="str">
        <f ca="1">_xll.DBRW($B$9,$B70,H$9)</f>
        <v>NONE</v>
      </c>
      <c r="I70" s="12"/>
      <c r="J70" s="11" t="str">
        <f ca="1">_xll.DBRW($B$9,$B70,J$9)</f>
        <v>NONE</v>
      </c>
      <c r="K70" s="11" t="str">
        <f ca="1">_xll.DBRW($B$9,$B70,K$9)</f>
        <v>NONE</v>
      </c>
      <c r="L70" s="10"/>
      <c r="M70" s="11" t="str">
        <f ca="1">_xll.DBRW($B$9,$B70,M$9)</f>
        <v>NONE</v>
      </c>
      <c r="N70" s="11" t="str">
        <f ca="1">_xll.DBRW($B$9,$B70,N$9)</f>
        <v>NONE</v>
      </c>
    </row>
    <row r="71" spans="1:14" x14ac:dyDescent="0.25">
      <c r="A71" s="2">
        <f ca="1">IF(_xll.TM1RPTELISCONSOLIDATED($B$19,$B71),IF(_xll.TM1RPTELLEV($B$19,$B71)&lt;=3,_xll.TM1RPTELLEV($B$19,$B71),"D"),"N")</f>
        <v>1</v>
      </c>
      <c r="B71" s="26" t="s">
        <v>148</v>
      </c>
      <c r="C71" s="24" t="str">
        <f ca="1">_xll.DBRW($B$9,$B71,C$9)</f>
        <v>NONE</v>
      </c>
      <c r="D71" s="24" t="str">
        <f ca="1">_xll.DBRW($B$9,$B71,D$9)</f>
        <v>NONE</v>
      </c>
      <c r="E71" s="24" t="str">
        <f ca="1">_xll.DBRW($B$9,$B71,E$9)</f>
        <v>NONE</v>
      </c>
      <c r="F71" s="12"/>
      <c r="G71" s="24" t="str">
        <f ca="1">_xll.DBRW($B$9,$B71,G$9)</f>
        <v>NONE</v>
      </c>
      <c r="H71" s="24" t="str">
        <f ca="1">_xll.DBRW($B$9,$B71,H$9)</f>
        <v>NONE</v>
      </c>
      <c r="I71" s="12"/>
      <c r="J71" s="24" t="str">
        <f ca="1">_xll.DBRW($B$9,$B71,J$9)</f>
        <v>NONE</v>
      </c>
      <c r="K71" s="24" t="str">
        <f ca="1">_xll.DBRW($B$9,$B71,K$9)</f>
        <v>NONE</v>
      </c>
      <c r="L71" s="21"/>
      <c r="M71" s="24" t="str">
        <f ca="1">_xll.DBRW($B$9,$B71,M$9)</f>
        <v>READ</v>
      </c>
      <c r="N71" s="24" t="str">
        <f ca="1">_xll.DBRW($B$9,$B71,N$9)</f>
        <v>NONE</v>
      </c>
    </row>
    <row r="72" spans="1:14" x14ac:dyDescent="0.25">
      <c r="A72" s="2">
        <f ca="1">IF(_xll.TM1RPTELISCONSOLIDATED($B$19,$B72),IF(_xll.TM1RPTELLEV($B$19,$B72)&lt;=3,_xll.TM1RPTELLEV($B$19,$B72),"D"),"N")</f>
        <v>2</v>
      </c>
      <c r="B72" s="19" t="s">
        <v>156</v>
      </c>
      <c r="C72" s="11" t="str">
        <f ca="1">_xll.DBRW($B$9,$B72,C$9)</f>
        <v>NONE</v>
      </c>
      <c r="D72" s="11" t="str">
        <f ca="1">_xll.DBRW($B$9,$B72,D$9)</f>
        <v>NONE</v>
      </c>
      <c r="E72" s="11" t="str">
        <f ca="1">_xll.DBRW($B$9,$B72,E$9)</f>
        <v>NONE</v>
      </c>
      <c r="F72" s="12"/>
      <c r="G72" s="11" t="str">
        <f ca="1">_xll.DBRW($B$9,$B72,G$9)</f>
        <v>NONE</v>
      </c>
      <c r="H72" s="11" t="str">
        <f ca="1">_xll.DBRW($B$9,$B72,H$9)</f>
        <v>NONE</v>
      </c>
      <c r="I72" s="12"/>
      <c r="J72" s="11" t="str">
        <f ca="1">_xll.DBRW($B$9,$B72,J$9)</f>
        <v>NONE</v>
      </c>
      <c r="K72" s="11" t="str">
        <f ca="1">_xll.DBRW($B$9,$B72,K$9)</f>
        <v>NONE</v>
      </c>
      <c r="L72" s="10"/>
      <c r="M72" s="11" t="str">
        <f ca="1">_xll.DBRW($B$9,$B72,M$9)</f>
        <v>READ</v>
      </c>
      <c r="N72" s="11" t="str">
        <f ca="1">_xll.DBRW($B$9,$B72,N$9)</f>
        <v>NONE</v>
      </c>
    </row>
    <row r="73" spans="1:14" x14ac:dyDescent="0.25">
      <c r="A73" s="2" t="str">
        <f ca="1">IF(_xll.TM1RPTELISCONSOLIDATED($B$19,$B73),IF(_xll.TM1RPTELLEV($B$19,$B73)&lt;=3,_xll.TM1RPTELLEV($B$19,$B73),"D"),"N")</f>
        <v>N</v>
      </c>
      <c r="B73" s="20" t="s">
        <v>155</v>
      </c>
      <c r="C73" s="11" t="str">
        <f ca="1">_xll.DBRW($B$9,$B73,C$9)</f>
        <v>NONE</v>
      </c>
      <c r="D73" s="11" t="str">
        <f ca="1">_xll.DBRW($B$9,$B73,D$9)</f>
        <v>NONE</v>
      </c>
      <c r="E73" s="11" t="str">
        <f ca="1">_xll.DBRW($B$9,$B73,E$9)</f>
        <v>NONE</v>
      </c>
      <c r="F73" s="12"/>
      <c r="G73" s="11" t="str">
        <f ca="1">_xll.DBRW($B$9,$B73,G$9)</f>
        <v>NONE</v>
      </c>
      <c r="H73" s="11" t="str">
        <f ca="1">_xll.DBRW($B$9,$B73,H$9)</f>
        <v>NONE</v>
      </c>
      <c r="I73" s="12"/>
      <c r="J73" s="11" t="str">
        <f ca="1">_xll.DBRW($B$9,$B73,J$9)</f>
        <v>NONE</v>
      </c>
      <c r="K73" s="11" t="str">
        <f ca="1">_xll.DBRW($B$9,$B73,K$9)</f>
        <v>NONE</v>
      </c>
      <c r="L73" s="10"/>
      <c r="M73" s="11" t="str">
        <f ca="1">_xll.DBRW($B$9,$B73,M$9)</f>
        <v>READ</v>
      </c>
      <c r="N73" s="11" t="str">
        <f ca="1">_xll.DBRW($B$9,$B73,N$9)</f>
        <v>NONE</v>
      </c>
    </row>
    <row r="74" spans="1:14" x14ac:dyDescent="0.25">
      <c r="A74" s="2">
        <f ca="1">IF(_xll.TM1RPTELISCONSOLIDATED($B$19,$B74),IF(_xll.TM1RPTELLEV($B$19,$B74)&lt;=3,_xll.TM1RPTELLEV($B$19,$B74),"D"),"N")</f>
        <v>2</v>
      </c>
      <c r="B74" s="19" t="s">
        <v>154</v>
      </c>
      <c r="C74" s="11" t="str">
        <f ca="1">_xll.DBRW($B$9,$B74,C$9)</f>
        <v>NONE</v>
      </c>
      <c r="D74" s="11" t="str">
        <f ca="1">_xll.DBRW($B$9,$B74,D$9)</f>
        <v>NONE</v>
      </c>
      <c r="E74" s="11" t="str">
        <f ca="1">_xll.DBRW($B$9,$B74,E$9)</f>
        <v>NONE</v>
      </c>
      <c r="F74" s="12"/>
      <c r="G74" s="11" t="str">
        <f ca="1">_xll.DBRW($B$9,$B74,G$9)</f>
        <v>NONE</v>
      </c>
      <c r="H74" s="11" t="str">
        <f ca="1">_xll.DBRW($B$9,$B74,H$9)</f>
        <v>NONE</v>
      </c>
      <c r="I74" s="12"/>
      <c r="J74" s="11" t="str">
        <f ca="1">_xll.DBRW($B$9,$B74,J$9)</f>
        <v>NONE</v>
      </c>
      <c r="K74" s="11" t="str">
        <f ca="1">_xll.DBRW($B$9,$B74,K$9)</f>
        <v>NONE</v>
      </c>
      <c r="L74" s="10"/>
      <c r="M74" s="11" t="str">
        <f ca="1">_xll.DBRW($B$9,$B74,M$9)</f>
        <v>READ</v>
      </c>
      <c r="N74" s="11" t="str">
        <f ca="1">_xll.DBRW($B$9,$B74,N$9)</f>
        <v>NONE</v>
      </c>
    </row>
    <row r="75" spans="1:14" x14ac:dyDescent="0.25">
      <c r="A75" s="2">
        <f ca="1">IF(_xll.TM1RPTELISCONSOLIDATED($B$19,$B75),IF(_xll.TM1RPTELLEV($B$19,$B75)&lt;=3,_xll.TM1RPTELLEV($B$19,$B75),"D"),"N")</f>
        <v>1</v>
      </c>
      <c r="B75" s="26" t="s">
        <v>149</v>
      </c>
      <c r="C75" s="24" t="str">
        <f ca="1">_xll.DBRW($B$9,$B75,C$9)</f>
        <v>READ</v>
      </c>
      <c r="D75" s="24" t="str">
        <f ca="1">_xll.DBRW($B$9,$B75,D$9)</f>
        <v>READ</v>
      </c>
      <c r="E75" s="24" t="str">
        <f ca="1">_xll.DBRW($B$9,$B75,E$9)</f>
        <v>NONE</v>
      </c>
      <c r="F75" s="12"/>
      <c r="G75" s="24" t="str">
        <f ca="1">_xll.DBRW($B$9,$B75,G$9)</f>
        <v>NONE</v>
      </c>
      <c r="H75" s="24" t="str">
        <f ca="1">_xll.DBRW($B$9,$B75,H$9)</f>
        <v>NONE</v>
      </c>
      <c r="I75" s="12"/>
      <c r="J75" s="24" t="str">
        <f ca="1">_xll.DBRW($B$9,$B75,J$9)</f>
        <v>READ</v>
      </c>
      <c r="K75" s="24" t="str">
        <f ca="1">_xll.DBRW($B$9,$B75,K$9)</f>
        <v>READ</v>
      </c>
      <c r="L75" s="21"/>
      <c r="M75" s="24" t="str">
        <f ca="1">_xll.DBRW($B$9,$B75,M$9)</f>
        <v>NONE</v>
      </c>
      <c r="N75" s="24" t="str">
        <f ca="1">_xll.DBRW($B$9,$B75,N$9)</f>
        <v>NONE</v>
      </c>
    </row>
    <row r="76" spans="1:14" x14ac:dyDescent="0.25">
      <c r="A76" s="2">
        <f ca="1">IF(_xll.TM1RPTELISCONSOLIDATED($B$19,$B76),IF(_xll.TM1RPTELLEV($B$19,$B76)&lt;=3,_xll.TM1RPTELLEV($B$19,$B76),"D"),"N")</f>
        <v>2</v>
      </c>
      <c r="B76" s="19" t="s">
        <v>209</v>
      </c>
      <c r="C76" s="11" t="str">
        <f ca="1">_xll.DBRW($B$9,$B76,C$9)</f>
        <v>READ</v>
      </c>
      <c r="D76" s="11" t="str">
        <f ca="1">_xll.DBRW($B$9,$B76,D$9)</f>
        <v>READ</v>
      </c>
      <c r="E76" s="11" t="str">
        <f ca="1">_xll.DBRW($B$9,$B76,E$9)</f>
        <v>NONE</v>
      </c>
      <c r="F76" s="12"/>
      <c r="G76" s="11" t="str">
        <f ca="1">_xll.DBRW($B$9,$B76,G$9)</f>
        <v>NONE</v>
      </c>
      <c r="H76" s="11" t="str">
        <f ca="1">_xll.DBRW($B$9,$B76,H$9)</f>
        <v>NONE</v>
      </c>
      <c r="I76" s="12"/>
      <c r="J76" s="11" t="str">
        <f ca="1">_xll.DBRW($B$9,$B76,J$9)</f>
        <v>NONE</v>
      </c>
      <c r="K76" s="11" t="str">
        <f ca="1">_xll.DBRW($B$9,$B76,K$9)</f>
        <v>NONE</v>
      </c>
      <c r="L76" s="10"/>
      <c r="M76" s="11" t="str">
        <f ca="1">_xll.DBRW($B$9,$B76,M$9)</f>
        <v>NONE</v>
      </c>
      <c r="N76" s="11" t="str">
        <f ca="1">_xll.DBRW($B$9,$B76,N$9)</f>
        <v>NONE</v>
      </c>
    </row>
    <row r="77" spans="1:14" x14ac:dyDescent="0.25">
      <c r="A77" s="2">
        <f ca="1">IF(_xll.TM1RPTELISCONSOLIDATED($B$19,$B77),IF(_xll.TM1RPTELLEV($B$19,$B77)&lt;=3,_xll.TM1RPTELLEV($B$19,$B77),"D"),"N")</f>
        <v>2</v>
      </c>
      <c r="B77" s="19" t="s">
        <v>210</v>
      </c>
      <c r="C77" s="11" t="str">
        <f ca="1">_xll.DBRW($B$9,$B77,C$9)</f>
        <v>READ</v>
      </c>
      <c r="D77" s="11" t="str">
        <f ca="1">_xll.DBRW($B$9,$B77,D$9)</f>
        <v>READ</v>
      </c>
      <c r="E77" s="11" t="str">
        <f ca="1">_xll.DBRW($B$9,$B77,E$9)</f>
        <v>NONE</v>
      </c>
      <c r="F77" s="12"/>
      <c r="G77" s="11" t="str">
        <f ca="1">_xll.DBRW($B$9,$B77,G$9)</f>
        <v>NONE</v>
      </c>
      <c r="H77" s="11" t="str">
        <f ca="1">_xll.DBRW($B$9,$B77,H$9)</f>
        <v>NONE</v>
      </c>
      <c r="I77" s="12"/>
      <c r="J77" s="11" t="str">
        <f ca="1">_xll.DBRW($B$9,$B77,J$9)</f>
        <v>READ</v>
      </c>
      <c r="K77" s="11" t="str">
        <f ca="1">_xll.DBRW($B$9,$B77,K$9)</f>
        <v>NONE</v>
      </c>
      <c r="L77" s="10"/>
      <c r="M77" s="11" t="str">
        <f ca="1">_xll.DBRW($B$9,$B77,M$9)</f>
        <v>NONE</v>
      </c>
      <c r="N77" s="11" t="str">
        <f ca="1">_xll.DBRW($B$9,$B77,N$9)</f>
        <v>NONE</v>
      </c>
    </row>
    <row r="78" spans="1:14" x14ac:dyDescent="0.25">
      <c r="A78" s="2" t="str">
        <f ca="1">IF(_xll.TM1RPTELISCONSOLIDATED($B$19,$B78),IF(_xll.TM1RPTELLEV($B$19,$B78)&lt;=3,_xll.TM1RPTELLEV($B$19,$B78),"D"),"N")</f>
        <v>N</v>
      </c>
      <c r="B78" s="20" t="s">
        <v>211</v>
      </c>
      <c r="C78" s="11" t="str">
        <f ca="1">_xll.DBRW($B$9,$B78,C$9)</f>
        <v/>
      </c>
      <c r="D78" s="11" t="str">
        <f ca="1">_xll.DBRW($B$9,$B78,D$9)</f>
        <v>NONE</v>
      </c>
      <c r="E78" s="11" t="str">
        <f ca="1">_xll.DBRW($B$9,$B78,E$9)</f>
        <v/>
      </c>
      <c r="F78" s="12"/>
      <c r="G78" s="11" t="str">
        <f ca="1">_xll.DBRW($B$9,$B78,G$9)</f>
        <v/>
      </c>
      <c r="H78" s="11" t="str">
        <f ca="1">_xll.DBRW($B$9,$B78,H$9)</f>
        <v/>
      </c>
      <c r="I78" s="12"/>
      <c r="J78" s="11" t="str">
        <f ca="1">_xll.DBRW($B$9,$B78,J$9)</f>
        <v>NONE</v>
      </c>
      <c r="K78" s="11" t="str">
        <f ca="1">_xll.DBRW($B$9,$B78,K$9)</f>
        <v/>
      </c>
      <c r="L78" s="10"/>
      <c r="M78" s="11" t="str">
        <f ca="1">_xll.DBRW($B$9,$B78,M$9)</f>
        <v/>
      </c>
      <c r="N78" s="11" t="str">
        <f ca="1">_xll.DBRW($B$9,$B78,N$9)</f>
        <v/>
      </c>
    </row>
    <row r="79" spans="1:14" x14ac:dyDescent="0.25">
      <c r="A79" s="2">
        <f ca="1">IF(_xll.TM1RPTELISCONSOLIDATED($B$19,$B79),IF(_xll.TM1RPTELLEV($B$19,$B79)&lt;=3,_xll.TM1RPTELLEV($B$19,$B79),"D"),"N")</f>
        <v>2</v>
      </c>
      <c r="B79" s="19" t="s">
        <v>212</v>
      </c>
      <c r="C79" s="11" t="str">
        <f ca="1">_xll.DBRW($B$9,$B79,C$9)</f>
        <v>READ</v>
      </c>
      <c r="D79" s="11" t="str">
        <f ca="1">_xll.DBRW($B$9,$B79,D$9)</f>
        <v>READ</v>
      </c>
      <c r="E79" s="11" t="str">
        <f ca="1">_xll.DBRW($B$9,$B79,E$9)</f>
        <v>NONE</v>
      </c>
      <c r="F79" s="12"/>
      <c r="G79" s="11" t="str">
        <f ca="1">_xll.DBRW($B$9,$B79,G$9)</f>
        <v>NONE</v>
      </c>
      <c r="H79" s="11" t="str">
        <f ca="1">_xll.DBRW($B$9,$B79,H$9)</f>
        <v>NONE</v>
      </c>
      <c r="I79" s="12"/>
      <c r="J79" s="11" t="str">
        <f ca="1">_xll.DBRW($B$9,$B79,J$9)</f>
        <v>READ</v>
      </c>
      <c r="K79" s="11" t="str">
        <f ca="1">_xll.DBRW($B$9,$B79,K$9)</f>
        <v>READ</v>
      </c>
      <c r="L79" s="10"/>
      <c r="M79" s="11" t="str">
        <f ca="1">_xll.DBRW($B$9,$B79,M$9)</f>
        <v>NONE</v>
      </c>
      <c r="N79" s="11" t="str">
        <f ca="1">_xll.DBRW($B$9,$B79,N$9)</f>
        <v>NONE</v>
      </c>
    </row>
    <row r="80" spans="1:14" x14ac:dyDescent="0.25">
      <c r="A80" s="2">
        <f ca="1">IF(_xll.TM1RPTELISCONSOLIDATED($B$19,$B80),IF(_xll.TM1RPTELLEV($B$19,$B80)&lt;=3,_xll.TM1RPTELLEV($B$19,$B80),"D"),"N")</f>
        <v>2</v>
      </c>
      <c r="B80" s="19" t="s">
        <v>213</v>
      </c>
      <c r="C80" s="11" t="str">
        <f ca="1">_xll.DBRW($B$9,$B80,C$9)</f>
        <v>READ</v>
      </c>
      <c r="D80" s="11" t="str">
        <f ca="1">_xll.DBRW($B$9,$B80,D$9)</f>
        <v>READ</v>
      </c>
      <c r="E80" s="11" t="str">
        <f ca="1">_xll.DBRW($B$9,$B80,E$9)</f>
        <v>NONE</v>
      </c>
      <c r="F80" s="12"/>
      <c r="G80" s="11" t="str">
        <f ca="1">_xll.DBRW($B$9,$B80,G$9)</f>
        <v>NONE</v>
      </c>
      <c r="H80" s="11" t="str">
        <f ca="1">_xll.DBRW($B$9,$B80,H$9)</f>
        <v>NONE</v>
      </c>
      <c r="I80" s="12"/>
      <c r="J80" s="11" t="str">
        <f ca="1">_xll.DBRW($B$9,$B80,J$9)</f>
        <v>NONE</v>
      </c>
      <c r="K80" s="11" t="str">
        <f ca="1">_xll.DBRW($B$9,$B80,K$9)</f>
        <v>NONE</v>
      </c>
      <c r="L80" s="10"/>
      <c r="M80" s="11" t="str">
        <f ca="1">_xll.DBRW($B$9,$B80,M$9)</f>
        <v>NONE</v>
      </c>
      <c r="N80" s="11" t="str">
        <f ca="1">_xll.DBRW($B$9,$B80,N$9)</f>
        <v>NONE</v>
      </c>
    </row>
    <row r="81" spans="1:14" x14ac:dyDescent="0.25">
      <c r="A81" s="2" t="str">
        <f ca="1">IF(_xll.TM1RPTELISCONSOLIDATED($B$19,$B81),IF(_xll.TM1RPTELLEV($B$19,$B81)&lt;=3,_xll.TM1RPTELLEV($B$19,$B81),"D"),"N")</f>
        <v>N</v>
      </c>
      <c r="B81" s="20" t="s">
        <v>214</v>
      </c>
      <c r="C81" s="11" t="str">
        <f ca="1">_xll.DBRW($B$9,$B81,C$9)</f>
        <v/>
      </c>
      <c r="D81" s="11" t="str">
        <f ca="1">_xll.DBRW($B$9,$B81,D$9)</f>
        <v/>
      </c>
      <c r="E81" s="11" t="str">
        <f ca="1">_xll.DBRW($B$9,$B81,E$9)</f>
        <v/>
      </c>
      <c r="F81" s="12"/>
      <c r="G81" s="11" t="str">
        <f ca="1">_xll.DBRW($B$9,$B81,G$9)</f>
        <v/>
      </c>
      <c r="H81" s="11" t="str">
        <f ca="1">_xll.DBRW($B$9,$B81,H$9)</f>
        <v/>
      </c>
      <c r="I81" s="12"/>
      <c r="J81" s="11" t="str">
        <f ca="1">_xll.DBRW($B$9,$B81,J$9)</f>
        <v/>
      </c>
      <c r="K81" s="11" t="str">
        <f ca="1">_xll.DBRW($B$9,$B81,K$9)</f>
        <v>NONE</v>
      </c>
      <c r="L81" s="10"/>
      <c r="M81" s="11" t="str">
        <f ca="1">_xll.DBRW($B$9,$B81,M$9)</f>
        <v/>
      </c>
      <c r="N81" s="11" t="str">
        <f ca="1">_xll.DBRW($B$9,$B81,N$9)</f>
        <v/>
      </c>
    </row>
    <row r="82" spans="1:14" x14ac:dyDescent="0.25">
      <c r="A82" s="2" t="str">
        <f ca="1">IF(_xll.TM1RPTELISCONSOLIDATED($B$19,$B82),IF(_xll.TM1RPTELLEV($B$19,$B82)&lt;=3,_xll.TM1RPTELLEV($B$19,$B82),"D"),"N")</f>
        <v>N</v>
      </c>
      <c r="B82" s="18" t="s">
        <v>215</v>
      </c>
      <c r="C82" s="11" t="str">
        <f ca="1">_xll.DBRW($B$9,$B82,C$9)</f>
        <v>READ</v>
      </c>
      <c r="D82" s="11" t="str">
        <f ca="1">_xll.DBRW($B$9,$B82,D$9)</f>
        <v>READ</v>
      </c>
      <c r="E82" s="11" t="str">
        <f ca="1">_xll.DBRW($B$9,$B82,E$9)</f>
        <v>NONE</v>
      </c>
      <c r="F82" s="12"/>
      <c r="G82" s="11" t="str">
        <f ca="1">_xll.DBRW($B$9,$B82,G$9)</f>
        <v>NONE</v>
      </c>
      <c r="H82" s="11" t="str">
        <f ca="1">_xll.DBRW($B$9,$B82,H$9)</f>
        <v>NONE</v>
      </c>
      <c r="I82" s="12"/>
      <c r="J82" s="11" t="str">
        <f ca="1">_xll.DBRW($B$9,$B82,J$9)</f>
        <v>NONE</v>
      </c>
      <c r="K82" s="11" t="str">
        <f ca="1">_xll.DBRW($B$9,$B82,K$9)</f>
        <v>NONE</v>
      </c>
      <c r="L82" s="10"/>
      <c r="M82" s="11" t="str">
        <f ca="1">_xll.DBRW($B$9,$B82,M$9)</f>
        <v>NONE</v>
      </c>
      <c r="N82" s="11" t="str">
        <f ca="1">_xll.DBRW($B$9,$B82,N$9)</f>
        <v>NONE</v>
      </c>
    </row>
    <row r="83" spans="1:14" x14ac:dyDescent="0.25">
      <c r="A83" s="2" t="str">
        <f ca="1">IF(_xll.TM1RPTELISCONSOLIDATED($B$19,$B83),IF(_xll.TM1RPTELLEV($B$19,$B83)&lt;=3,_xll.TM1RPTELLEV($B$19,$B83),"D"),"N")</f>
        <v>N</v>
      </c>
      <c r="B83" s="18" t="s">
        <v>216</v>
      </c>
      <c r="C83" s="11" t="str">
        <f ca="1">_xll.DBRW($B$9,$B83,C$9)</f>
        <v>READ</v>
      </c>
      <c r="D83" s="11" t="str">
        <f ca="1">_xll.DBRW($B$9,$B83,D$9)</f>
        <v>READ</v>
      </c>
      <c r="E83" s="11" t="str">
        <f ca="1">_xll.DBRW($B$9,$B83,E$9)</f>
        <v>NONE</v>
      </c>
      <c r="F83" s="12"/>
      <c r="G83" s="11" t="str">
        <f ca="1">_xll.DBRW($B$9,$B83,G$9)</f>
        <v>NONE</v>
      </c>
      <c r="H83" s="11" t="str">
        <f ca="1">_xll.DBRW($B$9,$B83,H$9)</f>
        <v>NONE</v>
      </c>
      <c r="I83" s="12"/>
      <c r="J83" s="11" t="str">
        <f ca="1">_xll.DBRW($B$9,$B83,J$9)</f>
        <v>READ</v>
      </c>
      <c r="K83" s="11" t="str">
        <f ca="1">_xll.DBRW($B$9,$B83,K$9)</f>
        <v>READ</v>
      </c>
      <c r="L83" s="10"/>
      <c r="M83" s="11" t="str">
        <f ca="1">_xll.DBRW($B$9,$B83,M$9)</f>
        <v>NONE</v>
      </c>
      <c r="N83" s="11" t="str">
        <f ca="1">_xll.DBRW($B$9,$B83,N$9)</f>
        <v>NONE</v>
      </c>
    </row>
    <row r="84" spans="1:14" x14ac:dyDescent="0.25">
      <c r="A84" s="2">
        <f ca="1">IF(_xll.TM1RPTELISCONSOLIDATED($B$19,$B84),IF(_xll.TM1RPTELLEV($B$19,$B84)&lt;=3,_xll.TM1RPTELLEV($B$19,$B84),"D"),"N")</f>
        <v>1</v>
      </c>
      <c r="B84" s="27" t="s">
        <v>150</v>
      </c>
      <c r="C84" s="24" t="str">
        <f ca="1">_xll.DBRW($B$9,$B84,C$9)</f>
        <v>WRITE</v>
      </c>
      <c r="D84" s="24" t="str">
        <f ca="1">_xll.DBRW($B$9,$B84,D$9)</f>
        <v>WRITE</v>
      </c>
      <c r="E84" s="24" t="str">
        <f ca="1">_xll.DBRW($B$9,$B84,E$9)</f>
        <v>WRITE</v>
      </c>
      <c r="F84" s="12"/>
      <c r="G84" s="24" t="str">
        <f ca="1">_xll.DBRW($B$9,$B84,G$9)</f>
        <v>WRITE</v>
      </c>
      <c r="H84" s="24" t="str">
        <f ca="1">_xll.DBRW($B$9,$B84,H$9)</f>
        <v>WRITE</v>
      </c>
      <c r="I84" s="12"/>
      <c r="J84" s="24" t="str">
        <f ca="1">_xll.DBRW($B$9,$B84,J$9)</f>
        <v>WRITE</v>
      </c>
      <c r="K84" s="24" t="str">
        <f ca="1">_xll.DBRW($B$9,$B84,K$9)</f>
        <v>WRITE</v>
      </c>
      <c r="L84" s="21"/>
      <c r="M84" s="24" t="str">
        <f ca="1">_xll.DBRW($B$9,$B84,M$9)</f>
        <v>WRITE</v>
      </c>
      <c r="N84" s="24" t="str">
        <f ca="1">_xll.DBRW($B$9,$B84,N$9)</f>
        <v>WRITE</v>
      </c>
    </row>
    <row r="85" spans="1:14" x14ac:dyDescent="0.25">
      <c r="A85" s="2">
        <f ca="1">IF(_xll.TM1RPTELISCONSOLIDATED($B$19,$B85),IF(_xll.TM1RPTELLEV($B$19,$B85)&lt;=3,_xll.TM1RPTELLEV($B$19,$B85),"D"),"N")</f>
        <v>1</v>
      </c>
      <c r="B85" s="26" t="s">
        <v>151</v>
      </c>
      <c r="C85" s="24" t="str">
        <f ca="1">_xll.DBRW($B$9,$B85,C$9)</f>
        <v>READ</v>
      </c>
      <c r="D85" s="24" t="str">
        <f ca="1">_xll.DBRW($B$9,$B85,D$9)</f>
        <v>NONE</v>
      </c>
      <c r="E85" s="24" t="str">
        <f ca="1">_xll.DBRW($B$9,$B85,E$9)</f>
        <v>NONE</v>
      </c>
      <c r="F85" s="12"/>
      <c r="G85" s="24" t="str">
        <f ca="1">_xll.DBRW($B$9,$B85,G$9)</f>
        <v>NONE</v>
      </c>
      <c r="H85" s="24" t="str">
        <f ca="1">_xll.DBRW($B$9,$B85,H$9)</f>
        <v>NONE</v>
      </c>
      <c r="I85" s="12"/>
      <c r="J85" s="24" t="str">
        <f ca="1">_xll.DBRW($B$9,$B85,J$9)</f>
        <v>NONE</v>
      </c>
      <c r="K85" s="24" t="str">
        <f ca="1">_xll.DBRW($B$9,$B85,K$9)</f>
        <v>NONE</v>
      </c>
      <c r="L85" s="21"/>
      <c r="M85" s="24" t="str">
        <f ca="1">_xll.DBRW($B$9,$B85,M$9)</f>
        <v>NONE</v>
      </c>
      <c r="N85" s="24" t="str">
        <f ca="1">_xll.DBRW($B$9,$B85,N$9)</f>
        <v>READ</v>
      </c>
    </row>
    <row r="86" spans="1:14" x14ac:dyDescent="0.25">
      <c r="A86" s="2">
        <f ca="1">IF(_xll.TM1RPTELISCONSOLIDATED($B$19,$B86),IF(_xll.TM1RPTELLEV($B$19,$B86)&lt;=3,_xll.TM1RPTELLEV($B$19,$B86),"D"),"N")</f>
        <v>2</v>
      </c>
      <c r="B86" s="19" t="s">
        <v>153</v>
      </c>
      <c r="C86" s="11" t="str">
        <f ca="1">_xll.DBRW($B$9,$B86,C$9)</f>
        <v>READ</v>
      </c>
      <c r="D86" s="11" t="str">
        <f ca="1">_xll.DBRW($B$9,$B86,D$9)</f>
        <v>NONE</v>
      </c>
      <c r="E86" s="11" t="str">
        <f ca="1">_xll.DBRW($B$9,$B86,E$9)</f>
        <v>NONE</v>
      </c>
      <c r="F86" s="12"/>
      <c r="G86" s="11" t="str">
        <f ca="1">_xll.DBRW($B$9,$B86,G$9)</f>
        <v>NONE</v>
      </c>
      <c r="H86" s="11" t="str">
        <f ca="1">_xll.DBRW($B$9,$B86,H$9)</f>
        <v>NONE</v>
      </c>
      <c r="I86" s="12"/>
      <c r="J86" s="11" t="str">
        <f ca="1">_xll.DBRW($B$9,$B86,J$9)</f>
        <v>NONE</v>
      </c>
      <c r="K86" s="11" t="str">
        <f ca="1">_xll.DBRW($B$9,$B86,K$9)</f>
        <v>NONE</v>
      </c>
      <c r="L86" s="10"/>
      <c r="M86" s="11" t="str">
        <f ca="1">_xll.DBRW($B$9,$B86,M$9)</f>
        <v>NONE</v>
      </c>
      <c r="N86" s="11" t="str">
        <f ca="1">_xll.DBRW($B$9,$B86,N$9)</f>
        <v>READ</v>
      </c>
    </row>
    <row r="87" spans="1:14" x14ac:dyDescent="0.25">
      <c r="A87" s="2" t="str">
        <f ca="1">IF(_xll.TM1RPTELISCONSOLIDATED($B$19,$B87),IF(_xll.TM1RPTELLEV($B$19,$B87)&lt;=3,_xll.TM1RPTELLEV($B$19,$B87),"D"),"N")</f>
        <v>N</v>
      </c>
      <c r="B87" s="20" t="s">
        <v>217</v>
      </c>
      <c r="C87" s="11" t="str">
        <f ca="1">_xll.DBRW($B$9,$B87,C$9)</f>
        <v>READ</v>
      </c>
      <c r="D87" s="11" t="str">
        <f ca="1">_xll.DBRW($B$9,$B87,D$9)</f>
        <v>NONE</v>
      </c>
      <c r="E87" s="11" t="str">
        <f ca="1">_xll.DBRW($B$9,$B87,E$9)</f>
        <v>NONE</v>
      </c>
      <c r="F87" s="12"/>
      <c r="G87" s="11" t="str">
        <f ca="1">_xll.DBRW($B$9,$B87,G$9)</f>
        <v>NONE</v>
      </c>
      <c r="H87" s="11" t="str">
        <f ca="1">_xll.DBRW($B$9,$B87,H$9)</f>
        <v>NONE</v>
      </c>
      <c r="I87" s="12"/>
      <c r="J87" s="11" t="str">
        <f ca="1">_xll.DBRW($B$9,$B87,J$9)</f>
        <v>NONE</v>
      </c>
      <c r="K87" s="11" t="str">
        <f ca="1">_xll.DBRW($B$9,$B87,K$9)</f>
        <v>NONE</v>
      </c>
      <c r="L87" s="10"/>
      <c r="M87" s="11" t="str">
        <f ca="1">_xll.DBRW($B$9,$B87,M$9)</f>
        <v>NONE</v>
      </c>
      <c r="N87" s="11" t="str">
        <f ca="1">_xll.DBRW($B$9,$B87,N$9)</f>
        <v>READ</v>
      </c>
    </row>
    <row r="88" spans="1:14" x14ac:dyDescent="0.25">
      <c r="A88" s="2" t="str">
        <f ca="1">IF(_xll.TM1RPTELISCONSOLIDATED($B$19,$B88),IF(_xll.TM1RPTELLEV($B$19,$B88)&lt;=3,_xll.TM1RPTELLEV($B$19,$B88),"D"),"N")</f>
        <v>N</v>
      </c>
      <c r="B88" s="20" t="s">
        <v>218</v>
      </c>
      <c r="C88" s="11" t="str">
        <f ca="1">_xll.DBRW($B$9,$B88,C$9)</f>
        <v>READ</v>
      </c>
      <c r="D88" s="11" t="str">
        <f ca="1">_xll.DBRW($B$9,$B88,D$9)</f>
        <v>NONE</v>
      </c>
      <c r="E88" s="11" t="str">
        <f ca="1">_xll.DBRW($B$9,$B88,E$9)</f>
        <v>NONE</v>
      </c>
      <c r="F88" s="12"/>
      <c r="G88" s="11" t="str">
        <f ca="1">_xll.DBRW($B$9,$B88,G$9)</f>
        <v>NONE</v>
      </c>
      <c r="H88" s="11" t="str">
        <f ca="1">_xll.DBRW($B$9,$B88,H$9)</f>
        <v>NONE</v>
      </c>
      <c r="I88" s="12"/>
      <c r="J88" s="11" t="str">
        <f ca="1">_xll.DBRW($B$9,$B88,J$9)</f>
        <v>NONE</v>
      </c>
      <c r="K88" s="11" t="str">
        <f ca="1">_xll.DBRW($B$9,$B88,K$9)</f>
        <v>NONE</v>
      </c>
      <c r="L88" s="10"/>
      <c r="M88" s="11" t="str">
        <f ca="1">_xll.DBRW($B$9,$B88,M$9)</f>
        <v>NONE</v>
      </c>
      <c r="N88" s="11" t="str">
        <f ca="1">_xll.DBRW($B$9,$B88,N$9)</f>
        <v>READ</v>
      </c>
    </row>
    <row r="89" spans="1:14" x14ac:dyDescent="0.25">
      <c r="A89" s="2">
        <f ca="1">IF(_xll.TM1RPTELISCONSOLIDATED($B$19,$B89),IF(_xll.TM1RPTELLEV($B$19,$B89)&lt;=3,_xll.TM1RPTELLEV($B$19,$B89),"D"),"N")</f>
        <v>2</v>
      </c>
      <c r="B89" s="19" t="s">
        <v>152</v>
      </c>
      <c r="C89" s="11" t="str">
        <f ca="1">_xll.DBRW($B$9,$B89,C$9)</f>
        <v>READ</v>
      </c>
      <c r="D89" s="11" t="str">
        <f ca="1">_xll.DBRW($B$9,$B89,D$9)</f>
        <v>NONE</v>
      </c>
      <c r="E89" s="11" t="str">
        <f ca="1">_xll.DBRW($B$9,$B89,E$9)</f>
        <v>NONE</v>
      </c>
      <c r="F89" s="12"/>
      <c r="G89" s="11" t="str">
        <f ca="1">_xll.DBRW($B$9,$B89,G$9)</f>
        <v>NONE</v>
      </c>
      <c r="H89" s="11" t="str">
        <f ca="1">_xll.DBRW($B$9,$B89,H$9)</f>
        <v>NONE</v>
      </c>
      <c r="I89" s="12"/>
      <c r="J89" s="11" t="str">
        <f ca="1">_xll.DBRW($B$9,$B89,J$9)</f>
        <v>NONE</v>
      </c>
      <c r="K89" s="11" t="str">
        <f ca="1">_xll.DBRW($B$9,$B89,K$9)</f>
        <v>NONE</v>
      </c>
      <c r="L89" s="10"/>
      <c r="M89" s="11" t="str">
        <f ca="1">_xll.DBRW($B$9,$B89,M$9)</f>
        <v>NONE</v>
      </c>
      <c r="N89" s="11" t="str">
        <f ca="1">_xll.DBRW($B$9,$B89,N$9)</f>
        <v>READ</v>
      </c>
    </row>
  </sheetData>
  <mergeCells count="1">
    <mergeCell ref="B12:N13"/>
  </mergeCells>
  <dataValidations count="1">
    <dataValidation type="list" allowBlank="1" showInputMessage="1" showErrorMessage="1" sqref="C15">
      <formula1>"Display all,Display only applications with rights"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10</vt:i4>
      </vt:variant>
    </vt:vector>
  </HeadingPairs>
  <TitlesOfParts>
    <vt:vector size="13" baseType="lpstr">
      <vt:lpstr>Cube</vt:lpstr>
      <vt:lpstr>Process</vt:lpstr>
      <vt:lpstr>Applications</vt:lpstr>
      <vt:lpstr>Cube!TM1RPTDATARNG1</vt:lpstr>
      <vt:lpstr>Process!TM1RPTDATARNG3</vt:lpstr>
      <vt:lpstr>Applications!TM1RPTDATARNG4</vt:lpstr>
      <vt:lpstr>Applications!TM1RPTFMTIDCOL</vt:lpstr>
      <vt:lpstr>Cube!TM1RPTFMTIDCOL</vt:lpstr>
      <vt:lpstr>Process!TM1RPTFMTIDCOL</vt:lpstr>
      <vt:lpstr>Applications!TM1RPTFMTRNG</vt:lpstr>
      <vt:lpstr>Cube!TM1RPTFMTRNG</vt:lpstr>
      <vt:lpstr>Process!TM1RPTFMTRNG</vt:lpstr>
      <vt:lpstr>xServer</vt:lpstr>
    </vt:vector>
  </TitlesOfParts>
  <Company>Transdev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TABOUMENT, Bruno</dc:creator>
  <cp:lastModifiedBy>SAINT JOHN de CREVECOEUR, Rozenn</cp:lastModifiedBy>
  <dcterms:created xsi:type="dcterms:W3CDTF">2017-01-10T14:24:13Z</dcterms:created>
  <dcterms:modified xsi:type="dcterms:W3CDTF">2023-01-17T15:42:45Z</dcterms:modified>
</cp:coreProperties>
</file>