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czachreson\Desktop\compositions_in_progress\Quarantine_modelling\manuscript\SciAdv_revisions\baseline_analysis\"/>
    </mc:Choice>
  </mc:AlternateContent>
  <bookViews>
    <workbookView xWindow="0" yWindow="0" windowWidth="27765" windowHeight="11040"/>
  </bookViews>
  <sheets>
    <sheet name="Breaches" sheetId="1" r:id="rId1"/>
    <sheet name="Cases" sheetId="2" r:id="rId2"/>
    <sheet name="Arrivals" sheetId="3" r:id="rId3"/>
    <sheet name="QLD 7d" sheetId="4" r:id="rId4"/>
    <sheet name="NSW 7d" sheetId="5" r:id="rId5"/>
    <sheet name="VIC 7d" sheetId="6" r:id="rId6"/>
    <sheet name="WA 7d" sheetId="7" r:id="rId7"/>
    <sheet name="SA 7d" sheetId="8" r:id="rId8"/>
    <sheet name="NT 7d" sheetId="9" r:id="rId9"/>
    <sheet name="Raw" sheetId="10" r:id="rId10"/>
  </sheets>
  <calcPr calcId="171027"/>
</workbook>
</file>

<file path=xl/calcChain.xml><?xml version="1.0" encoding="utf-8"?>
<calcChain xmlns="http://schemas.openxmlformats.org/spreadsheetml/2006/main">
  <c r="C252" i="9" l="1"/>
  <c r="B252" i="9"/>
  <c r="A252" i="9"/>
  <c r="C251" i="9"/>
  <c r="B251" i="9"/>
  <c r="A251" i="9"/>
  <c r="C250" i="9"/>
  <c r="B250" i="9"/>
  <c r="A250" i="9"/>
  <c r="C249" i="9"/>
  <c r="B249" i="9"/>
  <c r="A249" i="9"/>
  <c r="C248" i="9"/>
  <c r="B248" i="9"/>
  <c r="A248" i="9"/>
  <c r="C247" i="9"/>
  <c r="B247" i="9"/>
  <c r="A247" i="9"/>
  <c r="C246" i="9"/>
  <c r="B246" i="9"/>
  <c r="A246" i="9"/>
  <c r="C245" i="9"/>
  <c r="B245" i="9"/>
  <c r="A245" i="9"/>
  <c r="C244" i="9"/>
  <c r="B244" i="9"/>
  <c r="A244" i="9"/>
  <c r="C243" i="9"/>
  <c r="B243" i="9"/>
  <c r="A243" i="9"/>
  <c r="C242" i="9"/>
  <c r="B242" i="9"/>
  <c r="A242" i="9"/>
  <c r="C241" i="9"/>
  <c r="B241" i="9"/>
  <c r="A241" i="9"/>
  <c r="C240" i="9"/>
  <c r="B240" i="9"/>
  <c r="A240" i="9"/>
  <c r="C239" i="9"/>
  <c r="B239" i="9"/>
  <c r="A239" i="9"/>
  <c r="C238" i="9"/>
  <c r="B238" i="9"/>
  <c r="A238" i="9"/>
  <c r="C237" i="9"/>
  <c r="B237" i="9"/>
  <c r="A237" i="9"/>
  <c r="C236" i="9"/>
  <c r="B236" i="9"/>
  <c r="A236" i="9"/>
  <c r="C235" i="9"/>
  <c r="B235" i="9"/>
  <c r="A235" i="9"/>
  <c r="C234" i="9"/>
  <c r="B234" i="9"/>
  <c r="A234" i="9"/>
  <c r="C233" i="9"/>
  <c r="B233" i="9"/>
  <c r="A233" i="9"/>
  <c r="C232" i="9"/>
  <c r="B232" i="9"/>
  <c r="A232" i="9"/>
  <c r="C231" i="9"/>
  <c r="B231" i="9"/>
  <c r="A231" i="9"/>
  <c r="C230" i="9"/>
  <c r="B230" i="9"/>
  <c r="A230" i="9"/>
  <c r="C229" i="9"/>
  <c r="B229" i="9"/>
  <c r="A229" i="9"/>
  <c r="C228" i="9"/>
  <c r="B228" i="9"/>
  <c r="A228" i="9"/>
  <c r="C227" i="9"/>
  <c r="B227" i="9"/>
  <c r="A227" i="9"/>
  <c r="C226" i="9"/>
  <c r="B226" i="9"/>
  <c r="A226" i="9"/>
  <c r="C225" i="9"/>
  <c r="B225" i="9"/>
  <c r="A225" i="9"/>
  <c r="C224" i="9"/>
  <c r="B224" i="9"/>
  <c r="A224" i="9"/>
  <c r="C223" i="9"/>
  <c r="B223" i="9"/>
  <c r="A223" i="9"/>
  <c r="C222" i="9"/>
  <c r="B222" i="9"/>
  <c r="A222" i="9"/>
  <c r="C221" i="9"/>
  <c r="B221" i="9"/>
  <c r="A221" i="9"/>
  <c r="C220" i="9"/>
  <c r="B220" i="9"/>
  <c r="A220" i="9"/>
  <c r="C219" i="9"/>
  <c r="B219" i="9"/>
  <c r="A219" i="9"/>
  <c r="C218" i="9"/>
  <c r="B218" i="9"/>
  <c r="A218" i="9"/>
  <c r="C217" i="9"/>
  <c r="B217" i="9"/>
  <c r="A217" i="9"/>
  <c r="C216" i="9"/>
  <c r="B216" i="9"/>
  <c r="A216" i="9"/>
  <c r="C215" i="9"/>
  <c r="B215" i="9"/>
  <c r="A215" i="9"/>
  <c r="C214" i="9"/>
  <c r="B214" i="9"/>
  <c r="A214" i="9"/>
  <c r="C213" i="9"/>
  <c r="B213" i="9"/>
  <c r="A213" i="9"/>
  <c r="C212" i="9"/>
  <c r="B212" i="9"/>
  <c r="A212" i="9"/>
  <c r="C211" i="9"/>
  <c r="B211" i="9"/>
  <c r="A211" i="9"/>
  <c r="C210" i="9"/>
  <c r="B210" i="9"/>
  <c r="A210" i="9"/>
  <c r="C209" i="9"/>
  <c r="B209" i="9"/>
  <c r="A209" i="9"/>
  <c r="C208" i="9"/>
  <c r="B208" i="9"/>
  <c r="A208" i="9"/>
  <c r="C207" i="9"/>
  <c r="B207" i="9"/>
  <c r="A207" i="9"/>
  <c r="C206" i="9"/>
  <c r="B206" i="9"/>
  <c r="A206" i="9"/>
  <c r="C205" i="9"/>
  <c r="B205" i="9"/>
  <c r="A205" i="9"/>
  <c r="C204" i="9"/>
  <c r="B204" i="9"/>
  <c r="A204" i="9"/>
  <c r="C203" i="9"/>
  <c r="B203" i="9"/>
  <c r="A203" i="9"/>
  <c r="C202" i="9"/>
  <c r="B202" i="9"/>
  <c r="A202" i="9"/>
  <c r="C201" i="9"/>
  <c r="B201" i="9"/>
  <c r="A201" i="9"/>
  <c r="C200" i="9"/>
  <c r="B200" i="9"/>
  <c r="A200" i="9"/>
  <c r="C199" i="9"/>
  <c r="B199" i="9"/>
  <c r="A199" i="9"/>
  <c r="C198" i="9"/>
  <c r="B198" i="9"/>
  <c r="A198" i="9"/>
  <c r="C197" i="9"/>
  <c r="B197" i="9"/>
  <c r="A197" i="9"/>
  <c r="C196" i="9"/>
  <c r="B196" i="9"/>
  <c r="A196" i="9"/>
  <c r="C195" i="9"/>
  <c r="B195" i="9"/>
  <c r="A195" i="9"/>
  <c r="C194" i="9"/>
  <c r="B194" i="9"/>
  <c r="A194" i="9"/>
  <c r="C193" i="9"/>
  <c r="B193" i="9"/>
  <c r="A193" i="9"/>
  <c r="C192" i="9"/>
  <c r="B192" i="9"/>
  <c r="A192" i="9"/>
  <c r="C191" i="9"/>
  <c r="B191" i="9"/>
  <c r="A191" i="9"/>
  <c r="C190" i="9"/>
  <c r="B190" i="9"/>
  <c r="A190" i="9"/>
  <c r="C189" i="9"/>
  <c r="B189" i="9"/>
  <c r="A189" i="9"/>
  <c r="C188" i="9"/>
  <c r="B188" i="9"/>
  <c r="A188" i="9"/>
  <c r="C187" i="9"/>
  <c r="B187" i="9"/>
  <c r="A187" i="9"/>
  <c r="C186" i="9"/>
  <c r="B186" i="9"/>
  <c r="A186" i="9"/>
  <c r="C185" i="9"/>
  <c r="B185" i="9"/>
  <c r="A185" i="9"/>
  <c r="C184" i="9"/>
  <c r="B184" i="9"/>
  <c r="A184" i="9"/>
  <c r="C183" i="9"/>
  <c r="B183" i="9"/>
  <c r="A183" i="9"/>
  <c r="C182" i="9"/>
  <c r="B182" i="9"/>
  <c r="A182" i="9"/>
  <c r="C181" i="9"/>
  <c r="B181" i="9"/>
  <c r="A181" i="9"/>
  <c r="C180" i="9"/>
  <c r="B180" i="9"/>
  <c r="A180" i="9"/>
  <c r="C179" i="9"/>
  <c r="B179" i="9"/>
  <c r="A179" i="9"/>
  <c r="C178" i="9"/>
  <c r="B178" i="9"/>
  <c r="A178" i="9"/>
  <c r="C177" i="9"/>
  <c r="B177" i="9"/>
  <c r="A177" i="9"/>
  <c r="C176" i="9"/>
  <c r="B176" i="9"/>
  <c r="A176" i="9"/>
  <c r="C175" i="9"/>
  <c r="B175" i="9"/>
  <c r="A175" i="9"/>
  <c r="C174" i="9"/>
  <c r="B174" i="9"/>
  <c r="A174" i="9"/>
  <c r="C173" i="9"/>
  <c r="B173" i="9"/>
  <c r="A173" i="9"/>
  <c r="C172" i="9"/>
  <c r="B172" i="9"/>
  <c r="A172" i="9"/>
  <c r="C171" i="9"/>
  <c r="B171" i="9"/>
  <c r="A171" i="9"/>
  <c r="C170" i="9"/>
  <c r="B170" i="9"/>
  <c r="A170" i="9"/>
  <c r="C169" i="9"/>
  <c r="B169" i="9"/>
  <c r="A169" i="9"/>
  <c r="C168" i="9"/>
  <c r="B168" i="9"/>
  <c r="A168" i="9"/>
  <c r="C167" i="9"/>
  <c r="B167" i="9"/>
  <c r="A167" i="9"/>
  <c r="C166" i="9"/>
  <c r="B166" i="9"/>
  <c r="A166" i="9"/>
  <c r="C165" i="9"/>
  <c r="B165" i="9"/>
  <c r="A165" i="9"/>
  <c r="C164" i="9"/>
  <c r="B164" i="9"/>
  <c r="A164" i="9"/>
  <c r="C163" i="9"/>
  <c r="B163" i="9"/>
  <c r="A163" i="9"/>
  <c r="C162" i="9"/>
  <c r="B162" i="9"/>
  <c r="A162" i="9"/>
  <c r="C161" i="9"/>
  <c r="B161" i="9"/>
  <c r="A161" i="9"/>
  <c r="C160" i="9"/>
  <c r="B160" i="9"/>
  <c r="A160" i="9"/>
  <c r="C159" i="9"/>
  <c r="B159" i="9"/>
  <c r="A159" i="9"/>
  <c r="C158" i="9"/>
  <c r="B158" i="9"/>
  <c r="A158" i="9"/>
  <c r="C157" i="9"/>
  <c r="B157" i="9"/>
  <c r="A157" i="9"/>
  <c r="C156" i="9"/>
  <c r="B156" i="9"/>
  <c r="A156" i="9"/>
  <c r="C155" i="9"/>
  <c r="B155" i="9"/>
  <c r="A155" i="9"/>
  <c r="C154" i="9"/>
  <c r="B154" i="9"/>
  <c r="A154" i="9"/>
  <c r="C153" i="9"/>
  <c r="B153" i="9"/>
  <c r="A153" i="9"/>
  <c r="C152" i="9"/>
  <c r="B152" i="9"/>
  <c r="A152" i="9"/>
  <c r="C151" i="9"/>
  <c r="B151" i="9"/>
  <c r="A151" i="9"/>
  <c r="C150" i="9"/>
  <c r="B150" i="9"/>
  <c r="A150" i="9"/>
  <c r="C149" i="9"/>
  <c r="B149" i="9"/>
  <c r="A149" i="9"/>
  <c r="C148" i="9"/>
  <c r="B148" i="9"/>
  <c r="A148" i="9"/>
  <c r="C147" i="9"/>
  <c r="B147" i="9"/>
  <c r="A147" i="9"/>
  <c r="C146" i="9"/>
  <c r="B146" i="9"/>
  <c r="A146" i="9"/>
  <c r="C145" i="9"/>
  <c r="B145" i="9"/>
  <c r="A145" i="9"/>
  <c r="C144" i="9"/>
  <c r="B144" i="9"/>
  <c r="A144" i="9"/>
  <c r="C143" i="9"/>
  <c r="B143" i="9"/>
  <c r="A143" i="9"/>
  <c r="C142" i="9"/>
  <c r="B142" i="9"/>
  <c r="A142" i="9"/>
  <c r="C141" i="9"/>
  <c r="B141" i="9"/>
  <c r="A141" i="9"/>
  <c r="C140" i="9"/>
  <c r="B140" i="9"/>
  <c r="A140" i="9"/>
  <c r="C139" i="9"/>
  <c r="B139" i="9"/>
  <c r="A139" i="9"/>
  <c r="C138" i="9"/>
  <c r="B138" i="9"/>
  <c r="A138" i="9"/>
  <c r="C137" i="9"/>
  <c r="B137" i="9"/>
  <c r="A137" i="9"/>
  <c r="C136" i="9"/>
  <c r="B136" i="9"/>
  <c r="A136" i="9"/>
  <c r="C135" i="9"/>
  <c r="B135" i="9"/>
  <c r="A135" i="9"/>
  <c r="C134" i="9"/>
  <c r="B134" i="9"/>
  <c r="A134" i="9"/>
  <c r="C133" i="9"/>
  <c r="B133" i="9"/>
  <c r="A133" i="9"/>
  <c r="C132" i="9"/>
  <c r="B132" i="9"/>
  <c r="A132" i="9"/>
  <c r="C131" i="9"/>
  <c r="B131" i="9"/>
  <c r="A131" i="9"/>
  <c r="C130" i="9"/>
  <c r="B130" i="9"/>
  <c r="A130" i="9"/>
  <c r="C129" i="9"/>
  <c r="B129" i="9"/>
  <c r="A129" i="9"/>
  <c r="C128" i="9"/>
  <c r="B128" i="9"/>
  <c r="A128" i="9"/>
  <c r="C127" i="9"/>
  <c r="B127" i="9"/>
  <c r="A127" i="9"/>
  <c r="C126" i="9"/>
  <c r="B126" i="9"/>
  <c r="A126" i="9"/>
  <c r="C125" i="9"/>
  <c r="B125" i="9"/>
  <c r="A125" i="9"/>
  <c r="C124" i="9"/>
  <c r="B124" i="9"/>
  <c r="A124" i="9"/>
  <c r="C123" i="9"/>
  <c r="B123" i="9"/>
  <c r="A123" i="9"/>
  <c r="C122" i="9"/>
  <c r="B122" i="9"/>
  <c r="A122" i="9"/>
  <c r="C121" i="9"/>
  <c r="B121" i="9"/>
  <c r="A121" i="9"/>
  <c r="C120" i="9"/>
  <c r="B120" i="9"/>
  <c r="A120" i="9"/>
  <c r="C119" i="9"/>
  <c r="B119" i="9"/>
  <c r="A119" i="9"/>
  <c r="C118" i="9"/>
  <c r="B118" i="9"/>
  <c r="A118" i="9"/>
  <c r="C117" i="9"/>
  <c r="B117" i="9"/>
  <c r="A117" i="9"/>
  <c r="C116" i="9"/>
  <c r="B116" i="9"/>
  <c r="A116" i="9"/>
  <c r="C115" i="9"/>
  <c r="B115" i="9"/>
  <c r="A115" i="9"/>
  <c r="C114" i="9"/>
  <c r="B114" i="9"/>
  <c r="A114" i="9"/>
  <c r="C113" i="9"/>
  <c r="B113" i="9"/>
  <c r="A113" i="9"/>
  <c r="C112" i="9"/>
  <c r="B112" i="9"/>
  <c r="A112" i="9"/>
  <c r="C111" i="9"/>
  <c r="B111" i="9"/>
  <c r="A111" i="9"/>
  <c r="C110" i="9"/>
  <c r="B110" i="9"/>
  <c r="A110" i="9"/>
  <c r="C109" i="9"/>
  <c r="B109" i="9"/>
  <c r="A109" i="9"/>
  <c r="C108" i="9"/>
  <c r="B108" i="9"/>
  <c r="A108" i="9"/>
  <c r="C107" i="9"/>
  <c r="B107" i="9"/>
  <c r="A107" i="9"/>
  <c r="C106" i="9"/>
  <c r="B106" i="9"/>
  <c r="A106" i="9"/>
  <c r="C105" i="9"/>
  <c r="B105" i="9"/>
  <c r="A105" i="9"/>
  <c r="C104" i="9"/>
  <c r="B104" i="9"/>
  <c r="A104" i="9"/>
  <c r="C103" i="9"/>
  <c r="B103" i="9"/>
  <c r="A103" i="9"/>
  <c r="C102" i="9"/>
  <c r="B102" i="9"/>
  <c r="A102" i="9"/>
  <c r="C101" i="9"/>
  <c r="B101" i="9"/>
  <c r="A101" i="9"/>
  <c r="C100" i="9"/>
  <c r="B100" i="9"/>
  <c r="A100" i="9"/>
  <c r="C99" i="9"/>
  <c r="B99" i="9"/>
  <c r="A99" i="9"/>
  <c r="C98" i="9"/>
  <c r="B98" i="9"/>
  <c r="A98" i="9"/>
  <c r="C97" i="9"/>
  <c r="B97" i="9"/>
  <c r="A97" i="9"/>
  <c r="C96" i="9"/>
  <c r="B96" i="9"/>
  <c r="A96" i="9"/>
  <c r="C95" i="9"/>
  <c r="B95" i="9"/>
  <c r="A95" i="9"/>
  <c r="C94" i="9"/>
  <c r="B94" i="9"/>
  <c r="A94" i="9"/>
  <c r="C93" i="9"/>
  <c r="B93" i="9"/>
  <c r="A93" i="9"/>
  <c r="C92" i="9"/>
  <c r="B92" i="9"/>
  <c r="A92" i="9"/>
  <c r="C91" i="9"/>
  <c r="B91" i="9"/>
  <c r="A91" i="9"/>
  <c r="C90" i="9"/>
  <c r="B90" i="9"/>
  <c r="A90" i="9"/>
  <c r="C89" i="9"/>
  <c r="B89" i="9"/>
  <c r="A89" i="9"/>
  <c r="C88" i="9"/>
  <c r="B88" i="9"/>
  <c r="A88" i="9"/>
  <c r="C87" i="9"/>
  <c r="B87" i="9"/>
  <c r="A87" i="9"/>
  <c r="C86" i="9"/>
  <c r="B86" i="9"/>
  <c r="A86" i="9"/>
  <c r="C85" i="9"/>
  <c r="B85" i="9"/>
  <c r="A85" i="9"/>
  <c r="C84" i="9"/>
  <c r="B84" i="9"/>
  <c r="A84" i="9"/>
  <c r="C83" i="9"/>
  <c r="B83" i="9"/>
  <c r="A83" i="9"/>
  <c r="C82" i="9"/>
  <c r="B82" i="9"/>
  <c r="A82" i="9"/>
  <c r="C81" i="9"/>
  <c r="B81" i="9"/>
  <c r="A81" i="9"/>
  <c r="C80" i="9"/>
  <c r="B80" i="9"/>
  <c r="A80" i="9"/>
  <c r="C79" i="9"/>
  <c r="B79" i="9"/>
  <c r="A79" i="9"/>
  <c r="C78" i="9"/>
  <c r="B78" i="9"/>
  <c r="A78" i="9"/>
  <c r="C77" i="9"/>
  <c r="B77" i="9"/>
  <c r="A77" i="9"/>
  <c r="C76" i="9"/>
  <c r="B76" i="9"/>
  <c r="A76" i="9"/>
  <c r="C75" i="9"/>
  <c r="B75" i="9"/>
  <c r="A75" i="9"/>
  <c r="C74" i="9"/>
  <c r="B74" i="9"/>
  <c r="A74" i="9"/>
  <c r="C73" i="9"/>
  <c r="B73" i="9"/>
  <c r="A73" i="9"/>
  <c r="C72" i="9"/>
  <c r="B72" i="9"/>
  <c r="A72" i="9"/>
  <c r="C71" i="9"/>
  <c r="B71" i="9"/>
  <c r="A71" i="9"/>
  <c r="C70" i="9"/>
  <c r="B70" i="9"/>
  <c r="A70" i="9"/>
  <c r="C69" i="9"/>
  <c r="B69" i="9"/>
  <c r="A69" i="9"/>
  <c r="C68" i="9"/>
  <c r="B68" i="9"/>
  <c r="A68" i="9"/>
  <c r="C67" i="9"/>
  <c r="B67" i="9"/>
  <c r="A67" i="9"/>
  <c r="C66" i="9"/>
  <c r="B66" i="9"/>
  <c r="A66" i="9"/>
  <c r="C65" i="9"/>
  <c r="B65" i="9"/>
  <c r="A65" i="9"/>
  <c r="C64" i="9"/>
  <c r="B64" i="9"/>
  <c r="A64" i="9"/>
  <c r="C63" i="9"/>
  <c r="B63" i="9"/>
  <c r="A63" i="9"/>
  <c r="C62" i="9"/>
  <c r="B62" i="9"/>
  <c r="A62" i="9"/>
  <c r="C61" i="9"/>
  <c r="B61" i="9"/>
  <c r="A61" i="9"/>
  <c r="C60" i="9"/>
  <c r="B60" i="9"/>
  <c r="A60" i="9"/>
  <c r="C59" i="9"/>
  <c r="B59" i="9"/>
  <c r="A59" i="9"/>
  <c r="C58" i="9"/>
  <c r="B58" i="9"/>
  <c r="A58" i="9"/>
  <c r="C57" i="9"/>
  <c r="B57" i="9"/>
  <c r="A57" i="9"/>
  <c r="C56" i="9"/>
  <c r="B56" i="9"/>
  <c r="A56" i="9"/>
  <c r="C55" i="9"/>
  <c r="B55" i="9"/>
  <c r="A55" i="9"/>
  <c r="C54" i="9"/>
  <c r="B54" i="9"/>
  <c r="A54" i="9"/>
  <c r="C53" i="9"/>
  <c r="B53" i="9"/>
  <c r="A53" i="9"/>
  <c r="C52" i="9"/>
  <c r="B52" i="9"/>
  <c r="A52" i="9"/>
  <c r="C51" i="9"/>
  <c r="B51" i="9"/>
  <c r="A51" i="9"/>
  <c r="C50" i="9"/>
  <c r="B50" i="9"/>
  <c r="A50" i="9"/>
  <c r="C49" i="9"/>
  <c r="B49" i="9"/>
  <c r="A49" i="9"/>
  <c r="C48" i="9"/>
  <c r="B48" i="9"/>
  <c r="A48" i="9"/>
  <c r="C47" i="9"/>
  <c r="B47" i="9"/>
  <c r="A47" i="9"/>
  <c r="C46" i="9"/>
  <c r="B46" i="9"/>
  <c r="A46" i="9"/>
  <c r="C45" i="9"/>
  <c r="B45" i="9"/>
  <c r="A45" i="9"/>
  <c r="C44" i="9"/>
  <c r="B44" i="9"/>
  <c r="A44" i="9"/>
  <c r="C43" i="9"/>
  <c r="B43" i="9"/>
  <c r="A43" i="9"/>
  <c r="C42" i="9"/>
  <c r="B42" i="9"/>
  <c r="A42" i="9"/>
  <c r="C41" i="9"/>
  <c r="B41" i="9"/>
  <c r="A41" i="9"/>
  <c r="C40" i="9"/>
  <c r="B40" i="9"/>
  <c r="A40" i="9"/>
  <c r="C39" i="9"/>
  <c r="B39" i="9"/>
  <c r="A39" i="9"/>
  <c r="C38" i="9"/>
  <c r="B38" i="9"/>
  <c r="A38" i="9"/>
  <c r="C37" i="9"/>
  <c r="B37" i="9"/>
  <c r="A37" i="9"/>
  <c r="C36" i="9"/>
  <c r="B36" i="9"/>
  <c r="A36" i="9"/>
  <c r="C35" i="9"/>
  <c r="B35" i="9"/>
  <c r="A35" i="9"/>
  <c r="C34" i="9"/>
  <c r="B34" i="9"/>
  <c r="A34" i="9"/>
  <c r="C33" i="9"/>
  <c r="B33" i="9"/>
  <c r="A33" i="9"/>
  <c r="C32" i="9"/>
  <c r="B32" i="9"/>
  <c r="A32" i="9"/>
  <c r="C31" i="9"/>
  <c r="B31" i="9"/>
  <c r="A31" i="9"/>
  <c r="C30" i="9"/>
  <c r="B30" i="9"/>
  <c r="A30" i="9"/>
  <c r="C29" i="9"/>
  <c r="B29" i="9"/>
  <c r="A29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C2" i="9"/>
  <c r="B2" i="9"/>
  <c r="A2" i="9"/>
  <c r="C250" i="8"/>
  <c r="B250" i="8"/>
  <c r="A250" i="8"/>
  <c r="C249" i="8"/>
  <c r="B249" i="8"/>
  <c r="A249" i="8"/>
  <c r="C248" i="8"/>
  <c r="B248" i="8"/>
  <c r="A248" i="8"/>
  <c r="C247" i="8"/>
  <c r="B247" i="8"/>
  <c r="A247" i="8"/>
  <c r="C246" i="8"/>
  <c r="B246" i="8"/>
  <c r="A246" i="8"/>
  <c r="C245" i="8"/>
  <c r="B245" i="8"/>
  <c r="A245" i="8"/>
  <c r="C244" i="8"/>
  <c r="B244" i="8"/>
  <c r="A244" i="8"/>
  <c r="C243" i="8"/>
  <c r="B243" i="8"/>
  <c r="A243" i="8"/>
  <c r="C242" i="8"/>
  <c r="B242" i="8"/>
  <c r="A242" i="8"/>
  <c r="C241" i="8"/>
  <c r="B241" i="8"/>
  <c r="A241" i="8"/>
  <c r="C240" i="8"/>
  <c r="B240" i="8"/>
  <c r="A240" i="8"/>
  <c r="C239" i="8"/>
  <c r="B239" i="8"/>
  <c r="A239" i="8"/>
  <c r="C238" i="8"/>
  <c r="B238" i="8"/>
  <c r="A238" i="8"/>
  <c r="C237" i="8"/>
  <c r="B237" i="8"/>
  <c r="A237" i="8"/>
  <c r="C236" i="8"/>
  <c r="B236" i="8"/>
  <c r="A236" i="8"/>
  <c r="C235" i="8"/>
  <c r="B235" i="8"/>
  <c r="A235" i="8"/>
  <c r="C234" i="8"/>
  <c r="B234" i="8"/>
  <c r="A234" i="8"/>
  <c r="C233" i="8"/>
  <c r="B233" i="8"/>
  <c r="A233" i="8"/>
  <c r="C232" i="8"/>
  <c r="B232" i="8"/>
  <c r="A232" i="8"/>
  <c r="C231" i="8"/>
  <c r="B231" i="8"/>
  <c r="A231" i="8"/>
  <c r="C230" i="8"/>
  <c r="B230" i="8"/>
  <c r="A230" i="8"/>
  <c r="C229" i="8"/>
  <c r="B229" i="8"/>
  <c r="A229" i="8"/>
  <c r="C228" i="8"/>
  <c r="B228" i="8"/>
  <c r="A228" i="8"/>
  <c r="C227" i="8"/>
  <c r="B227" i="8"/>
  <c r="A227" i="8"/>
  <c r="C226" i="8"/>
  <c r="B226" i="8"/>
  <c r="A226" i="8"/>
  <c r="C225" i="8"/>
  <c r="B225" i="8"/>
  <c r="A225" i="8"/>
  <c r="C224" i="8"/>
  <c r="B224" i="8"/>
  <c r="A224" i="8"/>
  <c r="C223" i="8"/>
  <c r="B223" i="8"/>
  <c r="A223" i="8"/>
  <c r="C222" i="8"/>
  <c r="B222" i="8"/>
  <c r="A222" i="8"/>
  <c r="C221" i="8"/>
  <c r="B221" i="8"/>
  <c r="A221" i="8"/>
  <c r="C220" i="8"/>
  <c r="B220" i="8"/>
  <c r="A220" i="8"/>
  <c r="C219" i="8"/>
  <c r="B219" i="8"/>
  <c r="A219" i="8"/>
  <c r="C218" i="8"/>
  <c r="B218" i="8"/>
  <c r="A218" i="8"/>
  <c r="C217" i="8"/>
  <c r="B217" i="8"/>
  <c r="A217" i="8"/>
  <c r="C216" i="8"/>
  <c r="B216" i="8"/>
  <c r="A216" i="8"/>
  <c r="C215" i="8"/>
  <c r="B215" i="8"/>
  <c r="A215" i="8"/>
  <c r="C214" i="8"/>
  <c r="B214" i="8"/>
  <c r="A214" i="8"/>
  <c r="C213" i="8"/>
  <c r="B213" i="8"/>
  <c r="A213" i="8"/>
  <c r="C212" i="8"/>
  <c r="B212" i="8"/>
  <c r="A212" i="8"/>
  <c r="C211" i="8"/>
  <c r="B211" i="8"/>
  <c r="A211" i="8"/>
  <c r="C210" i="8"/>
  <c r="B210" i="8"/>
  <c r="A210" i="8"/>
  <c r="C209" i="8"/>
  <c r="B209" i="8"/>
  <c r="A209" i="8"/>
  <c r="C208" i="8"/>
  <c r="B208" i="8"/>
  <c r="A208" i="8"/>
  <c r="C207" i="8"/>
  <c r="B207" i="8"/>
  <c r="A207" i="8"/>
  <c r="C206" i="8"/>
  <c r="B206" i="8"/>
  <c r="A206" i="8"/>
  <c r="C205" i="8"/>
  <c r="B205" i="8"/>
  <c r="A205" i="8"/>
  <c r="C204" i="8"/>
  <c r="B204" i="8"/>
  <c r="A204" i="8"/>
  <c r="C203" i="8"/>
  <c r="B203" i="8"/>
  <c r="A203" i="8"/>
  <c r="C202" i="8"/>
  <c r="B202" i="8"/>
  <c r="A202" i="8"/>
  <c r="C201" i="8"/>
  <c r="B201" i="8"/>
  <c r="A201" i="8"/>
  <c r="C200" i="8"/>
  <c r="B200" i="8"/>
  <c r="A200" i="8"/>
  <c r="C199" i="8"/>
  <c r="B199" i="8"/>
  <c r="A199" i="8"/>
  <c r="C198" i="8"/>
  <c r="B198" i="8"/>
  <c r="A198" i="8"/>
  <c r="C197" i="8"/>
  <c r="B197" i="8"/>
  <c r="A197" i="8"/>
  <c r="C196" i="8"/>
  <c r="B196" i="8"/>
  <c r="A196" i="8"/>
  <c r="C195" i="8"/>
  <c r="B195" i="8"/>
  <c r="A195" i="8"/>
  <c r="C194" i="8"/>
  <c r="B194" i="8"/>
  <c r="A194" i="8"/>
  <c r="C193" i="8"/>
  <c r="B193" i="8"/>
  <c r="A193" i="8"/>
  <c r="C192" i="8"/>
  <c r="B192" i="8"/>
  <c r="A192" i="8"/>
  <c r="C191" i="8"/>
  <c r="B191" i="8"/>
  <c r="A191" i="8"/>
  <c r="C190" i="8"/>
  <c r="B190" i="8"/>
  <c r="A190" i="8"/>
  <c r="C189" i="8"/>
  <c r="B189" i="8"/>
  <c r="A189" i="8"/>
  <c r="C188" i="8"/>
  <c r="B188" i="8"/>
  <c r="A188" i="8"/>
  <c r="C187" i="8"/>
  <c r="B187" i="8"/>
  <c r="A187" i="8"/>
  <c r="C186" i="8"/>
  <c r="B186" i="8"/>
  <c r="A186" i="8"/>
  <c r="C185" i="8"/>
  <c r="B185" i="8"/>
  <c r="A185" i="8"/>
  <c r="C184" i="8"/>
  <c r="B184" i="8"/>
  <c r="A184" i="8"/>
  <c r="C183" i="8"/>
  <c r="B183" i="8"/>
  <c r="A183" i="8"/>
  <c r="C182" i="8"/>
  <c r="B182" i="8"/>
  <c r="A182" i="8"/>
  <c r="C181" i="8"/>
  <c r="B181" i="8"/>
  <c r="A181" i="8"/>
  <c r="C180" i="8"/>
  <c r="B180" i="8"/>
  <c r="A180" i="8"/>
  <c r="C179" i="8"/>
  <c r="B179" i="8"/>
  <c r="A179" i="8"/>
  <c r="C178" i="8"/>
  <c r="B178" i="8"/>
  <c r="A178" i="8"/>
  <c r="C177" i="8"/>
  <c r="B177" i="8"/>
  <c r="A177" i="8"/>
  <c r="C176" i="8"/>
  <c r="B176" i="8"/>
  <c r="A176" i="8"/>
  <c r="C175" i="8"/>
  <c r="B175" i="8"/>
  <c r="A175" i="8"/>
  <c r="C174" i="8"/>
  <c r="B174" i="8"/>
  <c r="A174" i="8"/>
  <c r="C173" i="8"/>
  <c r="B173" i="8"/>
  <c r="A173" i="8"/>
  <c r="C172" i="8"/>
  <c r="B172" i="8"/>
  <c r="A172" i="8"/>
  <c r="C171" i="8"/>
  <c r="B171" i="8"/>
  <c r="A171" i="8"/>
  <c r="C170" i="8"/>
  <c r="B170" i="8"/>
  <c r="A170" i="8"/>
  <c r="C169" i="8"/>
  <c r="B169" i="8"/>
  <c r="A169" i="8"/>
  <c r="C168" i="8"/>
  <c r="B168" i="8"/>
  <c r="A168" i="8"/>
  <c r="C167" i="8"/>
  <c r="B167" i="8"/>
  <c r="A167" i="8"/>
  <c r="C166" i="8"/>
  <c r="B166" i="8"/>
  <c r="A166" i="8"/>
  <c r="C165" i="8"/>
  <c r="B165" i="8"/>
  <c r="A165" i="8"/>
  <c r="C164" i="8"/>
  <c r="B164" i="8"/>
  <c r="A164" i="8"/>
  <c r="C163" i="8"/>
  <c r="B163" i="8"/>
  <c r="A163" i="8"/>
  <c r="C162" i="8"/>
  <c r="B162" i="8"/>
  <c r="A162" i="8"/>
  <c r="C161" i="8"/>
  <c r="B161" i="8"/>
  <c r="A161" i="8"/>
  <c r="C160" i="8"/>
  <c r="B160" i="8"/>
  <c r="A160" i="8"/>
  <c r="C159" i="8"/>
  <c r="B159" i="8"/>
  <c r="A159" i="8"/>
  <c r="C158" i="8"/>
  <c r="B158" i="8"/>
  <c r="A158" i="8"/>
  <c r="C157" i="8"/>
  <c r="B157" i="8"/>
  <c r="A157" i="8"/>
  <c r="C156" i="8"/>
  <c r="B156" i="8"/>
  <c r="A156" i="8"/>
  <c r="C155" i="8"/>
  <c r="B155" i="8"/>
  <c r="A155" i="8"/>
  <c r="C154" i="8"/>
  <c r="B154" i="8"/>
  <c r="A154" i="8"/>
  <c r="C153" i="8"/>
  <c r="B153" i="8"/>
  <c r="A153" i="8"/>
  <c r="C152" i="8"/>
  <c r="B152" i="8"/>
  <c r="A152" i="8"/>
  <c r="C151" i="8"/>
  <c r="B151" i="8"/>
  <c r="A151" i="8"/>
  <c r="C150" i="8"/>
  <c r="B150" i="8"/>
  <c r="A150" i="8"/>
  <c r="C149" i="8"/>
  <c r="B149" i="8"/>
  <c r="A149" i="8"/>
  <c r="C148" i="8"/>
  <c r="B148" i="8"/>
  <c r="A148" i="8"/>
  <c r="C147" i="8"/>
  <c r="B147" i="8"/>
  <c r="A147" i="8"/>
  <c r="C146" i="8"/>
  <c r="B146" i="8"/>
  <c r="A146" i="8"/>
  <c r="C145" i="8"/>
  <c r="B145" i="8"/>
  <c r="A145" i="8"/>
  <c r="C144" i="8"/>
  <c r="B144" i="8"/>
  <c r="A144" i="8"/>
  <c r="C143" i="8"/>
  <c r="B143" i="8"/>
  <c r="A143" i="8"/>
  <c r="C142" i="8"/>
  <c r="B142" i="8"/>
  <c r="A142" i="8"/>
  <c r="C141" i="8"/>
  <c r="B141" i="8"/>
  <c r="A141" i="8"/>
  <c r="C140" i="8"/>
  <c r="B140" i="8"/>
  <c r="A140" i="8"/>
  <c r="C139" i="8"/>
  <c r="B139" i="8"/>
  <c r="A139" i="8"/>
  <c r="C138" i="8"/>
  <c r="B138" i="8"/>
  <c r="A138" i="8"/>
  <c r="C137" i="8"/>
  <c r="B137" i="8"/>
  <c r="A137" i="8"/>
  <c r="C136" i="8"/>
  <c r="B136" i="8"/>
  <c r="A136" i="8"/>
  <c r="C135" i="8"/>
  <c r="B135" i="8"/>
  <c r="A135" i="8"/>
  <c r="C134" i="8"/>
  <c r="B134" i="8"/>
  <c r="A134" i="8"/>
  <c r="C133" i="8"/>
  <c r="B133" i="8"/>
  <c r="A133" i="8"/>
  <c r="C132" i="8"/>
  <c r="B132" i="8"/>
  <c r="A132" i="8"/>
  <c r="C131" i="8"/>
  <c r="B131" i="8"/>
  <c r="A131" i="8"/>
  <c r="C130" i="8"/>
  <c r="B130" i="8"/>
  <c r="A130" i="8"/>
  <c r="C129" i="8"/>
  <c r="B129" i="8"/>
  <c r="A129" i="8"/>
  <c r="C128" i="8"/>
  <c r="B128" i="8"/>
  <c r="A128" i="8"/>
  <c r="C127" i="8"/>
  <c r="B127" i="8"/>
  <c r="A127" i="8"/>
  <c r="C126" i="8"/>
  <c r="B126" i="8"/>
  <c r="A126" i="8"/>
  <c r="C125" i="8"/>
  <c r="B125" i="8"/>
  <c r="A125" i="8"/>
  <c r="C124" i="8"/>
  <c r="B124" i="8"/>
  <c r="A124" i="8"/>
  <c r="C123" i="8"/>
  <c r="B123" i="8"/>
  <c r="A123" i="8"/>
  <c r="C122" i="8"/>
  <c r="B122" i="8"/>
  <c r="A122" i="8"/>
  <c r="C121" i="8"/>
  <c r="B121" i="8"/>
  <c r="A121" i="8"/>
  <c r="C120" i="8"/>
  <c r="B120" i="8"/>
  <c r="A120" i="8"/>
  <c r="C119" i="8"/>
  <c r="B119" i="8"/>
  <c r="A119" i="8"/>
  <c r="C118" i="8"/>
  <c r="B118" i="8"/>
  <c r="A118" i="8"/>
  <c r="C117" i="8"/>
  <c r="B117" i="8"/>
  <c r="A117" i="8"/>
  <c r="C116" i="8"/>
  <c r="B116" i="8"/>
  <c r="A116" i="8"/>
  <c r="C115" i="8"/>
  <c r="B115" i="8"/>
  <c r="A115" i="8"/>
  <c r="C114" i="8"/>
  <c r="B114" i="8"/>
  <c r="A114" i="8"/>
  <c r="C113" i="8"/>
  <c r="B113" i="8"/>
  <c r="A113" i="8"/>
  <c r="C112" i="8"/>
  <c r="B112" i="8"/>
  <c r="A112" i="8"/>
  <c r="C111" i="8"/>
  <c r="B111" i="8"/>
  <c r="A111" i="8"/>
  <c r="C110" i="8"/>
  <c r="B110" i="8"/>
  <c r="A110" i="8"/>
  <c r="C109" i="8"/>
  <c r="B109" i="8"/>
  <c r="A109" i="8"/>
  <c r="C108" i="8"/>
  <c r="B108" i="8"/>
  <c r="A108" i="8"/>
  <c r="C107" i="8"/>
  <c r="B107" i="8"/>
  <c r="A107" i="8"/>
  <c r="C106" i="8"/>
  <c r="B106" i="8"/>
  <c r="A106" i="8"/>
  <c r="C105" i="8"/>
  <c r="B105" i="8"/>
  <c r="A105" i="8"/>
  <c r="C104" i="8"/>
  <c r="B104" i="8"/>
  <c r="A104" i="8"/>
  <c r="C103" i="8"/>
  <c r="B103" i="8"/>
  <c r="A103" i="8"/>
  <c r="C102" i="8"/>
  <c r="B102" i="8"/>
  <c r="A102" i="8"/>
  <c r="C101" i="8"/>
  <c r="B101" i="8"/>
  <c r="A101" i="8"/>
  <c r="C100" i="8"/>
  <c r="B100" i="8"/>
  <c r="A100" i="8"/>
  <c r="C99" i="8"/>
  <c r="B99" i="8"/>
  <c r="A99" i="8"/>
  <c r="C98" i="8"/>
  <c r="B98" i="8"/>
  <c r="A98" i="8"/>
  <c r="C97" i="8"/>
  <c r="B97" i="8"/>
  <c r="A97" i="8"/>
  <c r="C96" i="8"/>
  <c r="B96" i="8"/>
  <c r="A96" i="8"/>
  <c r="C95" i="8"/>
  <c r="B95" i="8"/>
  <c r="A95" i="8"/>
  <c r="C94" i="8"/>
  <c r="B94" i="8"/>
  <c r="A94" i="8"/>
  <c r="C93" i="8"/>
  <c r="B93" i="8"/>
  <c r="A93" i="8"/>
  <c r="C92" i="8"/>
  <c r="B92" i="8"/>
  <c r="A92" i="8"/>
  <c r="C91" i="8"/>
  <c r="B91" i="8"/>
  <c r="A91" i="8"/>
  <c r="C90" i="8"/>
  <c r="B90" i="8"/>
  <c r="A90" i="8"/>
  <c r="C89" i="8"/>
  <c r="B89" i="8"/>
  <c r="A89" i="8"/>
  <c r="C88" i="8"/>
  <c r="B88" i="8"/>
  <c r="A88" i="8"/>
  <c r="C87" i="8"/>
  <c r="B87" i="8"/>
  <c r="A87" i="8"/>
  <c r="C86" i="8"/>
  <c r="B86" i="8"/>
  <c r="A86" i="8"/>
  <c r="C85" i="8"/>
  <c r="B85" i="8"/>
  <c r="A85" i="8"/>
  <c r="C84" i="8"/>
  <c r="B84" i="8"/>
  <c r="A84" i="8"/>
  <c r="C83" i="8"/>
  <c r="B83" i="8"/>
  <c r="A83" i="8"/>
  <c r="C82" i="8"/>
  <c r="B82" i="8"/>
  <c r="A82" i="8"/>
  <c r="C81" i="8"/>
  <c r="B81" i="8"/>
  <c r="A81" i="8"/>
  <c r="C80" i="8"/>
  <c r="B80" i="8"/>
  <c r="A80" i="8"/>
  <c r="C79" i="8"/>
  <c r="B79" i="8"/>
  <c r="A79" i="8"/>
  <c r="C78" i="8"/>
  <c r="B78" i="8"/>
  <c r="A78" i="8"/>
  <c r="C77" i="8"/>
  <c r="B77" i="8"/>
  <c r="A77" i="8"/>
  <c r="C76" i="8"/>
  <c r="B76" i="8"/>
  <c r="A76" i="8"/>
  <c r="C75" i="8"/>
  <c r="B75" i="8"/>
  <c r="A75" i="8"/>
  <c r="C74" i="8"/>
  <c r="B74" i="8"/>
  <c r="A74" i="8"/>
  <c r="C73" i="8"/>
  <c r="B73" i="8"/>
  <c r="A73" i="8"/>
  <c r="C72" i="8"/>
  <c r="B72" i="8"/>
  <c r="A72" i="8"/>
  <c r="C71" i="8"/>
  <c r="B71" i="8"/>
  <c r="A71" i="8"/>
  <c r="C70" i="8"/>
  <c r="B70" i="8"/>
  <c r="A70" i="8"/>
  <c r="C69" i="8"/>
  <c r="B69" i="8"/>
  <c r="A69" i="8"/>
  <c r="C68" i="8"/>
  <c r="B68" i="8"/>
  <c r="A68" i="8"/>
  <c r="C67" i="8"/>
  <c r="B67" i="8"/>
  <c r="A67" i="8"/>
  <c r="C66" i="8"/>
  <c r="B66" i="8"/>
  <c r="A66" i="8"/>
  <c r="C65" i="8"/>
  <c r="B65" i="8"/>
  <c r="A65" i="8"/>
  <c r="C64" i="8"/>
  <c r="B64" i="8"/>
  <c r="A64" i="8"/>
  <c r="C63" i="8"/>
  <c r="B63" i="8"/>
  <c r="A63" i="8"/>
  <c r="C62" i="8"/>
  <c r="B62" i="8"/>
  <c r="A62" i="8"/>
  <c r="C61" i="8"/>
  <c r="B61" i="8"/>
  <c r="A61" i="8"/>
  <c r="C60" i="8"/>
  <c r="B60" i="8"/>
  <c r="A60" i="8"/>
  <c r="C59" i="8"/>
  <c r="B59" i="8"/>
  <c r="A59" i="8"/>
  <c r="C58" i="8"/>
  <c r="B58" i="8"/>
  <c r="A58" i="8"/>
  <c r="C57" i="8"/>
  <c r="B57" i="8"/>
  <c r="A57" i="8"/>
  <c r="C56" i="8"/>
  <c r="B56" i="8"/>
  <c r="A56" i="8"/>
  <c r="C55" i="8"/>
  <c r="B55" i="8"/>
  <c r="A55" i="8"/>
  <c r="C54" i="8"/>
  <c r="B54" i="8"/>
  <c r="A54" i="8"/>
  <c r="C53" i="8"/>
  <c r="B53" i="8"/>
  <c r="A53" i="8"/>
  <c r="C52" i="8"/>
  <c r="B52" i="8"/>
  <c r="A52" i="8"/>
  <c r="C51" i="8"/>
  <c r="B51" i="8"/>
  <c r="A51" i="8"/>
  <c r="C50" i="8"/>
  <c r="B50" i="8"/>
  <c r="A50" i="8"/>
  <c r="C49" i="8"/>
  <c r="B49" i="8"/>
  <c r="A49" i="8"/>
  <c r="C48" i="8"/>
  <c r="B48" i="8"/>
  <c r="A48" i="8"/>
  <c r="C47" i="8"/>
  <c r="B47" i="8"/>
  <c r="A47" i="8"/>
  <c r="C46" i="8"/>
  <c r="B46" i="8"/>
  <c r="A46" i="8"/>
  <c r="C45" i="8"/>
  <c r="B45" i="8"/>
  <c r="A45" i="8"/>
  <c r="C44" i="8"/>
  <c r="B44" i="8"/>
  <c r="A44" i="8"/>
  <c r="C43" i="8"/>
  <c r="B43" i="8"/>
  <c r="A43" i="8"/>
  <c r="C42" i="8"/>
  <c r="B42" i="8"/>
  <c r="A42" i="8"/>
  <c r="C41" i="8"/>
  <c r="B41" i="8"/>
  <c r="A41" i="8"/>
  <c r="C40" i="8"/>
  <c r="B40" i="8"/>
  <c r="A40" i="8"/>
  <c r="C39" i="8"/>
  <c r="B39" i="8"/>
  <c r="A39" i="8"/>
  <c r="C38" i="8"/>
  <c r="B38" i="8"/>
  <c r="A38" i="8"/>
  <c r="C37" i="8"/>
  <c r="B37" i="8"/>
  <c r="A37" i="8"/>
  <c r="C36" i="8"/>
  <c r="B36" i="8"/>
  <c r="A36" i="8"/>
  <c r="C35" i="8"/>
  <c r="B35" i="8"/>
  <c r="A35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29" i="8"/>
  <c r="B29" i="8"/>
  <c r="A29" i="8"/>
  <c r="C28" i="8"/>
  <c r="B28" i="8"/>
  <c r="A28" i="8"/>
  <c r="C27" i="8"/>
  <c r="B27" i="8"/>
  <c r="A27" i="8"/>
  <c r="C26" i="8"/>
  <c r="B26" i="8"/>
  <c r="A26" i="8"/>
  <c r="C25" i="8"/>
  <c r="B25" i="8"/>
  <c r="A25" i="8"/>
  <c r="C24" i="8"/>
  <c r="B24" i="8"/>
  <c r="A24" i="8"/>
  <c r="C23" i="8"/>
  <c r="B23" i="8"/>
  <c r="A23" i="8"/>
  <c r="C22" i="8"/>
  <c r="B22" i="8"/>
  <c r="A22" i="8"/>
  <c r="C21" i="8"/>
  <c r="B21" i="8"/>
  <c r="A21" i="8"/>
  <c r="C20" i="8"/>
  <c r="B20" i="8"/>
  <c r="A20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A9" i="8"/>
  <c r="C8" i="8"/>
  <c r="B8" i="8"/>
  <c r="A8" i="8"/>
  <c r="C7" i="8"/>
  <c r="B7" i="8"/>
  <c r="A7" i="8"/>
  <c r="C6" i="8"/>
  <c r="B6" i="8"/>
  <c r="A6" i="8"/>
  <c r="C5" i="8"/>
  <c r="B5" i="8"/>
  <c r="A5" i="8"/>
  <c r="C4" i="8"/>
  <c r="B4" i="8"/>
  <c r="A4" i="8"/>
  <c r="C3" i="8"/>
  <c r="B3" i="8"/>
  <c r="A3" i="8"/>
  <c r="C2" i="8"/>
  <c r="B2" i="8"/>
  <c r="A2" i="8"/>
  <c r="C250" i="7"/>
  <c r="B250" i="7"/>
  <c r="A250" i="7"/>
  <c r="C249" i="7"/>
  <c r="B249" i="7"/>
  <c r="A249" i="7"/>
  <c r="C248" i="7"/>
  <c r="B248" i="7"/>
  <c r="A248" i="7"/>
  <c r="C247" i="7"/>
  <c r="B247" i="7"/>
  <c r="A247" i="7"/>
  <c r="C246" i="7"/>
  <c r="B246" i="7"/>
  <c r="A246" i="7"/>
  <c r="C245" i="7"/>
  <c r="B245" i="7"/>
  <c r="A245" i="7"/>
  <c r="C244" i="7"/>
  <c r="B244" i="7"/>
  <c r="A244" i="7"/>
  <c r="C243" i="7"/>
  <c r="B243" i="7"/>
  <c r="A243" i="7"/>
  <c r="C242" i="7"/>
  <c r="B242" i="7"/>
  <c r="A242" i="7"/>
  <c r="C241" i="7"/>
  <c r="B241" i="7"/>
  <c r="A241" i="7"/>
  <c r="C240" i="7"/>
  <c r="B240" i="7"/>
  <c r="A240" i="7"/>
  <c r="C239" i="7"/>
  <c r="B239" i="7"/>
  <c r="A239" i="7"/>
  <c r="C238" i="7"/>
  <c r="B238" i="7"/>
  <c r="A238" i="7"/>
  <c r="C237" i="7"/>
  <c r="B237" i="7"/>
  <c r="A237" i="7"/>
  <c r="C236" i="7"/>
  <c r="B236" i="7"/>
  <c r="A236" i="7"/>
  <c r="C235" i="7"/>
  <c r="B235" i="7"/>
  <c r="A235" i="7"/>
  <c r="C234" i="7"/>
  <c r="B234" i="7"/>
  <c r="A234" i="7"/>
  <c r="C233" i="7"/>
  <c r="B233" i="7"/>
  <c r="A233" i="7"/>
  <c r="C232" i="7"/>
  <c r="B232" i="7"/>
  <c r="A232" i="7"/>
  <c r="C231" i="7"/>
  <c r="B231" i="7"/>
  <c r="A231" i="7"/>
  <c r="C230" i="7"/>
  <c r="B230" i="7"/>
  <c r="A230" i="7"/>
  <c r="C229" i="7"/>
  <c r="B229" i="7"/>
  <c r="A229" i="7"/>
  <c r="C228" i="7"/>
  <c r="B228" i="7"/>
  <c r="A228" i="7"/>
  <c r="C227" i="7"/>
  <c r="B227" i="7"/>
  <c r="A227" i="7"/>
  <c r="C226" i="7"/>
  <c r="B226" i="7"/>
  <c r="A226" i="7"/>
  <c r="C225" i="7"/>
  <c r="B225" i="7"/>
  <c r="A225" i="7"/>
  <c r="C224" i="7"/>
  <c r="B224" i="7"/>
  <c r="A224" i="7"/>
  <c r="C223" i="7"/>
  <c r="B223" i="7"/>
  <c r="A223" i="7"/>
  <c r="C222" i="7"/>
  <c r="B222" i="7"/>
  <c r="A222" i="7"/>
  <c r="C221" i="7"/>
  <c r="B221" i="7"/>
  <c r="A221" i="7"/>
  <c r="C220" i="7"/>
  <c r="B220" i="7"/>
  <c r="A220" i="7"/>
  <c r="C219" i="7"/>
  <c r="B219" i="7"/>
  <c r="A219" i="7"/>
  <c r="C218" i="7"/>
  <c r="B218" i="7"/>
  <c r="A218" i="7"/>
  <c r="C217" i="7"/>
  <c r="B217" i="7"/>
  <c r="A217" i="7"/>
  <c r="C216" i="7"/>
  <c r="B216" i="7"/>
  <c r="A216" i="7"/>
  <c r="C215" i="7"/>
  <c r="B215" i="7"/>
  <c r="A215" i="7"/>
  <c r="C214" i="7"/>
  <c r="B214" i="7"/>
  <c r="A214" i="7"/>
  <c r="C213" i="7"/>
  <c r="B213" i="7"/>
  <c r="A213" i="7"/>
  <c r="C212" i="7"/>
  <c r="B212" i="7"/>
  <c r="A212" i="7"/>
  <c r="C211" i="7"/>
  <c r="B211" i="7"/>
  <c r="A211" i="7"/>
  <c r="C210" i="7"/>
  <c r="B210" i="7"/>
  <c r="A210" i="7"/>
  <c r="C209" i="7"/>
  <c r="B209" i="7"/>
  <c r="A209" i="7"/>
  <c r="C208" i="7"/>
  <c r="B208" i="7"/>
  <c r="A208" i="7"/>
  <c r="C207" i="7"/>
  <c r="B207" i="7"/>
  <c r="A207" i="7"/>
  <c r="C206" i="7"/>
  <c r="B206" i="7"/>
  <c r="A206" i="7"/>
  <c r="C205" i="7"/>
  <c r="B205" i="7"/>
  <c r="A205" i="7"/>
  <c r="C204" i="7"/>
  <c r="B204" i="7"/>
  <c r="A204" i="7"/>
  <c r="C203" i="7"/>
  <c r="B203" i="7"/>
  <c r="A203" i="7"/>
  <c r="C202" i="7"/>
  <c r="B202" i="7"/>
  <c r="A202" i="7"/>
  <c r="C201" i="7"/>
  <c r="B201" i="7"/>
  <c r="A201" i="7"/>
  <c r="C200" i="7"/>
  <c r="B200" i="7"/>
  <c r="A200" i="7"/>
  <c r="C199" i="7"/>
  <c r="B199" i="7"/>
  <c r="A199" i="7"/>
  <c r="C198" i="7"/>
  <c r="B198" i="7"/>
  <c r="A198" i="7"/>
  <c r="C197" i="7"/>
  <c r="B197" i="7"/>
  <c r="A197" i="7"/>
  <c r="C196" i="7"/>
  <c r="B196" i="7"/>
  <c r="A196" i="7"/>
  <c r="C195" i="7"/>
  <c r="B195" i="7"/>
  <c r="A195" i="7"/>
  <c r="C194" i="7"/>
  <c r="B194" i="7"/>
  <c r="A194" i="7"/>
  <c r="C193" i="7"/>
  <c r="B193" i="7"/>
  <c r="A193" i="7"/>
  <c r="C192" i="7"/>
  <c r="B192" i="7"/>
  <c r="A192" i="7"/>
  <c r="C191" i="7"/>
  <c r="B191" i="7"/>
  <c r="A191" i="7"/>
  <c r="C190" i="7"/>
  <c r="B190" i="7"/>
  <c r="A190" i="7"/>
  <c r="C189" i="7"/>
  <c r="B189" i="7"/>
  <c r="A189" i="7"/>
  <c r="C188" i="7"/>
  <c r="B188" i="7"/>
  <c r="A188" i="7"/>
  <c r="C187" i="7"/>
  <c r="B187" i="7"/>
  <c r="A187" i="7"/>
  <c r="C186" i="7"/>
  <c r="B186" i="7"/>
  <c r="A186" i="7"/>
  <c r="C185" i="7"/>
  <c r="B185" i="7"/>
  <c r="A185" i="7"/>
  <c r="C184" i="7"/>
  <c r="B184" i="7"/>
  <c r="A184" i="7"/>
  <c r="C183" i="7"/>
  <c r="B183" i="7"/>
  <c r="A183" i="7"/>
  <c r="C182" i="7"/>
  <c r="B182" i="7"/>
  <c r="A182" i="7"/>
  <c r="C181" i="7"/>
  <c r="B181" i="7"/>
  <c r="A181" i="7"/>
  <c r="C180" i="7"/>
  <c r="B180" i="7"/>
  <c r="A180" i="7"/>
  <c r="C179" i="7"/>
  <c r="B179" i="7"/>
  <c r="A179" i="7"/>
  <c r="C178" i="7"/>
  <c r="B178" i="7"/>
  <c r="A178" i="7"/>
  <c r="C177" i="7"/>
  <c r="B177" i="7"/>
  <c r="A177" i="7"/>
  <c r="C176" i="7"/>
  <c r="B176" i="7"/>
  <c r="A176" i="7"/>
  <c r="C175" i="7"/>
  <c r="B175" i="7"/>
  <c r="A175" i="7"/>
  <c r="C174" i="7"/>
  <c r="B174" i="7"/>
  <c r="A174" i="7"/>
  <c r="C173" i="7"/>
  <c r="B173" i="7"/>
  <c r="A173" i="7"/>
  <c r="C172" i="7"/>
  <c r="B172" i="7"/>
  <c r="A172" i="7"/>
  <c r="C171" i="7"/>
  <c r="B171" i="7"/>
  <c r="A171" i="7"/>
  <c r="C170" i="7"/>
  <c r="B170" i="7"/>
  <c r="A170" i="7"/>
  <c r="C169" i="7"/>
  <c r="B169" i="7"/>
  <c r="A169" i="7"/>
  <c r="C168" i="7"/>
  <c r="B168" i="7"/>
  <c r="A168" i="7"/>
  <c r="C167" i="7"/>
  <c r="B167" i="7"/>
  <c r="A167" i="7"/>
  <c r="C166" i="7"/>
  <c r="B166" i="7"/>
  <c r="A166" i="7"/>
  <c r="C165" i="7"/>
  <c r="B165" i="7"/>
  <c r="A165" i="7"/>
  <c r="C164" i="7"/>
  <c r="B164" i="7"/>
  <c r="A164" i="7"/>
  <c r="C163" i="7"/>
  <c r="B163" i="7"/>
  <c r="A163" i="7"/>
  <c r="C162" i="7"/>
  <c r="B162" i="7"/>
  <c r="A162" i="7"/>
  <c r="C161" i="7"/>
  <c r="B161" i="7"/>
  <c r="A161" i="7"/>
  <c r="C160" i="7"/>
  <c r="B160" i="7"/>
  <c r="A160" i="7"/>
  <c r="C159" i="7"/>
  <c r="B159" i="7"/>
  <c r="A159" i="7"/>
  <c r="C158" i="7"/>
  <c r="B158" i="7"/>
  <c r="A158" i="7"/>
  <c r="C157" i="7"/>
  <c r="B157" i="7"/>
  <c r="A157" i="7"/>
  <c r="C156" i="7"/>
  <c r="B156" i="7"/>
  <c r="A156" i="7"/>
  <c r="C155" i="7"/>
  <c r="B155" i="7"/>
  <c r="A155" i="7"/>
  <c r="C154" i="7"/>
  <c r="B154" i="7"/>
  <c r="A154" i="7"/>
  <c r="C153" i="7"/>
  <c r="B153" i="7"/>
  <c r="A153" i="7"/>
  <c r="C152" i="7"/>
  <c r="B152" i="7"/>
  <c r="A152" i="7"/>
  <c r="C151" i="7"/>
  <c r="B151" i="7"/>
  <c r="A151" i="7"/>
  <c r="C150" i="7"/>
  <c r="B150" i="7"/>
  <c r="A150" i="7"/>
  <c r="C149" i="7"/>
  <c r="B149" i="7"/>
  <c r="A149" i="7"/>
  <c r="C148" i="7"/>
  <c r="B148" i="7"/>
  <c r="A148" i="7"/>
  <c r="C147" i="7"/>
  <c r="B147" i="7"/>
  <c r="A147" i="7"/>
  <c r="C146" i="7"/>
  <c r="B146" i="7"/>
  <c r="A146" i="7"/>
  <c r="C145" i="7"/>
  <c r="B145" i="7"/>
  <c r="A145" i="7"/>
  <c r="C144" i="7"/>
  <c r="B144" i="7"/>
  <c r="A144" i="7"/>
  <c r="C143" i="7"/>
  <c r="B143" i="7"/>
  <c r="A143" i="7"/>
  <c r="C142" i="7"/>
  <c r="B142" i="7"/>
  <c r="A142" i="7"/>
  <c r="C141" i="7"/>
  <c r="B141" i="7"/>
  <c r="A141" i="7"/>
  <c r="C140" i="7"/>
  <c r="B140" i="7"/>
  <c r="A140" i="7"/>
  <c r="C139" i="7"/>
  <c r="B139" i="7"/>
  <c r="A139" i="7"/>
  <c r="C138" i="7"/>
  <c r="B138" i="7"/>
  <c r="A138" i="7"/>
  <c r="C137" i="7"/>
  <c r="B137" i="7"/>
  <c r="A137" i="7"/>
  <c r="C136" i="7"/>
  <c r="B136" i="7"/>
  <c r="A136" i="7"/>
  <c r="C135" i="7"/>
  <c r="B135" i="7"/>
  <c r="A135" i="7"/>
  <c r="C134" i="7"/>
  <c r="B134" i="7"/>
  <c r="A134" i="7"/>
  <c r="C133" i="7"/>
  <c r="B133" i="7"/>
  <c r="A133" i="7"/>
  <c r="C132" i="7"/>
  <c r="B132" i="7"/>
  <c r="A132" i="7"/>
  <c r="C131" i="7"/>
  <c r="B131" i="7"/>
  <c r="A131" i="7"/>
  <c r="C130" i="7"/>
  <c r="B130" i="7"/>
  <c r="A130" i="7"/>
  <c r="C129" i="7"/>
  <c r="B129" i="7"/>
  <c r="A129" i="7"/>
  <c r="C128" i="7"/>
  <c r="B128" i="7"/>
  <c r="A128" i="7"/>
  <c r="C127" i="7"/>
  <c r="B127" i="7"/>
  <c r="A127" i="7"/>
  <c r="C258" i="6"/>
  <c r="B258" i="6"/>
  <c r="A258" i="6"/>
  <c r="C257" i="6"/>
  <c r="B257" i="6"/>
  <c r="A257" i="6"/>
  <c r="C256" i="6"/>
  <c r="B256" i="6"/>
  <c r="A256" i="6"/>
  <c r="C255" i="6"/>
  <c r="B255" i="6"/>
  <c r="A255" i="6"/>
  <c r="C254" i="6"/>
  <c r="B254" i="6"/>
  <c r="A254" i="6"/>
  <c r="C253" i="6"/>
  <c r="B253" i="6"/>
  <c r="A253" i="6"/>
  <c r="C252" i="6"/>
  <c r="B252" i="6"/>
  <c r="A252" i="6"/>
  <c r="C251" i="6"/>
  <c r="B251" i="6"/>
  <c r="A251" i="6"/>
  <c r="C250" i="6"/>
  <c r="B250" i="6"/>
  <c r="A250" i="6"/>
  <c r="C249" i="6"/>
  <c r="B249" i="6"/>
  <c r="A249" i="6"/>
  <c r="C248" i="6"/>
  <c r="B248" i="6"/>
  <c r="A248" i="6"/>
  <c r="C247" i="6"/>
  <c r="B247" i="6"/>
  <c r="A247" i="6"/>
  <c r="C246" i="6"/>
  <c r="B246" i="6"/>
  <c r="A246" i="6"/>
  <c r="C245" i="6"/>
  <c r="B245" i="6"/>
  <c r="A245" i="6"/>
  <c r="C244" i="6"/>
  <c r="B244" i="6"/>
  <c r="A244" i="6"/>
  <c r="C243" i="6"/>
  <c r="B243" i="6"/>
  <c r="A243" i="6"/>
  <c r="C242" i="6"/>
  <c r="B242" i="6"/>
  <c r="A242" i="6"/>
  <c r="C241" i="6"/>
  <c r="B241" i="6"/>
  <c r="A241" i="6"/>
  <c r="C240" i="6"/>
  <c r="B240" i="6"/>
  <c r="A240" i="6"/>
  <c r="C239" i="6"/>
  <c r="B239" i="6"/>
  <c r="A239" i="6"/>
  <c r="C238" i="6"/>
  <c r="B238" i="6"/>
  <c r="A238" i="6"/>
  <c r="C237" i="6"/>
  <c r="B237" i="6"/>
  <c r="A237" i="6"/>
  <c r="C236" i="6"/>
  <c r="B236" i="6"/>
  <c r="A236" i="6"/>
  <c r="C235" i="6"/>
  <c r="B235" i="6"/>
  <c r="A235" i="6"/>
  <c r="C234" i="6"/>
  <c r="B234" i="6"/>
  <c r="A234" i="6"/>
  <c r="C233" i="6"/>
  <c r="B233" i="6"/>
  <c r="A233" i="6"/>
  <c r="C232" i="6"/>
  <c r="B232" i="6"/>
  <c r="A232" i="6"/>
  <c r="C231" i="6"/>
  <c r="B231" i="6"/>
  <c r="A231" i="6"/>
  <c r="C230" i="6"/>
  <c r="B230" i="6"/>
  <c r="A230" i="6"/>
  <c r="C229" i="6"/>
  <c r="B229" i="6"/>
  <c r="A229" i="6"/>
  <c r="C228" i="6"/>
  <c r="B228" i="6"/>
  <c r="A228" i="6"/>
  <c r="C227" i="6"/>
  <c r="B227" i="6"/>
  <c r="A227" i="6"/>
  <c r="C226" i="6"/>
  <c r="B226" i="6"/>
  <c r="A226" i="6"/>
  <c r="C225" i="6"/>
  <c r="B225" i="6"/>
  <c r="A225" i="6"/>
  <c r="C224" i="6"/>
  <c r="B224" i="6"/>
  <c r="A224" i="6"/>
  <c r="C223" i="6"/>
  <c r="B223" i="6"/>
  <c r="A223" i="6"/>
  <c r="C222" i="6"/>
  <c r="B222" i="6"/>
  <c r="A222" i="6"/>
  <c r="C221" i="6"/>
  <c r="B221" i="6"/>
  <c r="A221" i="6"/>
  <c r="C220" i="6"/>
  <c r="B220" i="6"/>
  <c r="A220" i="6"/>
  <c r="C219" i="6"/>
  <c r="B219" i="6"/>
  <c r="A219" i="6"/>
  <c r="C218" i="6"/>
  <c r="B218" i="6"/>
  <c r="A218" i="6"/>
  <c r="C217" i="6"/>
  <c r="B217" i="6"/>
  <c r="A217" i="6"/>
  <c r="C216" i="6"/>
  <c r="B216" i="6"/>
  <c r="A216" i="6"/>
  <c r="C215" i="6"/>
  <c r="B215" i="6"/>
  <c r="A215" i="6"/>
  <c r="C214" i="6"/>
  <c r="B214" i="6"/>
  <c r="A214" i="6"/>
  <c r="C213" i="6"/>
  <c r="B213" i="6"/>
  <c r="A213" i="6"/>
  <c r="C212" i="6"/>
  <c r="B212" i="6"/>
  <c r="A212" i="6"/>
  <c r="C211" i="6"/>
  <c r="B211" i="6"/>
  <c r="A211" i="6"/>
  <c r="C210" i="6"/>
  <c r="B210" i="6"/>
  <c r="A210" i="6"/>
  <c r="C209" i="6"/>
  <c r="B209" i="6"/>
  <c r="A209" i="6"/>
  <c r="C208" i="6"/>
  <c r="B208" i="6"/>
  <c r="A208" i="6"/>
  <c r="C207" i="6"/>
  <c r="B207" i="6"/>
  <c r="A207" i="6"/>
  <c r="C206" i="6"/>
  <c r="B206" i="6"/>
  <c r="A206" i="6"/>
  <c r="C205" i="6"/>
  <c r="B205" i="6"/>
  <c r="A205" i="6"/>
  <c r="C204" i="6"/>
  <c r="B204" i="6"/>
  <c r="A204" i="6"/>
  <c r="C203" i="6"/>
  <c r="B203" i="6"/>
  <c r="A203" i="6"/>
  <c r="C202" i="6"/>
  <c r="B202" i="6"/>
  <c r="A202" i="6"/>
  <c r="C201" i="6"/>
  <c r="B201" i="6"/>
  <c r="A201" i="6"/>
  <c r="C200" i="6"/>
  <c r="B200" i="6"/>
  <c r="A200" i="6"/>
  <c r="C199" i="6"/>
  <c r="B199" i="6"/>
  <c r="A199" i="6"/>
  <c r="C198" i="6"/>
  <c r="B198" i="6"/>
  <c r="A198" i="6"/>
  <c r="C197" i="6"/>
  <c r="B197" i="6"/>
  <c r="A197" i="6"/>
  <c r="C196" i="6"/>
  <c r="B196" i="6"/>
  <c r="A196" i="6"/>
  <c r="C195" i="6"/>
  <c r="B195" i="6"/>
  <c r="A195" i="6"/>
  <c r="C194" i="6"/>
  <c r="B194" i="6"/>
  <c r="A194" i="6"/>
  <c r="C193" i="6"/>
  <c r="B193" i="6"/>
  <c r="A193" i="6"/>
  <c r="C192" i="6"/>
  <c r="B192" i="6"/>
  <c r="A192" i="6"/>
  <c r="C191" i="6"/>
  <c r="B191" i="6"/>
  <c r="A191" i="6"/>
  <c r="C190" i="6"/>
  <c r="B190" i="6"/>
  <c r="A190" i="6"/>
  <c r="C189" i="6"/>
  <c r="B189" i="6"/>
  <c r="A189" i="6"/>
  <c r="C188" i="6"/>
  <c r="B188" i="6"/>
  <c r="A188" i="6"/>
  <c r="C187" i="6"/>
  <c r="B187" i="6"/>
  <c r="A187" i="6"/>
  <c r="C186" i="6"/>
  <c r="B186" i="6"/>
  <c r="A186" i="6"/>
  <c r="C185" i="6"/>
  <c r="B185" i="6"/>
  <c r="A185" i="6"/>
  <c r="C184" i="6"/>
  <c r="B184" i="6"/>
  <c r="A184" i="6"/>
  <c r="C183" i="6"/>
  <c r="B183" i="6"/>
  <c r="A183" i="6"/>
  <c r="C182" i="6"/>
  <c r="B182" i="6"/>
  <c r="A182" i="6"/>
  <c r="C181" i="6"/>
  <c r="B181" i="6"/>
  <c r="A181" i="6"/>
  <c r="C180" i="6"/>
  <c r="B180" i="6"/>
  <c r="A180" i="6"/>
  <c r="C179" i="6"/>
  <c r="B179" i="6"/>
  <c r="A179" i="6"/>
  <c r="C178" i="6"/>
  <c r="B178" i="6"/>
  <c r="A178" i="6"/>
  <c r="C177" i="6"/>
  <c r="B177" i="6"/>
  <c r="A177" i="6"/>
  <c r="C176" i="6"/>
  <c r="B176" i="6"/>
  <c r="A176" i="6"/>
  <c r="C175" i="6"/>
  <c r="B175" i="6"/>
  <c r="A175" i="6"/>
  <c r="C174" i="6"/>
  <c r="B174" i="6"/>
  <c r="A174" i="6"/>
  <c r="C173" i="6"/>
  <c r="B173" i="6"/>
  <c r="A173" i="6"/>
  <c r="C172" i="6"/>
  <c r="B172" i="6"/>
  <c r="A172" i="6"/>
  <c r="C171" i="6"/>
  <c r="B171" i="6"/>
  <c r="A171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C164" i="6"/>
  <c r="B164" i="6"/>
  <c r="A164" i="6"/>
  <c r="C163" i="6"/>
  <c r="B163" i="6"/>
  <c r="A163" i="6"/>
  <c r="C162" i="6"/>
  <c r="B162" i="6"/>
  <c r="A162" i="6"/>
  <c r="C161" i="6"/>
  <c r="B161" i="6"/>
  <c r="A161" i="6"/>
  <c r="C160" i="6"/>
  <c r="B160" i="6"/>
  <c r="A160" i="6"/>
  <c r="C159" i="6"/>
  <c r="B159" i="6"/>
  <c r="A159" i="6"/>
  <c r="C158" i="6"/>
  <c r="B158" i="6"/>
  <c r="A158" i="6"/>
  <c r="C157" i="6"/>
  <c r="B157" i="6"/>
  <c r="A157" i="6"/>
  <c r="C156" i="6"/>
  <c r="B156" i="6"/>
  <c r="A156" i="6"/>
  <c r="C155" i="6"/>
  <c r="B155" i="6"/>
  <c r="A155" i="6"/>
  <c r="C154" i="6"/>
  <c r="B154" i="6"/>
  <c r="A154" i="6"/>
  <c r="C153" i="6"/>
  <c r="B153" i="6"/>
  <c r="A153" i="6"/>
  <c r="C152" i="6"/>
  <c r="B152" i="6"/>
  <c r="A152" i="6"/>
  <c r="C151" i="6"/>
  <c r="B151" i="6"/>
  <c r="A151" i="6"/>
  <c r="C150" i="6"/>
  <c r="B150" i="6"/>
  <c r="A150" i="6"/>
  <c r="C149" i="6"/>
  <c r="B149" i="6"/>
  <c r="A149" i="6"/>
  <c r="C148" i="6"/>
  <c r="B148" i="6"/>
  <c r="A148" i="6"/>
  <c r="C147" i="6"/>
  <c r="B147" i="6"/>
  <c r="A147" i="6"/>
  <c r="C146" i="6"/>
  <c r="B146" i="6"/>
  <c r="A146" i="6"/>
  <c r="C145" i="6"/>
  <c r="B145" i="6"/>
  <c r="A145" i="6"/>
  <c r="C144" i="6"/>
  <c r="B144" i="6"/>
  <c r="A144" i="6"/>
  <c r="C143" i="6"/>
  <c r="B143" i="6"/>
  <c r="A143" i="6"/>
  <c r="C142" i="6"/>
  <c r="B142" i="6"/>
  <c r="A142" i="6"/>
  <c r="C141" i="6"/>
  <c r="B141" i="6"/>
  <c r="A141" i="6"/>
  <c r="C140" i="6"/>
  <c r="B140" i="6"/>
  <c r="A140" i="6"/>
  <c r="C139" i="6"/>
  <c r="B139" i="6"/>
  <c r="A139" i="6"/>
  <c r="C138" i="6"/>
  <c r="B138" i="6"/>
  <c r="A138" i="6"/>
  <c r="C137" i="6"/>
  <c r="B137" i="6"/>
  <c r="A137" i="6"/>
  <c r="C136" i="6"/>
  <c r="B136" i="6"/>
  <c r="A136" i="6"/>
  <c r="C135" i="6"/>
  <c r="B135" i="6"/>
  <c r="A135" i="6"/>
  <c r="C134" i="6"/>
  <c r="B134" i="6"/>
  <c r="A134" i="6"/>
  <c r="C133" i="6"/>
  <c r="B133" i="6"/>
  <c r="A133" i="6"/>
  <c r="C132" i="6"/>
  <c r="B132" i="6"/>
  <c r="A132" i="6"/>
  <c r="C131" i="6"/>
  <c r="B131" i="6"/>
  <c r="A131" i="6"/>
  <c r="C130" i="6"/>
  <c r="B130" i="6"/>
  <c r="A130" i="6"/>
  <c r="C129" i="6"/>
  <c r="B129" i="6"/>
  <c r="A129" i="6"/>
  <c r="C128" i="6"/>
  <c r="B128" i="6"/>
  <c r="A128" i="6"/>
  <c r="C127" i="6"/>
  <c r="B127" i="6"/>
  <c r="A127" i="6"/>
  <c r="C258" i="5"/>
  <c r="B258" i="5"/>
  <c r="A258" i="5"/>
  <c r="C257" i="5"/>
  <c r="B257" i="5"/>
  <c r="A257" i="5"/>
  <c r="C256" i="5"/>
  <c r="B256" i="5"/>
  <c r="A256" i="5"/>
  <c r="C255" i="5"/>
  <c r="B255" i="5"/>
  <c r="A255" i="5"/>
  <c r="C254" i="5"/>
  <c r="B254" i="5"/>
  <c r="A254" i="5"/>
  <c r="C253" i="5"/>
  <c r="B253" i="5"/>
  <c r="A253" i="5"/>
  <c r="C252" i="5"/>
  <c r="B252" i="5"/>
  <c r="A252" i="5"/>
  <c r="C251" i="5"/>
  <c r="B251" i="5"/>
  <c r="A251" i="5"/>
  <c r="C250" i="5"/>
  <c r="B250" i="5"/>
  <c r="A250" i="5"/>
  <c r="C249" i="5"/>
  <c r="B249" i="5"/>
  <c r="A249" i="5"/>
  <c r="C248" i="5"/>
  <c r="B248" i="5"/>
  <c r="A248" i="5"/>
  <c r="C247" i="5"/>
  <c r="B247" i="5"/>
  <c r="A247" i="5"/>
  <c r="C246" i="5"/>
  <c r="B246" i="5"/>
  <c r="A246" i="5"/>
  <c r="C245" i="5"/>
  <c r="B245" i="5"/>
  <c r="A245" i="5"/>
  <c r="C244" i="5"/>
  <c r="B244" i="5"/>
  <c r="A244" i="5"/>
  <c r="C243" i="5"/>
  <c r="B243" i="5"/>
  <c r="A243" i="5"/>
  <c r="C242" i="5"/>
  <c r="B242" i="5"/>
  <c r="A242" i="5"/>
  <c r="C241" i="5"/>
  <c r="B241" i="5"/>
  <c r="A241" i="5"/>
  <c r="C240" i="5"/>
  <c r="B240" i="5"/>
  <c r="A240" i="5"/>
  <c r="C239" i="5"/>
  <c r="B239" i="5"/>
  <c r="A239" i="5"/>
  <c r="C238" i="5"/>
  <c r="B238" i="5"/>
  <c r="A238" i="5"/>
  <c r="C237" i="5"/>
  <c r="B237" i="5"/>
  <c r="A237" i="5"/>
  <c r="C236" i="5"/>
  <c r="B236" i="5"/>
  <c r="A236" i="5"/>
  <c r="C235" i="5"/>
  <c r="B235" i="5"/>
  <c r="A235" i="5"/>
  <c r="C234" i="5"/>
  <c r="B234" i="5"/>
  <c r="A234" i="5"/>
  <c r="C233" i="5"/>
  <c r="B233" i="5"/>
  <c r="A233" i="5"/>
  <c r="C232" i="5"/>
  <c r="B232" i="5"/>
  <c r="A232" i="5"/>
  <c r="C231" i="5"/>
  <c r="B231" i="5"/>
  <c r="A231" i="5"/>
  <c r="C230" i="5"/>
  <c r="B230" i="5"/>
  <c r="A230" i="5"/>
  <c r="C229" i="5"/>
  <c r="B229" i="5"/>
  <c r="A229" i="5"/>
  <c r="C228" i="5"/>
  <c r="B228" i="5"/>
  <c r="A228" i="5"/>
  <c r="C227" i="5"/>
  <c r="B227" i="5"/>
  <c r="A227" i="5"/>
  <c r="C226" i="5"/>
  <c r="B226" i="5"/>
  <c r="A226" i="5"/>
  <c r="C225" i="5"/>
  <c r="B225" i="5"/>
  <c r="A225" i="5"/>
  <c r="C224" i="5"/>
  <c r="B224" i="5"/>
  <c r="A224" i="5"/>
  <c r="C223" i="5"/>
  <c r="B223" i="5"/>
  <c r="A223" i="5"/>
  <c r="C222" i="5"/>
  <c r="B222" i="5"/>
  <c r="A222" i="5"/>
  <c r="C221" i="5"/>
  <c r="B221" i="5"/>
  <c r="A221" i="5"/>
  <c r="C220" i="5"/>
  <c r="B220" i="5"/>
  <c r="A220" i="5"/>
  <c r="C219" i="5"/>
  <c r="B219" i="5"/>
  <c r="A219" i="5"/>
  <c r="C218" i="5"/>
  <c r="B218" i="5"/>
  <c r="A218" i="5"/>
  <c r="C217" i="5"/>
  <c r="B217" i="5"/>
  <c r="A217" i="5"/>
  <c r="C216" i="5"/>
  <c r="B216" i="5"/>
  <c r="A216" i="5"/>
  <c r="C215" i="5"/>
  <c r="B215" i="5"/>
  <c r="A215" i="5"/>
  <c r="C214" i="5"/>
  <c r="B214" i="5"/>
  <c r="A214" i="5"/>
  <c r="C213" i="5"/>
  <c r="B213" i="5"/>
  <c r="A213" i="5"/>
  <c r="C212" i="5"/>
  <c r="B212" i="5"/>
  <c r="A212" i="5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281" i="4"/>
  <c r="B281" i="4"/>
  <c r="A281" i="4"/>
  <c r="C280" i="4"/>
  <c r="B280" i="4"/>
  <c r="A280" i="4"/>
  <c r="C279" i="4"/>
  <c r="B279" i="4"/>
  <c r="A279" i="4"/>
  <c r="C278" i="4"/>
  <c r="B278" i="4"/>
  <c r="A278" i="4"/>
  <c r="C277" i="4"/>
  <c r="B277" i="4"/>
  <c r="A277" i="4"/>
  <c r="C276" i="4"/>
  <c r="B276" i="4"/>
  <c r="A276" i="4"/>
  <c r="C275" i="4"/>
  <c r="B275" i="4"/>
  <c r="A275" i="4"/>
  <c r="C274" i="4"/>
  <c r="B274" i="4"/>
  <c r="A274" i="4"/>
  <c r="C273" i="4"/>
  <c r="B273" i="4"/>
  <c r="A273" i="4"/>
  <c r="C272" i="4"/>
  <c r="B272" i="4"/>
  <c r="A272" i="4"/>
  <c r="C271" i="4"/>
  <c r="B271" i="4"/>
  <c r="A271" i="4"/>
  <c r="C270" i="4"/>
  <c r="B270" i="4"/>
  <c r="A270" i="4"/>
  <c r="C269" i="4"/>
  <c r="B269" i="4"/>
  <c r="A269" i="4"/>
  <c r="C268" i="4"/>
  <c r="B268" i="4"/>
  <c r="A268" i="4"/>
  <c r="C267" i="4"/>
  <c r="B267" i="4"/>
  <c r="A267" i="4"/>
  <c r="C266" i="4"/>
  <c r="B266" i="4"/>
  <c r="A266" i="4"/>
  <c r="C265" i="4"/>
  <c r="B265" i="4"/>
  <c r="A265" i="4"/>
  <c r="C264" i="4"/>
  <c r="B264" i="4"/>
  <c r="A264" i="4"/>
  <c r="C263" i="4"/>
  <c r="B263" i="4"/>
  <c r="A263" i="4"/>
  <c r="C262" i="4"/>
  <c r="B262" i="4"/>
  <c r="A262" i="4"/>
  <c r="C261" i="4"/>
  <c r="B261" i="4"/>
  <c r="A261" i="4"/>
  <c r="C260" i="4"/>
  <c r="B260" i="4"/>
  <c r="A260" i="4"/>
  <c r="C259" i="4"/>
  <c r="B259" i="4"/>
  <c r="A259" i="4"/>
  <c r="C258" i="4"/>
  <c r="B258" i="4"/>
  <c r="A258" i="4"/>
  <c r="C257" i="4"/>
  <c r="B257" i="4"/>
  <c r="A257" i="4"/>
  <c r="C256" i="4"/>
  <c r="B256" i="4"/>
  <c r="A256" i="4"/>
  <c r="C255" i="4"/>
  <c r="B255" i="4"/>
  <c r="A255" i="4"/>
  <c r="C254" i="4"/>
  <c r="B254" i="4"/>
  <c r="A254" i="4"/>
  <c r="C253" i="4"/>
  <c r="B253" i="4"/>
  <c r="A253" i="4"/>
  <c r="C252" i="4"/>
  <c r="B252" i="4"/>
  <c r="A252" i="4"/>
  <c r="C251" i="4"/>
  <c r="B251" i="4"/>
  <c r="A251" i="4"/>
  <c r="C250" i="4"/>
  <c r="B250" i="4"/>
  <c r="A250" i="4"/>
  <c r="C249" i="4"/>
  <c r="B249" i="4"/>
  <c r="A249" i="4"/>
  <c r="C248" i="4"/>
  <c r="B248" i="4"/>
  <c r="A248" i="4"/>
  <c r="C247" i="4"/>
  <c r="B247" i="4"/>
  <c r="A247" i="4"/>
  <c r="C246" i="4"/>
  <c r="B246" i="4"/>
  <c r="A246" i="4"/>
  <c r="C245" i="4"/>
  <c r="B245" i="4"/>
  <c r="A245" i="4"/>
  <c r="C244" i="4"/>
  <c r="B244" i="4"/>
  <c r="A244" i="4"/>
  <c r="C243" i="4"/>
  <c r="B243" i="4"/>
  <c r="A243" i="4"/>
  <c r="C242" i="4"/>
  <c r="B242" i="4"/>
  <c r="A242" i="4"/>
  <c r="C241" i="4"/>
  <c r="B241" i="4"/>
  <c r="A241" i="4"/>
  <c r="C240" i="4"/>
  <c r="B240" i="4"/>
  <c r="A240" i="4"/>
  <c r="C239" i="4"/>
  <c r="B239" i="4"/>
  <c r="A239" i="4"/>
  <c r="C238" i="4"/>
  <c r="B238" i="4"/>
  <c r="A238" i="4"/>
  <c r="C237" i="4"/>
  <c r="B237" i="4"/>
  <c r="A237" i="4"/>
  <c r="C236" i="4"/>
  <c r="B236" i="4"/>
  <c r="A236" i="4"/>
  <c r="C235" i="4"/>
  <c r="B235" i="4"/>
  <c r="A235" i="4"/>
  <c r="C234" i="4"/>
  <c r="B234" i="4"/>
  <c r="A234" i="4"/>
  <c r="C233" i="4"/>
  <c r="B233" i="4"/>
  <c r="A233" i="4"/>
  <c r="C232" i="4"/>
  <c r="B232" i="4"/>
  <c r="A232" i="4"/>
  <c r="C231" i="4"/>
  <c r="B231" i="4"/>
  <c r="A231" i="4"/>
  <c r="C230" i="4"/>
  <c r="B230" i="4"/>
  <c r="A230" i="4"/>
  <c r="C229" i="4"/>
  <c r="B229" i="4"/>
  <c r="A229" i="4"/>
  <c r="C228" i="4"/>
  <c r="B228" i="4"/>
  <c r="A228" i="4"/>
  <c r="C227" i="4"/>
  <c r="B227" i="4"/>
  <c r="A227" i="4"/>
  <c r="C226" i="4"/>
  <c r="B226" i="4"/>
  <c r="A226" i="4"/>
  <c r="C225" i="4"/>
  <c r="B225" i="4"/>
  <c r="A225" i="4"/>
  <c r="C224" i="4"/>
  <c r="B224" i="4"/>
  <c r="A224" i="4"/>
  <c r="C223" i="4"/>
  <c r="B223" i="4"/>
  <c r="A223" i="4"/>
  <c r="C222" i="4"/>
  <c r="B222" i="4"/>
  <c r="A222" i="4"/>
  <c r="C221" i="4"/>
  <c r="B221" i="4"/>
  <c r="A221" i="4"/>
  <c r="C220" i="4"/>
  <c r="B220" i="4"/>
  <c r="A220" i="4"/>
  <c r="C219" i="4"/>
  <c r="B219" i="4"/>
  <c r="A219" i="4"/>
  <c r="H14" i="3"/>
  <c r="G14" i="3"/>
  <c r="C14" i="3"/>
  <c r="E14" i="3" s="1"/>
  <c r="H13" i="3"/>
  <c r="H12" i="3"/>
  <c r="H11" i="3"/>
  <c r="H10" i="3"/>
  <c r="G10" i="3"/>
  <c r="E10" i="3"/>
  <c r="H9" i="3"/>
  <c r="G9" i="3"/>
  <c r="E9" i="3"/>
  <c r="H8" i="3"/>
  <c r="G8" i="3"/>
  <c r="E8" i="3"/>
  <c r="H7" i="3"/>
  <c r="G7" i="3"/>
  <c r="E7" i="3"/>
  <c r="H6" i="3"/>
  <c r="G6" i="3"/>
  <c r="E6" i="3"/>
  <c r="E49" i="2"/>
  <c r="D49" i="2"/>
  <c r="E48" i="2"/>
  <c r="D48" i="2"/>
  <c r="E47" i="2"/>
  <c r="D47" i="2"/>
  <c r="E46" i="2"/>
  <c r="D46" i="2"/>
  <c r="E45" i="2"/>
  <c r="D45" i="2"/>
  <c r="E44" i="2"/>
  <c r="F44" i="2" s="1"/>
  <c r="D44" i="2"/>
  <c r="E43" i="2"/>
  <c r="F43" i="2" s="1"/>
  <c r="D43" i="2"/>
  <c r="D50" i="2" s="1"/>
  <c r="E42" i="2"/>
  <c r="E50" i="2" s="1"/>
  <c r="D42" i="2"/>
  <c r="E32" i="2"/>
  <c r="D32" i="2"/>
  <c r="E31" i="2"/>
  <c r="D31" i="2"/>
  <c r="E30" i="2"/>
  <c r="D30" i="2"/>
  <c r="E29" i="2"/>
  <c r="D29" i="2"/>
  <c r="F29" i="2" s="1"/>
  <c r="F28" i="2"/>
  <c r="E28" i="2"/>
  <c r="D28" i="2"/>
  <c r="E27" i="2"/>
  <c r="F27" i="2" s="1"/>
  <c r="D27" i="2"/>
  <c r="E26" i="2"/>
  <c r="F26" i="2" s="1"/>
  <c r="D26" i="2"/>
  <c r="D33" i="2" s="1"/>
  <c r="E25" i="2"/>
  <c r="E33" i="2" s="1"/>
  <c r="F33" i="2" s="1"/>
  <c r="D25" i="2"/>
  <c r="E13" i="2"/>
  <c r="D13" i="2"/>
  <c r="E12" i="2"/>
  <c r="D12" i="2"/>
  <c r="E11" i="2"/>
  <c r="D11" i="2"/>
  <c r="E10" i="2"/>
  <c r="D10" i="2"/>
  <c r="F10" i="2" s="1"/>
  <c r="F9" i="2"/>
  <c r="E9" i="2"/>
  <c r="D9" i="2"/>
  <c r="E8" i="2"/>
  <c r="F8" i="2" s="1"/>
  <c r="D8" i="2"/>
  <c r="E7" i="2"/>
  <c r="F7" i="2" s="1"/>
  <c r="D7" i="2"/>
  <c r="D14" i="2" s="1"/>
  <c r="E6" i="2"/>
  <c r="E14" i="2" s="1"/>
  <c r="D6" i="2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2" i="1"/>
  <c r="S11" i="1"/>
  <c r="S10" i="1"/>
  <c r="S9" i="1"/>
  <c r="S8" i="1"/>
  <c r="S7" i="1"/>
  <c r="S6" i="1"/>
  <c r="N2" i="1"/>
  <c r="M2" i="1"/>
  <c r="L2" i="1"/>
  <c r="K2" i="1"/>
  <c r="J2" i="1"/>
  <c r="I2" i="1"/>
  <c r="P2" i="1" s="1"/>
  <c r="F14" i="2" l="1"/>
  <c r="F50" i="2"/>
  <c r="F6" i="2"/>
  <c r="F25" i="2"/>
  <c r="F42" i="2"/>
</calcChain>
</file>

<file path=xl/sharedStrings.xml><?xml version="1.0" encoding="utf-8"?>
<sst xmlns="http://schemas.openxmlformats.org/spreadsheetml/2006/main" count="548" uniqueCount="178">
  <si>
    <t>BREACHES</t>
  </si>
  <si>
    <t>Quarantine Leaks</t>
  </si>
  <si>
    <t>NSW</t>
  </si>
  <si>
    <t>VIC</t>
  </si>
  <si>
    <t>QLD</t>
  </si>
  <si>
    <t>WA</t>
  </si>
  <si>
    <t>SA</t>
  </si>
  <si>
    <t>NT</t>
  </si>
  <si>
    <t>AUS</t>
  </si>
  <si>
    <t>NO</t>
  </si>
  <si>
    <t>STATE</t>
  </si>
  <si>
    <t>DATE</t>
  </si>
  <si>
    <t>FACILITY</t>
  </si>
  <si>
    <t>CASE NAME</t>
  </si>
  <si>
    <t>VARIANT</t>
  </si>
  <si>
    <t>ONWARD</t>
  </si>
  <si>
    <t>VAX</t>
  </si>
  <si>
    <t>LINK</t>
  </si>
  <si>
    <t>Duxton</t>
  </si>
  <si>
    <t>Hotel</t>
  </si>
  <si>
    <t>Security Guard</t>
  </si>
  <si>
    <t>-</t>
  </si>
  <si>
    <t>https://ww2.health.wa.gov.au/Media-releases/2020/COVID19-update-15-April-2020</t>
  </si>
  <si>
    <t>Pan Pacific Perth</t>
  </si>
  <si>
    <t>Contractor</t>
  </si>
  <si>
    <t>https://ww2.health.wa.gov.au/Media-releases/2020/COVID19-update-12-May-2020</t>
  </si>
  <si>
    <t>Rydges Hotel</t>
  </si>
  <si>
    <t>Staff and Security Guards</t>
  </si>
  <si>
    <t>Y</t>
  </si>
  <si>
    <t>https://www.parliament.vic.gov.au/file_uploads/0387_RC_Covid-19_Final_Report_Volume_2_v21_Digital_h1LPjbnZ.pdf</t>
  </si>
  <si>
    <t>Stamford Hotel</t>
  </si>
  <si>
    <t>Couple</t>
  </si>
  <si>
    <t>Marriot Hotel</t>
  </si>
  <si>
    <t>https://www.health.nsw.gov.au/news/Pages/20200818_01.aspx</t>
  </si>
  <si>
    <t>https://www.health.nsw.gov.au/news/Pages/20200823_00.aspx</t>
  </si>
  <si>
    <t>Peppers</t>
  </si>
  <si>
    <t>Parafield</t>
  </si>
  <si>
    <t>https://www.abc.net.au/news/2020-11-25/explainer-what-we-know-about-south-australia-coronavirus-cluster/12918444</t>
  </si>
  <si>
    <t>Novotel</t>
  </si>
  <si>
    <t>HQ Cleaner</t>
  </si>
  <si>
    <t>USA</t>
  </si>
  <si>
    <t>https://www.health.nsw.gov.au/news/Pages/20201204_00.aspx</t>
  </si>
  <si>
    <t>N/A</t>
  </si>
  <si>
    <t>Unknown</t>
  </si>
  <si>
    <t>Bus Driver</t>
  </si>
  <si>
    <t>https://www.health.nsw.gov.au/news/Pages/20201217_00.aspx</t>
  </si>
  <si>
    <t>Avalon</t>
  </si>
  <si>
    <t>Airport</t>
  </si>
  <si>
    <t>Patient Transport</t>
  </si>
  <si>
    <t>https://www.health.nsw.gov.au/news/Pages/20210103_00.aspx</t>
  </si>
  <si>
    <t>Grand Chancellor</t>
  </si>
  <si>
    <t>Cleaner</t>
  </si>
  <si>
    <t>Alpha</t>
  </si>
  <si>
    <t>https://www.facebook.com/QLDHealth/posts/3660028480771874</t>
  </si>
  <si>
    <t>Four Points Sheraton</t>
  </si>
  <si>
    <t>Case 903</t>
  </si>
  <si>
    <t>https://ww2.health.wa.gov.au/Media-releases/2021/COVID-19-update-31-January-2021</t>
  </si>
  <si>
    <t>Park Royal Hotel</t>
  </si>
  <si>
    <t>Family</t>
  </si>
  <si>
    <t>https://www.dhhs.vic.gov.au/coronavirus-update-Victoria-3-February-2021</t>
  </si>
  <si>
    <t>Grand Hyatt</t>
  </si>
  <si>
    <t>Resident Support Officer</t>
  </si>
  <si>
    <t>https://www.dhhs.vic.gov.au/coronavirus-update-victoria-4-february-2021</t>
  </si>
  <si>
    <t>Holiday Inn Hotel</t>
  </si>
  <si>
    <t>Nebuliser</t>
  </si>
  <si>
    <t>https://www.dhhs.vic.gov.au/coronavirus-update-victoria-8-february-2021</t>
  </si>
  <si>
    <t>Princess Alexandria</t>
  </si>
  <si>
    <t>Hospital</t>
  </si>
  <si>
    <t>Doctor</t>
  </si>
  <si>
    <t>https://www.health.qld.gov.au/news-events/doh-media-releases/releases/covid-19-case-identified-at-pa-hospital2</t>
  </si>
  <si>
    <t xml:space="preserve">Sofitel Wentworth </t>
  </si>
  <si>
    <t>HQ Worker</t>
  </si>
  <si>
    <t>https://www.health.nsw.gov.au/news/Pages/20210314_00.aspx</t>
  </si>
  <si>
    <t>Princess Alexandria Hospital</t>
  </si>
  <si>
    <t>Nurse</t>
  </si>
  <si>
    <t>https://www.health.qld.gov.au/news-events/doh-media-releases/releases/210326-covid-19-update</t>
  </si>
  <si>
    <t>Adina Apartments</t>
  </si>
  <si>
    <t>Families</t>
  </si>
  <si>
    <t>Beta</t>
  </si>
  <si>
    <t>https://www.health.nsw.gov.au/news/Pages/20210417_00.aspx</t>
  </si>
  <si>
    <t>Mercure Hotel</t>
  </si>
  <si>
    <t>Guests</t>
  </si>
  <si>
    <t>https://ww2.health.wa.gov.au/Media-releases/2021/COVID-19-update-21-April-2021-Hotel-quarantine-acquired-cases-confirmed</t>
  </si>
  <si>
    <t>Adjacent Room</t>
  </si>
  <si>
    <t>https://www.health.nsw.gov.au/news/Pages/20210422_00.aspx</t>
  </si>
  <si>
    <t>Pan Pacific Hotel</t>
  </si>
  <si>
    <t>Case 1001</t>
  </si>
  <si>
    <t>https://www.facebook.com/abcperth/videos/1659525380911538</t>
  </si>
  <si>
    <t>Park Royal / SHA</t>
  </si>
  <si>
    <t>BBQ</t>
  </si>
  <si>
    <t>Delta</t>
  </si>
  <si>
    <t>https://www.health.nsw.gov.au/news/Pages/20210506_00.aspx</t>
  </si>
  <si>
    <t>Playford Hotel</t>
  </si>
  <si>
    <t>Wollert Man</t>
  </si>
  <si>
    <t>Kappa</t>
  </si>
  <si>
    <t>https://twitter.com/SAHealth/status/1391981778357817346</t>
  </si>
  <si>
    <t>Adjoining Room</t>
  </si>
  <si>
    <t>B.1.1381</t>
  </si>
  <si>
    <t>https://www.facebook.com/abcperth/videos/389264902398378</t>
  </si>
  <si>
    <t>Jervis Bay Family</t>
  </si>
  <si>
    <t>https://www.abc.net.au/news/2021-06-08/melbourne-covid-outbreak-delta-strain-link-hotel-quarantine/100183468</t>
  </si>
  <si>
    <t>Radisson Blu</t>
  </si>
  <si>
    <t>https://twitter.com/NSWHealth/status/1404762991896141828</t>
  </si>
  <si>
    <t>Limo Driver</t>
  </si>
  <si>
    <t>https://twitter.com/NSWHealth/status/1405038475246596099</t>
  </si>
  <si>
    <t>Four Points</t>
  </si>
  <si>
    <t>Flight Attendant</t>
  </si>
  <si>
    <t>https://www.health.qld.gov.au/news-events/doh-media-releases/releases/brisbanes-covid-19-community-case-update-variant-confirmed</t>
  </si>
  <si>
    <t>https://twitter.com/AnnastaciaMP/status/1407476171088875522</t>
  </si>
  <si>
    <t>NT Granite Mine</t>
  </si>
  <si>
    <t>https://coronavirus.nt.gov.au/updates/items/2021-06-26-positive-covid-19-case-update</t>
  </si>
  <si>
    <t>Prince Charles Hospital</t>
  </si>
  <si>
    <t>Receptionist</t>
  </si>
  <si>
    <t>https://twitter.com/AnnastaciaMP/status/1409685159620714496</t>
  </si>
  <si>
    <t>Brisbane Airport</t>
  </si>
  <si>
    <t>Luggage Handler</t>
  </si>
  <si>
    <t>https://www.abc.net.au/news/2021-07-01/covid-qld-coronavirus-update-latest-cases-delta/100252538</t>
  </si>
  <si>
    <t>NSW ?</t>
  </si>
  <si>
    <t>HQ / Community</t>
  </si>
  <si>
    <t>12yo Boy</t>
  </si>
  <si>
    <t>https://www.news.com.au/national/queensland/news/nsw-health-investigating-covid19-hotel-quarantine-transmission-after-brisbane-family-tests-positive/news-story/30205cf2020a675811de59156ae1218b#.sbgaw</t>
  </si>
  <si>
    <t>Airport Worker</t>
  </si>
  <si>
    <t>https://twitter.com/AnnastaciaMP/status/1415470728367919104</t>
  </si>
  <si>
    <t>Amora Hotel</t>
  </si>
  <si>
    <t>https://www.facebook.com/annastaciamp/posts/378031947015744</t>
  </si>
  <si>
    <t>SCUH Hospital</t>
  </si>
  <si>
    <t>Medical Student</t>
  </si>
  <si>
    <t>https://www.facebook.com/annastaciamp/videos/531067324881714</t>
  </si>
  <si>
    <t>QLD ?</t>
  </si>
  <si>
    <t>Reef Pilot</t>
  </si>
  <si>
    <t>https://www.facebook.com/annastaciamp/videos/1220428838473021/</t>
  </si>
  <si>
    <t>Adina Town Hall</t>
  </si>
  <si>
    <t>https://www.health.nsw.gov.au/news/Pages/20210804_01.aspx</t>
  </si>
  <si>
    <t>Defence Contractor</t>
  </si>
  <si>
    <t>https://coronavirus.nt.gov.au/updates/items/2021-08-16-lockdown-restrictions-in-place</t>
  </si>
  <si>
    <t>Hotel Quarantine</t>
  </si>
  <si>
    <t>https://twitter.com/MartySilkHack/status/1442636928419962881</t>
  </si>
  <si>
    <t>Delta +</t>
  </si>
  <si>
    <t>https://www.abc.net.au/news/2021-10-09/genomic-sequencing-reveals-new-version-of-delta/13578302</t>
  </si>
  <si>
    <t>*</t>
  </si>
  <si>
    <t>COVID Live count genomic links and multiple seeding events.</t>
  </si>
  <si>
    <t>Commonwealth official stats only includes epidemiological links to quarantine.</t>
  </si>
  <si>
    <t xml:space="preserve">COVID transmission linked to hotel quarantine </t>
  </si>
  <si>
    <t>https://twitter.com/TomMcIlroy/status/1399994669195403264</t>
  </si>
  <si>
    <t>Hotel quarantine statistics.</t>
  </si>
  <si>
    <t>https://twitter.com/JonathanLea10/status/1399921070207950850</t>
  </si>
  <si>
    <t>NSW coronavirus outbreaks take three weeks to end</t>
  </si>
  <si>
    <t>https://www.abc.net.au/news/2021-01-19/nsw-coronavirus-clusters-three-weeks-to-end-analysis-shows/13066306</t>
  </si>
  <si>
    <t>Anatomy of our battle against COVID-19</t>
  </si>
  <si>
    <t>https://www.abc.net.au/news/2021-01-25/covid-19-spread-through-australia-over-year/13078574</t>
  </si>
  <si>
    <t>27 Oct 2020 to 3 July 2021</t>
  </si>
  <si>
    <t>OSEAS CASES</t>
  </si>
  <si>
    <t>1 in X</t>
  </si>
  <si>
    <t>REPORT_DATE</t>
  </si>
  <si>
    <t>CODE</t>
  </si>
  <si>
    <t>BREACH_CNT</t>
  </si>
  <si>
    <t>OSEAS_CNT</t>
  </si>
  <si>
    <t>PREV_OSEAS_CNT</t>
  </si>
  <si>
    <t>NET</t>
  </si>
  <si>
    <t>TAS</t>
  </si>
  <si>
    <t>ACT</t>
  </si>
  <si>
    <t>* Breaches is the number of instances a local case has originated from quarantine.</t>
  </si>
  <si>
    <t>Overseas cases is the number of overseas acquired cases recorded in the state.</t>
  </si>
  <si>
    <t>1 May 2021 to 23 July 2021</t>
  </si>
  <si>
    <t>1 June 2021 to 23 July 2021</t>
  </si>
  <si>
    <t>BREACHES AND ARRIVALS</t>
  </si>
  <si>
    <t>27 Oct 2020 to 22 Apr 2021</t>
  </si>
  <si>
    <t>CASES</t>
  </si>
  <si>
    <t>ARRIVALS</t>
  </si>
  <si>
    <t>POS %</t>
  </si>
  <si>
    <t>OSEAS 7d AV</t>
  </si>
  <si>
    <t>BREACH</t>
  </si>
  <si>
    <t>NSW_BREACH</t>
  </si>
  <si>
    <t>VIC_BREACH</t>
  </si>
  <si>
    <t>QLD_BREACH</t>
  </si>
  <si>
    <t>WA_BREACH</t>
  </si>
  <si>
    <t>SA_BREACH</t>
  </si>
  <si>
    <t>NT_BREACH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</si>
</sst>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&quot; &quot;mmm&quot; &quot;yy"/>
    <numFmt numFmtId="165" formatCode="mmm\ d"/>
    <numFmt numFmtId="166" formatCode="dd/mm/yyyy"/>
    <numFmt numFmtId="167" formatCode="d/m/yyyy"/>
  </numFmts>
  <fonts count="39">
    <font>
      <sz val="10"/>
      <color rgb="FF000000"/>
      <name val="Arial"/>
    </font>
    <font>
      <sz val="10"/>
      <color theme="1"/>
      <name val="Roboto"/>
    </font>
    <font>
      <sz val="8"/>
      <color rgb="FFFF0000"/>
      <name val="Roboto"/>
    </font>
    <font>
      <b/>
      <sz val="24"/>
      <color theme="1"/>
      <name val="Raleway"/>
    </font>
    <font>
      <b/>
      <sz val="18"/>
      <color theme="1"/>
      <name val="Roboto"/>
    </font>
    <font>
      <b/>
      <sz val="22"/>
      <color theme="1"/>
      <name val="Roboto"/>
    </font>
    <font>
      <sz val="12"/>
      <color theme="1"/>
      <name val="Roboto"/>
    </font>
    <font>
      <b/>
      <sz val="10"/>
      <color rgb="FFFFFFFF"/>
      <name val="Raleway"/>
    </font>
    <font>
      <sz val="8"/>
      <color theme="1"/>
      <name val="Roboto"/>
    </font>
    <font>
      <b/>
      <sz val="8"/>
      <color rgb="FFFFFFFF"/>
      <name val="Roboto"/>
    </font>
    <font>
      <sz val="11"/>
      <color theme="1"/>
      <name val="Roboto"/>
    </font>
    <font>
      <b/>
      <sz val="11"/>
      <color rgb="FF4A86E8"/>
      <name val="Roboto"/>
    </font>
    <font>
      <b/>
      <sz val="11"/>
      <color theme="1"/>
      <name val="Roboto"/>
    </font>
    <font>
      <u/>
      <sz val="8"/>
      <color rgb="FF1155CC"/>
      <name val="Roboto"/>
    </font>
    <font>
      <sz val="10"/>
      <color theme="1"/>
      <name val="Arial"/>
    </font>
    <font>
      <u/>
      <sz val="8"/>
      <color rgb="FF1155CC"/>
      <name val="Roboto"/>
    </font>
    <font>
      <u/>
      <sz val="8"/>
      <color rgb="FF1155CC"/>
      <name val="Roboto"/>
    </font>
    <font>
      <sz val="11"/>
      <color rgb="FF4A86E8"/>
      <name val="Roboto"/>
    </font>
    <font>
      <sz val="11"/>
      <color rgb="FF000000"/>
      <name val="Roboto"/>
    </font>
    <font>
      <sz val="11"/>
      <color rgb="FFCC0000"/>
      <name val="Roboto"/>
    </font>
    <font>
      <b/>
      <sz val="11"/>
      <color rgb="FF000000"/>
      <name val="Roboto"/>
    </font>
    <font>
      <u/>
      <sz val="8"/>
      <color rgb="FF1155CC"/>
      <name val="Roboto"/>
    </font>
    <font>
      <u/>
      <sz val="8"/>
      <color rgb="FF0000FF"/>
      <name val="Roboto"/>
    </font>
    <font>
      <u/>
      <sz val="8"/>
      <color rgb="FF1155CC"/>
      <name val="Roboto"/>
    </font>
    <font>
      <u/>
      <sz val="8"/>
      <color rgb="FF0000FF"/>
      <name val="Roboto"/>
    </font>
    <font>
      <b/>
      <sz val="11"/>
      <color rgb="FFFF9900"/>
      <name val="Roboto"/>
    </font>
    <font>
      <sz val="11"/>
      <color rgb="FFFF9900"/>
      <name val="Roboto"/>
    </font>
    <font>
      <u/>
      <sz val="9"/>
      <color rgb="FF1155CC"/>
      <name val="Roboto"/>
    </font>
    <font>
      <u/>
      <sz val="9"/>
      <color rgb="FF1155CC"/>
      <name val="Roboto"/>
    </font>
    <font>
      <u/>
      <sz val="9"/>
      <color rgb="FF0000FF"/>
      <name val="Roboto"/>
    </font>
    <font>
      <u/>
      <sz val="9"/>
      <color rgb="FF0000FF"/>
      <name val="Roboto"/>
    </font>
    <font>
      <u/>
      <sz val="10"/>
      <color rgb="FF0000FF"/>
      <name val="Roboto"/>
    </font>
    <font>
      <b/>
      <sz val="10"/>
      <color theme="1"/>
      <name val="Roboto"/>
    </font>
    <font>
      <u/>
      <sz val="10"/>
      <color rgb="FF1155CC"/>
      <name val="Roboto"/>
    </font>
    <font>
      <u/>
      <sz val="10"/>
      <color rgb="FF0000FF"/>
      <name val="Roboto"/>
    </font>
    <font>
      <b/>
      <sz val="10"/>
      <color rgb="FF000000"/>
      <name val="Abcsans"/>
    </font>
    <font>
      <sz val="11"/>
      <color rgb="FF000000"/>
      <name val="Calibri"/>
    </font>
    <font>
      <b/>
      <sz val="10"/>
      <color theme="1"/>
      <name val="Roboto"/>
    </font>
    <font>
      <sz val="10"/>
      <color theme="1"/>
      <name val="Roboto"/>
    </font>
  </fonts>
  <fills count="15">
    <fill>
      <patternFill patternType="none"/>
    </fill>
    <fill>
      <patternFill patternType="gray125"/>
    </fill>
    <fill>
      <patternFill patternType="solid">
        <fgColor rgb="FF292769"/>
        <bgColor rgb="FF292769"/>
      </patternFill>
    </fill>
    <fill>
      <patternFill patternType="solid">
        <fgColor rgb="FF007780"/>
        <bgColor rgb="FF007780"/>
      </patternFill>
    </fill>
    <fill>
      <patternFill patternType="solid">
        <fgColor rgb="FF40101C"/>
        <bgColor rgb="FF40101C"/>
      </patternFill>
    </fill>
    <fill>
      <patternFill patternType="solid">
        <fgColor rgb="FF1F5F38"/>
        <bgColor rgb="FF1F5F38"/>
      </patternFill>
    </fill>
    <fill>
      <patternFill patternType="solid">
        <fgColor rgb="FFDF000F"/>
        <bgColor rgb="FFDF000F"/>
      </patternFill>
    </fill>
    <fill>
      <patternFill patternType="solid">
        <fgColor rgb="FFC84C01"/>
        <bgColor rgb="FFC84C01"/>
      </patternFill>
    </fill>
    <fill>
      <patternFill patternType="solid">
        <fgColor rgb="FF351C75"/>
        <bgColor rgb="FF351C75"/>
      </patternFill>
    </fill>
    <fill>
      <patternFill patternType="solid">
        <fgColor rgb="FF4A86E8"/>
        <bgColor rgb="FF4A86E8"/>
      </patternFill>
    </fill>
    <fill>
      <patternFill patternType="solid">
        <fgColor rgb="FF00BA66"/>
        <bgColor rgb="FF00BA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9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164" fontId="9" fillId="10" borderId="0" xfId="0" applyNumberFormat="1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11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164" fontId="10" fillId="11" borderId="0" xfId="0" applyNumberFormat="1" applyFont="1" applyFill="1" applyAlignment="1">
      <alignment horizontal="left" vertical="center"/>
    </xf>
    <xf numFmtId="0" fontId="10" fillId="11" borderId="0" xfId="0" applyFont="1" applyFill="1" applyAlignment="1">
      <alignment vertical="center"/>
    </xf>
    <xf numFmtId="0" fontId="10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3" fillId="11" borderId="0" xfId="0" applyFont="1" applyFill="1" applyAlignment="1">
      <alignment vertical="center"/>
    </xf>
    <xf numFmtId="0" fontId="14" fillId="11" borderId="0" xfId="0" applyFont="1" applyFill="1"/>
    <xf numFmtId="0" fontId="10" fillId="11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11" borderId="0" xfId="0" applyFont="1" applyFill="1" applyAlignment="1">
      <alignment horizontal="center" vertical="center"/>
    </xf>
    <xf numFmtId="164" fontId="10" fillId="11" borderId="0" xfId="0" applyNumberFormat="1" applyFont="1" applyFill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1" fillId="11" borderId="0" xfId="0" applyFont="1" applyFill="1" applyAlignment="1">
      <alignment horizontal="center" vertical="center"/>
    </xf>
    <xf numFmtId="164" fontId="17" fillId="11" borderId="0" xfId="0" applyNumberFormat="1" applyFont="1" applyFill="1" applyAlignment="1">
      <alignment horizontal="left" vertical="center"/>
    </xf>
    <xf numFmtId="0" fontId="17" fillId="11" borderId="0" xfId="0" applyFont="1" applyFill="1" applyAlignment="1">
      <alignment vertical="center"/>
    </xf>
    <xf numFmtId="0" fontId="17" fillId="11" borderId="0" xfId="0" applyFont="1" applyFill="1" applyAlignment="1">
      <alignment vertical="center"/>
    </xf>
    <xf numFmtId="164" fontId="10" fillId="0" borderId="0" xfId="0" applyNumberFormat="1" applyFont="1" applyAlignment="1">
      <alignment horizontal="left" vertical="center"/>
    </xf>
    <xf numFmtId="0" fontId="9" fillId="9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11" borderId="0" xfId="0" applyFont="1" applyFill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18" fillId="11" borderId="0" xfId="0" applyFont="1" applyFill="1" applyAlignment="1">
      <alignment vertical="center"/>
    </xf>
    <xf numFmtId="0" fontId="20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7" fillId="12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164" fontId="18" fillId="11" borderId="0" xfId="0" applyNumberFormat="1" applyFont="1" applyFill="1" applyAlignment="1">
      <alignment horizontal="left" vertical="center"/>
    </xf>
    <xf numFmtId="0" fontId="18" fillId="11" borderId="0" xfId="0" applyFont="1" applyFill="1" applyAlignment="1">
      <alignment vertical="center"/>
    </xf>
    <xf numFmtId="164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164" fontId="17" fillId="11" borderId="0" xfId="0" applyNumberFormat="1" applyFont="1" applyFill="1" applyAlignment="1">
      <alignment horizontal="left" vertical="center"/>
    </xf>
    <xf numFmtId="0" fontId="17" fillId="11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0" fillId="11" borderId="0" xfId="0" applyFont="1" applyFill="1" applyAlignment="1">
      <alignment horizontal="center" vertical="center"/>
    </xf>
    <xf numFmtId="164" fontId="18" fillId="11" borderId="0" xfId="0" applyNumberFormat="1" applyFont="1" applyFill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" fillId="11" borderId="0" xfId="0" applyFont="1" applyFill="1"/>
    <xf numFmtId="0" fontId="24" fillId="11" borderId="0" xfId="0" applyFont="1" applyFill="1" applyAlignment="1">
      <alignment horizontal="left" vertical="center"/>
    </xf>
    <xf numFmtId="0" fontId="25" fillId="0" borderId="0" xfId="0" applyFont="1" applyAlignment="1">
      <alignment horizontal="center" vertical="center"/>
    </xf>
    <xf numFmtId="164" fontId="26" fillId="0" borderId="0" xfId="0" applyNumberFormat="1" applyFont="1" applyAlignment="1">
      <alignment horizontal="left"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5" fillId="11" borderId="0" xfId="0" applyFont="1" applyFill="1" applyAlignment="1">
      <alignment horizontal="center" vertical="center"/>
    </xf>
    <xf numFmtId="164" fontId="26" fillId="11" borderId="0" xfId="0" applyNumberFormat="1" applyFont="1" applyFill="1" applyAlignment="1">
      <alignment horizontal="left" vertical="center"/>
    </xf>
    <xf numFmtId="0" fontId="26" fillId="11" borderId="0" xfId="0" applyFont="1" applyFill="1" applyAlignment="1">
      <alignment vertical="center"/>
    </xf>
    <xf numFmtId="0" fontId="26" fillId="11" borderId="0" xfId="0" applyFont="1" applyFill="1" applyAlignment="1">
      <alignment horizontal="center" vertical="center"/>
    </xf>
    <xf numFmtId="0" fontId="28" fillId="11" borderId="0" xfId="0" applyFont="1" applyFill="1" applyAlignment="1">
      <alignment vertical="center"/>
    </xf>
    <xf numFmtId="0" fontId="29" fillId="0" borderId="0" xfId="0" applyFont="1" applyAlignment="1">
      <alignment horizontal="left" vertical="center"/>
    </xf>
    <xf numFmtId="0" fontId="30" fillId="11" borderId="0" xfId="0" applyFont="1" applyFill="1" applyAlignment="1">
      <alignment horizontal="left" vertical="center"/>
    </xf>
    <xf numFmtId="165" fontId="26" fillId="0" borderId="0" xfId="0" applyNumberFormat="1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2" fillId="0" borderId="0" xfId="0" applyFont="1" applyAlignment="1"/>
    <xf numFmtId="0" fontId="33" fillId="0" borderId="0" xfId="0" applyFont="1" applyAlignment="1"/>
    <xf numFmtId="0" fontId="34" fillId="0" borderId="0" xfId="0" applyFont="1" applyAlignment="1"/>
    <xf numFmtId="0" fontId="3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Alignment="1"/>
    <xf numFmtId="0" fontId="14" fillId="0" borderId="1" xfId="0" applyFont="1" applyBorder="1" applyAlignment="1"/>
    <xf numFmtId="0" fontId="9" fillId="10" borderId="0" xfId="0" applyFont="1" applyFill="1" applyAlignment="1">
      <alignment horizontal="left" vertical="center"/>
    </xf>
    <xf numFmtId="3" fontId="9" fillId="13" borderId="0" xfId="0" applyNumberFormat="1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36" fillId="0" borderId="0" xfId="0" applyFont="1" applyAlignment="1"/>
    <xf numFmtId="0" fontId="20" fillId="0" borderId="0" xfId="0" applyFont="1" applyAlignment="1">
      <alignment horizontal="left" vertical="center"/>
    </xf>
    <xf numFmtId="3" fontId="18" fillId="0" borderId="0" xfId="0" applyNumberFormat="1" applyFont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166" fontId="36" fillId="0" borderId="0" xfId="0" applyNumberFormat="1" applyFont="1" applyAlignment="1">
      <alignment horizontal="right"/>
    </xf>
    <xf numFmtId="0" fontId="36" fillId="0" borderId="0" xfId="0" applyFont="1" applyAlignment="1">
      <alignment horizontal="right"/>
    </xf>
    <xf numFmtId="0" fontId="20" fillId="11" borderId="0" xfId="0" applyFont="1" applyFill="1" applyAlignment="1">
      <alignment horizontal="left" vertical="center"/>
    </xf>
    <xf numFmtId="3" fontId="18" fillId="11" borderId="0" xfId="0" applyNumberFormat="1" applyFont="1" applyFill="1" applyAlignment="1">
      <alignment horizontal="center" vertical="center"/>
    </xf>
    <xf numFmtId="3" fontId="20" fillId="11" borderId="0" xfId="0" applyNumberFormat="1" applyFont="1" applyFill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0" fontId="20" fillId="12" borderId="0" xfId="0" applyFont="1" applyFill="1" applyAlignment="1">
      <alignment horizontal="left" vertical="center"/>
    </xf>
    <xf numFmtId="0" fontId="12" fillId="11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3" fontId="10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center"/>
    </xf>
    <xf numFmtId="0" fontId="14" fillId="0" borderId="0" xfId="0" applyFont="1" applyAlignment="1"/>
    <xf numFmtId="3" fontId="20" fillId="11" borderId="0" xfId="0" applyNumberFormat="1" applyFont="1" applyFill="1" applyAlignment="1">
      <alignment horizontal="center" vertical="center"/>
    </xf>
    <xf numFmtId="3" fontId="9" fillId="13" borderId="0" xfId="0" applyNumberFormat="1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  <xf numFmtId="3" fontId="18" fillId="11" borderId="0" xfId="0" applyNumberFormat="1" applyFont="1" applyFill="1" applyAlignment="1">
      <alignment horizontal="center" vertical="center"/>
    </xf>
    <xf numFmtId="10" fontId="18" fillId="11" borderId="0" xfId="0" applyNumberFormat="1" applyFont="1" applyFill="1" applyAlignment="1">
      <alignment horizontal="center" vertical="center"/>
    </xf>
    <xf numFmtId="3" fontId="18" fillId="12" borderId="0" xfId="0" applyNumberFormat="1" applyFont="1" applyFill="1" applyAlignment="1">
      <alignment horizontal="center" vertical="center"/>
    </xf>
    <xf numFmtId="3" fontId="10" fillId="11" borderId="0" xfId="0" applyNumberFormat="1" applyFont="1" applyFill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" fontId="20" fillId="11" borderId="0" xfId="0" applyNumberFormat="1" applyFont="1" applyFill="1" applyAlignment="1">
      <alignment horizontal="center" vertical="center"/>
    </xf>
    <xf numFmtId="164" fontId="9" fillId="10" borderId="0" xfId="0" applyNumberFormat="1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164" fontId="37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64" fontId="37" fillId="11" borderId="0" xfId="0" applyNumberFormat="1" applyFont="1" applyFill="1" applyAlignment="1">
      <alignment horizontal="center"/>
    </xf>
    <xf numFmtId="0" fontId="38" fillId="11" borderId="0" xfId="0" applyFont="1" applyFill="1" applyAlignment="1">
      <alignment horizontal="center"/>
    </xf>
    <xf numFmtId="164" fontId="3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32" fillId="11" borderId="0" xfId="0" applyNumberFormat="1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37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0" fontId="1" fillId="11" borderId="0" xfId="0" applyFont="1" applyFill="1" applyAlignment="1">
      <alignment horizontal="center"/>
    </xf>
    <xf numFmtId="0" fontId="38" fillId="11" borderId="0" xfId="0" applyFont="1" applyFill="1" applyAlignment="1">
      <alignment horizontal="center"/>
    </xf>
    <xf numFmtId="167" fontId="36" fillId="0" borderId="0" xfId="0" applyNumberFormat="1" applyFont="1" applyAlignment="1">
      <alignment horizontal="right"/>
    </xf>
    <xf numFmtId="0" fontId="3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40101C"/>
                </a:solidFill>
                <a:latin typeface="Roboto"/>
              </a:defRPr>
            </a:pPr>
            <a:r>
              <a:rPr sz="2400" b="1">
                <a:solidFill>
                  <a:srgbClr val="40101C"/>
                </a:solidFill>
                <a:latin typeface="Roboto"/>
              </a:rPr>
              <a:t>QLD Breaches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'QLD 7d'!$B$1</c:f>
              <c:strCache>
                <c:ptCount val="1"/>
                <c:pt idx="0">
                  <c:v>OSEAS 7d AV</c:v>
                </c:pt>
              </c:strCache>
            </c:strRef>
          </c:tx>
          <c:spPr>
            <a:ln cmpd="sng">
              <a:solidFill>
                <a:srgbClr val="40101C">
                  <a:alpha val="100000"/>
                </a:srgbClr>
              </a:solidFill>
              <a:prstDash val="solid"/>
            </a:ln>
          </c:spPr>
          <c:marker>
            <c:symbol val="none"/>
          </c:marker>
          <c:dPt>
            <c:idx val="88"/>
            <c:bubble3D val="0"/>
            <c:extLst>
              <c:ext xmlns:c16="http://schemas.microsoft.com/office/drawing/2014/chart" uri="{C3380CC4-5D6E-409C-BE32-E72D297353CC}">
                <c16:uniqueId val="{00000000-F450-4748-9989-3CBC15CE00E0}"/>
              </c:ext>
            </c:extLst>
          </c:dPt>
          <c:cat>
            <c:numRef>
              <c:f>'QLD 7d'!$A$2:$A$1000</c:f>
              <c:numCache>
                <c:formatCode>d" "mmm" "yy</c:formatCode>
                <c:ptCount val="999"/>
                <c:pt idx="217">
                  <c:v>44348</c:v>
                </c:pt>
                <c:pt idx="218">
                  <c:v>44349</c:v>
                </c:pt>
                <c:pt idx="219">
                  <c:v>44350</c:v>
                </c:pt>
                <c:pt idx="220">
                  <c:v>44351</c:v>
                </c:pt>
                <c:pt idx="221">
                  <c:v>44352</c:v>
                </c:pt>
                <c:pt idx="222">
                  <c:v>44353</c:v>
                </c:pt>
                <c:pt idx="223">
                  <c:v>44354</c:v>
                </c:pt>
                <c:pt idx="224">
                  <c:v>44355</c:v>
                </c:pt>
                <c:pt idx="225">
                  <c:v>44356</c:v>
                </c:pt>
                <c:pt idx="226">
                  <c:v>44357</c:v>
                </c:pt>
                <c:pt idx="227">
                  <c:v>44358</c:v>
                </c:pt>
                <c:pt idx="228">
                  <c:v>44359</c:v>
                </c:pt>
                <c:pt idx="229">
                  <c:v>44360</c:v>
                </c:pt>
                <c:pt idx="230">
                  <c:v>44361</c:v>
                </c:pt>
                <c:pt idx="231">
                  <c:v>44362</c:v>
                </c:pt>
                <c:pt idx="232">
                  <c:v>44363</c:v>
                </c:pt>
                <c:pt idx="233">
                  <c:v>44364</c:v>
                </c:pt>
                <c:pt idx="234">
                  <c:v>44365</c:v>
                </c:pt>
                <c:pt idx="235">
                  <c:v>44366</c:v>
                </c:pt>
                <c:pt idx="236">
                  <c:v>44367</c:v>
                </c:pt>
                <c:pt idx="237">
                  <c:v>44368</c:v>
                </c:pt>
                <c:pt idx="238">
                  <c:v>44369</c:v>
                </c:pt>
                <c:pt idx="239">
                  <c:v>44370</c:v>
                </c:pt>
                <c:pt idx="240">
                  <c:v>44371</c:v>
                </c:pt>
                <c:pt idx="241">
                  <c:v>44372</c:v>
                </c:pt>
                <c:pt idx="242">
                  <c:v>44373</c:v>
                </c:pt>
                <c:pt idx="243">
                  <c:v>44374</c:v>
                </c:pt>
                <c:pt idx="244">
                  <c:v>44375</c:v>
                </c:pt>
                <c:pt idx="245">
                  <c:v>44376</c:v>
                </c:pt>
                <c:pt idx="246">
                  <c:v>44377</c:v>
                </c:pt>
                <c:pt idx="247">
                  <c:v>44378</c:v>
                </c:pt>
                <c:pt idx="248">
                  <c:v>44379</c:v>
                </c:pt>
                <c:pt idx="249">
                  <c:v>44380</c:v>
                </c:pt>
                <c:pt idx="250">
                  <c:v>44381</c:v>
                </c:pt>
                <c:pt idx="251">
                  <c:v>44382</c:v>
                </c:pt>
                <c:pt idx="252">
                  <c:v>44383</c:v>
                </c:pt>
                <c:pt idx="253">
                  <c:v>44384</c:v>
                </c:pt>
                <c:pt idx="254">
                  <c:v>44385</c:v>
                </c:pt>
                <c:pt idx="255">
                  <c:v>44386</c:v>
                </c:pt>
                <c:pt idx="256">
                  <c:v>44387</c:v>
                </c:pt>
                <c:pt idx="257">
                  <c:v>44388</c:v>
                </c:pt>
                <c:pt idx="258">
                  <c:v>44389</c:v>
                </c:pt>
                <c:pt idx="259">
                  <c:v>44390</c:v>
                </c:pt>
                <c:pt idx="260">
                  <c:v>44391</c:v>
                </c:pt>
                <c:pt idx="261">
                  <c:v>44392</c:v>
                </c:pt>
                <c:pt idx="262">
                  <c:v>44393</c:v>
                </c:pt>
                <c:pt idx="263">
                  <c:v>44394</c:v>
                </c:pt>
                <c:pt idx="264">
                  <c:v>44395</c:v>
                </c:pt>
                <c:pt idx="265">
                  <c:v>44396</c:v>
                </c:pt>
                <c:pt idx="266">
                  <c:v>44397</c:v>
                </c:pt>
                <c:pt idx="267">
                  <c:v>44398</c:v>
                </c:pt>
                <c:pt idx="268">
                  <c:v>44399</c:v>
                </c:pt>
                <c:pt idx="269">
                  <c:v>44400</c:v>
                </c:pt>
                <c:pt idx="270">
                  <c:v>44401</c:v>
                </c:pt>
                <c:pt idx="271">
                  <c:v>44402</c:v>
                </c:pt>
                <c:pt idx="272">
                  <c:v>44403</c:v>
                </c:pt>
                <c:pt idx="273">
                  <c:v>44404</c:v>
                </c:pt>
                <c:pt idx="274">
                  <c:v>44405</c:v>
                </c:pt>
                <c:pt idx="275">
                  <c:v>44406</c:v>
                </c:pt>
                <c:pt idx="276">
                  <c:v>44407</c:v>
                </c:pt>
                <c:pt idx="277">
                  <c:v>44408</c:v>
                </c:pt>
                <c:pt idx="278">
                  <c:v>0</c:v>
                </c:pt>
                <c:pt idx="279">
                  <c:v>0</c:v>
                </c:pt>
              </c:numCache>
            </c:numRef>
          </c:cat>
          <c:val>
            <c:numRef>
              <c:f>'QLD 7d'!$B$2:$B$1000</c:f>
              <c:numCache>
                <c:formatCode>General</c:formatCode>
                <c:ptCount val="999"/>
                <c:pt idx="217">
                  <c:v>1.6</c:v>
                </c:pt>
                <c:pt idx="218">
                  <c:v>1.1000000000000001</c:v>
                </c:pt>
                <c:pt idx="219">
                  <c:v>1.1000000000000001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2.1</c:v>
                </c:pt>
                <c:pt idx="225">
                  <c:v>2.1</c:v>
                </c:pt>
                <c:pt idx="226">
                  <c:v>2.7</c:v>
                </c:pt>
                <c:pt idx="227">
                  <c:v>1.4</c:v>
                </c:pt>
                <c:pt idx="228">
                  <c:v>1.3</c:v>
                </c:pt>
                <c:pt idx="229">
                  <c:v>2.1</c:v>
                </c:pt>
                <c:pt idx="230">
                  <c:v>2.4</c:v>
                </c:pt>
                <c:pt idx="231">
                  <c:v>2.6</c:v>
                </c:pt>
                <c:pt idx="232">
                  <c:v>2.4</c:v>
                </c:pt>
                <c:pt idx="233">
                  <c:v>2.6</c:v>
                </c:pt>
                <c:pt idx="234">
                  <c:v>3.1</c:v>
                </c:pt>
                <c:pt idx="235">
                  <c:v>3.1</c:v>
                </c:pt>
                <c:pt idx="236">
                  <c:v>2</c:v>
                </c:pt>
                <c:pt idx="237">
                  <c:v>2.4</c:v>
                </c:pt>
                <c:pt idx="238">
                  <c:v>2.4</c:v>
                </c:pt>
                <c:pt idx="239">
                  <c:v>2.6</c:v>
                </c:pt>
                <c:pt idx="240">
                  <c:v>1.6</c:v>
                </c:pt>
                <c:pt idx="241">
                  <c:v>1.1000000000000001</c:v>
                </c:pt>
                <c:pt idx="242">
                  <c:v>1.3</c:v>
                </c:pt>
                <c:pt idx="243">
                  <c:v>1.1000000000000001</c:v>
                </c:pt>
                <c:pt idx="244">
                  <c:v>0.6</c:v>
                </c:pt>
                <c:pt idx="245">
                  <c:v>0.9</c:v>
                </c:pt>
                <c:pt idx="246">
                  <c:v>0.9</c:v>
                </c:pt>
                <c:pt idx="247">
                  <c:v>1.1000000000000001</c:v>
                </c:pt>
                <c:pt idx="248">
                  <c:v>1.4</c:v>
                </c:pt>
                <c:pt idx="249">
                  <c:v>1.9</c:v>
                </c:pt>
                <c:pt idx="250">
                  <c:v>2.1</c:v>
                </c:pt>
                <c:pt idx="251">
                  <c:v>2.4</c:v>
                </c:pt>
                <c:pt idx="252">
                  <c:v>2.6</c:v>
                </c:pt>
                <c:pt idx="253">
                  <c:v>2.4</c:v>
                </c:pt>
                <c:pt idx="254">
                  <c:v>2.2999999999999998</c:v>
                </c:pt>
                <c:pt idx="255">
                  <c:v>2</c:v>
                </c:pt>
                <c:pt idx="256">
                  <c:v>2.1</c:v>
                </c:pt>
                <c:pt idx="257">
                  <c:v>2.1</c:v>
                </c:pt>
                <c:pt idx="258">
                  <c:v>1.9</c:v>
                </c:pt>
                <c:pt idx="259">
                  <c:v>1.3</c:v>
                </c:pt>
                <c:pt idx="260">
                  <c:v>2</c:v>
                </c:pt>
                <c:pt idx="261">
                  <c:v>2.1</c:v>
                </c:pt>
                <c:pt idx="262">
                  <c:v>2.1</c:v>
                </c:pt>
                <c:pt idx="263">
                  <c:v>1.6</c:v>
                </c:pt>
                <c:pt idx="264">
                  <c:v>1.4</c:v>
                </c:pt>
                <c:pt idx="265">
                  <c:v>1.6</c:v>
                </c:pt>
                <c:pt idx="266">
                  <c:v>1.9</c:v>
                </c:pt>
                <c:pt idx="267">
                  <c:v>1.3</c:v>
                </c:pt>
                <c:pt idx="268">
                  <c:v>0.9</c:v>
                </c:pt>
                <c:pt idx="269">
                  <c:v>1.1000000000000001</c:v>
                </c:pt>
                <c:pt idx="270">
                  <c:v>1</c:v>
                </c:pt>
                <c:pt idx="271">
                  <c:v>1.9</c:v>
                </c:pt>
                <c:pt idx="272">
                  <c:v>1.6</c:v>
                </c:pt>
                <c:pt idx="273">
                  <c:v>1.1000000000000001</c:v>
                </c:pt>
                <c:pt idx="274">
                  <c:v>3.7</c:v>
                </c:pt>
                <c:pt idx="275">
                  <c:v>4.0999999999999996</c:v>
                </c:pt>
                <c:pt idx="276">
                  <c:v>4</c:v>
                </c:pt>
                <c:pt idx="277">
                  <c:v>4.0999999999999996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450-4748-9989-3CBC15CE00E0}"/>
            </c:ext>
          </c:extLst>
        </c:ser>
        <c:ser>
          <c:idx val="1"/>
          <c:order val="1"/>
          <c:tx>
            <c:strRef>
              <c:f>'QLD 7d'!$C$1</c:f>
              <c:strCache>
                <c:ptCount val="1"/>
                <c:pt idx="0">
                  <c:v>BREACH</c:v>
                </c:pt>
              </c:strCache>
            </c:strRef>
          </c:tx>
          <c:spPr>
            <a:ln cmpd="sng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'QLD 7d'!$A$2:$A$1000</c:f>
              <c:numCache>
                <c:formatCode>d" "mmm" "yy</c:formatCode>
                <c:ptCount val="999"/>
                <c:pt idx="217">
                  <c:v>44348</c:v>
                </c:pt>
                <c:pt idx="218">
                  <c:v>44349</c:v>
                </c:pt>
                <c:pt idx="219">
                  <c:v>44350</c:v>
                </c:pt>
                <c:pt idx="220">
                  <c:v>44351</c:v>
                </c:pt>
                <c:pt idx="221">
                  <c:v>44352</c:v>
                </c:pt>
                <c:pt idx="222">
                  <c:v>44353</c:v>
                </c:pt>
                <c:pt idx="223">
                  <c:v>44354</c:v>
                </c:pt>
                <c:pt idx="224">
                  <c:v>44355</c:v>
                </c:pt>
                <c:pt idx="225">
                  <c:v>44356</c:v>
                </c:pt>
                <c:pt idx="226">
                  <c:v>44357</c:v>
                </c:pt>
                <c:pt idx="227">
                  <c:v>44358</c:v>
                </c:pt>
                <c:pt idx="228">
                  <c:v>44359</c:v>
                </c:pt>
                <c:pt idx="229">
                  <c:v>44360</c:v>
                </c:pt>
                <c:pt idx="230">
                  <c:v>44361</c:v>
                </c:pt>
                <c:pt idx="231">
                  <c:v>44362</c:v>
                </c:pt>
                <c:pt idx="232">
                  <c:v>44363</c:v>
                </c:pt>
                <c:pt idx="233">
                  <c:v>44364</c:v>
                </c:pt>
                <c:pt idx="234">
                  <c:v>44365</c:v>
                </c:pt>
                <c:pt idx="235">
                  <c:v>44366</c:v>
                </c:pt>
                <c:pt idx="236">
                  <c:v>44367</c:v>
                </c:pt>
                <c:pt idx="237">
                  <c:v>44368</c:v>
                </c:pt>
                <c:pt idx="238">
                  <c:v>44369</c:v>
                </c:pt>
                <c:pt idx="239">
                  <c:v>44370</c:v>
                </c:pt>
                <c:pt idx="240">
                  <c:v>44371</c:v>
                </c:pt>
                <c:pt idx="241">
                  <c:v>44372</c:v>
                </c:pt>
                <c:pt idx="242">
                  <c:v>44373</c:v>
                </c:pt>
                <c:pt idx="243">
                  <c:v>44374</c:v>
                </c:pt>
                <c:pt idx="244">
                  <c:v>44375</c:v>
                </c:pt>
                <c:pt idx="245">
                  <c:v>44376</c:v>
                </c:pt>
                <c:pt idx="246">
                  <c:v>44377</c:v>
                </c:pt>
                <c:pt idx="247">
                  <c:v>44378</c:v>
                </c:pt>
                <c:pt idx="248">
                  <c:v>44379</c:v>
                </c:pt>
                <c:pt idx="249">
                  <c:v>44380</c:v>
                </c:pt>
                <c:pt idx="250">
                  <c:v>44381</c:v>
                </c:pt>
                <c:pt idx="251">
                  <c:v>44382</c:v>
                </c:pt>
                <c:pt idx="252">
                  <c:v>44383</c:v>
                </c:pt>
                <c:pt idx="253">
                  <c:v>44384</c:v>
                </c:pt>
                <c:pt idx="254">
                  <c:v>44385</c:v>
                </c:pt>
                <c:pt idx="255">
                  <c:v>44386</c:v>
                </c:pt>
                <c:pt idx="256">
                  <c:v>44387</c:v>
                </c:pt>
                <c:pt idx="257">
                  <c:v>44388</c:v>
                </c:pt>
                <c:pt idx="258">
                  <c:v>44389</c:v>
                </c:pt>
                <c:pt idx="259">
                  <c:v>44390</c:v>
                </c:pt>
                <c:pt idx="260">
                  <c:v>44391</c:v>
                </c:pt>
                <c:pt idx="261">
                  <c:v>44392</c:v>
                </c:pt>
                <c:pt idx="262">
                  <c:v>44393</c:v>
                </c:pt>
                <c:pt idx="263">
                  <c:v>44394</c:v>
                </c:pt>
                <c:pt idx="264">
                  <c:v>44395</c:v>
                </c:pt>
                <c:pt idx="265">
                  <c:v>44396</c:v>
                </c:pt>
                <c:pt idx="266">
                  <c:v>44397</c:v>
                </c:pt>
                <c:pt idx="267">
                  <c:v>44398</c:v>
                </c:pt>
                <c:pt idx="268">
                  <c:v>44399</c:v>
                </c:pt>
                <c:pt idx="269">
                  <c:v>44400</c:v>
                </c:pt>
                <c:pt idx="270">
                  <c:v>44401</c:v>
                </c:pt>
                <c:pt idx="271">
                  <c:v>44402</c:v>
                </c:pt>
                <c:pt idx="272">
                  <c:v>44403</c:v>
                </c:pt>
                <c:pt idx="273">
                  <c:v>44404</c:v>
                </c:pt>
                <c:pt idx="274">
                  <c:v>44405</c:v>
                </c:pt>
                <c:pt idx="275">
                  <c:v>44406</c:v>
                </c:pt>
                <c:pt idx="276">
                  <c:v>44407</c:v>
                </c:pt>
                <c:pt idx="277">
                  <c:v>44408</c:v>
                </c:pt>
                <c:pt idx="278">
                  <c:v>0</c:v>
                </c:pt>
                <c:pt idx="279">
                  <c:v>0</c:v>
                </c:pt>
              </c:numCache>
            </c:numRef>
          </c:cat>
          <c:val>
            <c:numRef>
              <c:f>'QLD 7d'!$C$2:$C$1000</c:f>
              <c:numCache>
                <c:formatCode>General</c:formatCode>
                <c:ptCount val="999"/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2.6</c:v>
                </c:pt>
                <c:pt idx="240">
                  <c:v>0</c:v>
                </c:pt>
                <c:pt idx="241">
                  <c:v>0</c:v>
                </c:pt>
                <c:pt idx="242">
                  <c:v>1.3</c:v>
                </c:pt>
                <c:pt idx="243">
                  <c:v>0</c:v>
                </c:pt>
                <c:pt idx="244">
                  <c:v>0</c:v>
                </c:pt>
                <c:pt idx="245">
                  <c:v>0.9</c:v>
                </c:pt>
                <c:pt idx="246">
                  <c:v>0</c:v>
                </c:pt>
                <c:pt idx="247">
                  <c:v>1.1000000000000001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2.1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1.6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4.0999999999999996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450-4748-9989-3CBC15CE0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48345"/>
        <c:axId val="521759063"/>
      </c:lineChart>
      <c:dateAx>
        <c:axId val="1450548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1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layout>
            <c:manualLayout>
              <c:xMode val="edge"/>
              <c:yMode val="edge"/>
              <c:x val="5.6307164634146339E-2"/>
              <c:y val="0.91666666666666663"/>
            </c:manualLayout>
          </c:layout>
          <c:overlay val="0"/>
        </c:title>
        <c:numFmt formatCode="d&quot; &quot;mmm&quot; &quot;yy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21759063"/>
        <c:crosses val="autoZero"/>
        <c:auto val="1"/>
        <c:lblOffset val="100"/>
        <c:baseTimeUnit val="days"/>
      </c:dateAx>
      <c:valAx>
        <c:axId val="521759063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50548345"/>
        <c:crosses val="autoZero"/>
        <c:crossBetween val="between"/>
        <c:majorUnit val="1"/>
        <c:minorUnit val="0.33333333333333331"/>
      </c:valAx>
    </c:plotArea>
    <c:legend>
      <c:legendPos val="t"/>
      <c:legendEntry>
        <c:idx val="0"/>
        <c:txPr>
          <a:bodyPr/>
          <a:lstStyle/>
          <a:p>
            <a:pPr lvl="0">
              <a:defRPr sz="1600"/>
            </a:pPr>
            <a:endParaRPr lang="en-US"/>
          </a:p>
        </c:txPr>
      </c:legendEntry>
      <c:legendEntry>
        <c:idx val="1"/>
        <c:txPr>
          <a:bodyPr/>
          <a:lstStyle/>
          <a:p>
            <a:pPr lvl="0">
              <a:defRPr sz="1600"/>
            </a:pPr>
            <a:endParaRPr lang="en-US"/>
          </a:p>
        </c:txPr>
      </c:legendEntry>
      <c:overlay val="0"/>
      <c:txPr>
        <a:bodyPr/>
        <a:lstStyle/>
        <a:p>
          <a:pPr lvl="0">
            <a:defRPr sz="2000" b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002665"/>
                </a:solidFill>
                <a:latin typeface="Roboto"/>
              </a:defRPr>
            </a:pPr>
            <a:r>
              <a:rPr sz="2400" b="1">
                <a:solidFill>
                  <a:srgbClr val="002665"/>
                </a:solidFill>
                <a:latin typeface="Roboto"/>
              </a:rPr>
              <a:t>NSW Breaches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'NSW 7d'!$B$1</c:f>
              <c:strCache>
                <c:ptCount val="1"/>
                <c:pt idx="0">
                  <c:v>OSEAS 7d AV</c:v>
                </c:pt>
              </c:strCache>
            </c:strRef>
          </c:tx>
          <c:spPr>
            <a:ln cmpd="sng">
              <a:solidFill>
                <a:srgbClr val="002665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'NSW 7d'!$A$2:$A$201</c:f>
              <c:numCache>
                <c:formatCode>d" "mmm" "yy</c:formatCode>
                <c:ptCount val="200"/>
                <c:pt idx="125">
                  <c:v>44256</c:v>
                </c:pt>
                <c:pt idx="126">
                  <c:v>44257</c:v>
                </c:pt>
                <c:pt idx="127">
                  <c:v>44258</c:v>
                </c:pt>
                <c:pt idx="128">
                  <c:v>44259</c:v>
                </c:pt>
                <c:pt idx="129">
                  <c:v>44260</c:v>
                </c:pt>
                <c:pt idx="130">
                  <c:v>44261</c:v>
                </c:pt>
                <c:pt idx="131">
                  <c:v>44262</c:v>
                </c:pt>
                <c:pt idx="132">
                  <c:v>44263</c:v>
                </c:pt>
                <c:pt idx="133">
                  <c:v>44264</c:v>
                </c:pt>
                <c:pt idx="134">
                  <c:v>44265</c:v>
                </c:pt>
                <c:pt idx="135">
                  <c:v>44266</c:v>
                </c:pt>
                <c:pt idx="136">
                  <c:v>44267</c:v>
                </c:pt>
                <c:pt idx="137">
                  <c:v>44268</c:v>
                </c:pt>
                <c:pt idx="138">
                  <c:v>44269</c:v>
                </c:pt>
                <c:pt idx="139">
                  <c:v>44270</c:v>
                </c:pt>
                <c:pt idx="140">
                  <c:v>44271</c:v>
                </c:pt>
                <c:pt idx="141">
                  <c:v>44272</c:v>
                </c:pt>
                <c:pt idx="142">
                  <c:v>44273</c:v>
                </c:pt>
                <c:pt idx="143">
                  <c:v>44274</c:v>
                </c:pt>
                <c:pt idx="144">
                  <c:v>44275</c:v>
                </c:pt>
                <c:pt idx="145">
                  <c:v>44276</c:v>
                </c:pt>
                <c:pt idx="146">
                  <c:v>44277</c:v>
                </c:pt>
                <c:pt idx="147">
                  <c:v>44278</c:v>
                </c:pt>
                <c:pt idx="148">
                  <c:v>44279</c:v>
                </c:pt>
                <c:pt idx="149">
                  <c:v>44280</c:v>
                </c:pt>
                <c:pt idx="150">
                  <c:v>44281</c:v>
                </c:pt>
                <c:pt idx="151">
                  <c:v>44282</c:v>
                </c:pt>
                <c:pt idx="152">
                  <c:v>44283</c:v>
                </c:pt>
                <c:pt idx="153">
                  <c:v>44284</c:v>
                </c:pt>
                <c:pt idx="154">
                  <c:v>44285</c:v>
                </c:pt>
                <c:pt idx="155">
                  <c:v>44286</c:v>
                </c:pt>
                <c:pt idx="156">
                  <c:v>44287</c:v>
                </c:pt>
                <c:pt idx="157">
                  <c:v>44288</c:v>
                </c:pt>
                <c:pt idx="158">
                  <c:v>44289</c:v>
                </c:pt>
                <c:pt idx="159">
                  <c:v>44290</c:v>
                </c:pt>
                <c:pt idx="160">
                  <c:v>44291</c:v>
                </c:pt>
                <c:pt idx="161">
                  <c:v>44292</c:v>
                </c:pt>
                <c:pt idx="162">
                  <c:v>44293</c:v>
                </c:pt>
                <c:pt idx="163">
                  <c:v>44294</c:v>
                </c:pt>
                <c:pt idx="164">
                  <c:v>44295</c:v>
                </c:pt>
                <c:pt idx="165">
                  <c:v>44296</c:v>
                </c:pt>
                <c:pt idx="166">
                  <c:v>44297</c:v>
                </c:pt>
                <c:pt idx="167">
                  <c:v>44298</c:v>
                </c:pt>
                <c:pt idx="168">
                  <c:v>44299</c:v>
                </c:pt>
                <c:pt idx="169">
                  <c:v>44300</c:v>
                </c:pt>
                <c:pt idx="170">
                  <c:v>44301</c:v>
                </c:pt>
                <c:pt idx="171">
                  <c:v>44302</c:v>
                </c:pt>
                <c:pt idx="172">
                  <c:v>44303</c:v>
                </c:pt>
                <c:pt idx="173">
                  <c:v>44304</c:v>
                </c:pt>
                <c:pt idx="174">
                  <c:v>44305</c:v>
                </c:pt>
                <c:pt idx="175">
                  <c:v>44306</c:v>
                </c:pt>
                <c:pt idx="176">
                  <c:v>44307</c:v>
                </c:pt>
                <c:pt idx="177">
                  <c:v>44308</c:v>
                </c:pt>
                <c:pt idx="178">
                  <c:v>44309</c:v>
                </c:pt>
                <c:pt idx="179">
                  <c:v>44310</c:v>
                </c:pt>
                <c:pt idx="180">
                  <c:v>44311</c:v>
                </c:pt>
                <c:pt idx="181">
                  <c:v>44312</c:v>
                </c:pt>
                <c:pt idx="182">
                  <c:v>44313</c:v>
                </c:pt>
                <c:pt idx="183">
                  <c:v>44314</c:v>
                </c:pt>
                <c:pt idx="184">
                  <c:v>44315</c:v>
                </c:pt>
                <c:pt idx="185">
                  <c:v>44316</c:v>
                </c:pt>
                <c:pt idx="186">
                  <c:v>44317</c:v>
                </c:pt>
                <c:pt idx="187">
                  <c:v>44318</c:v>
                </c:pt>
                <c:pt idx="188">
                  <c:v>44319</c:v>
                </c:pt>
                <c:pt idx="189">
                  <c:v>44320</c:v>
                </c:pt>
                <c:pt idx="190">
                  <c:v>44321</c:v>
                </c:pt>
                <c:pt idx="191">
                  <c:v>44322</c:v>
                </c:pt>
                <c:pt idx="192">
                  <c:v>44323</c:v>
                </c:pt>
                <c:pt idx="193">
                  <c:v>44324</c:v>
                </c:pt>
                <c:pt idx="194">
                  <c:v>44325</c:v>
                </c:pt>
                <c:pt idx="195">
                  <c:v>44326</c:v>
                </c:pt>
                <c:pt idx="196">
                  <c:v>44327</c:v>
                </c:pt>
                <c:pt idx="197">
                  <c:v>44328</c:v>
                </c:pt>
                <c:pt idx="198">
                  <c:v>44329</c:v>
                </c:pt>
                <c:pt idx="199">
                  <c:v>44330</c:v>
                </c:pt>
              </c:numCache>
            </c:numRef>
          </c:cat>
          <c:val>
            <c:numRef>
              <c:f>'NSW 7d'!$B$2:$B$201</c:f>
              <c:numCache>
                <c:formatCode>General</c:formatCode>
                <c:ptCount val="200"/>
                <c:pt idx="125">
                  <c:v>4.3</c:v>
                </c:pt>
                <c:pt idx="126">
                  <c:v>4.0999999999999996</c:v>
                </c:pt>
                <c:pt idx="127">
                  <c:v>4.9000000000000004</c:v>
                </c:pt>
                <c:pt idx="128">
                  <c:v>4.4000000000000004</c:v>
                </c:pt>
                <c:pt idx="129">
                  <c:v>5.4</c:v>
                </c:pt>
                <c:pt idx="130">
                  <c:v>5</c:v>
                </c:pt>
                <c:pt idx="131">
                  <c:v>4.5999999999999996</c:v>
                </c:pt>
                <c:pt idx="132">
                  <c:v>4.3</c:v>
                </c:pt>
                <c:pt idx="133">
                  <c:v>4.5999999999999996</c:v>
                </c:pt>
                <c:pt idx="134">
                  <c:v>4.4000000000000004</c:v>
                </c:pt>
                <c:pt idx="135">
                  <c:v>4.7</c:v>
                </c:pt>
                <c:pt idx="136">
                  <c:v>4.3</c:v>
                </c:pt>
                <c:pt idx="137">
                  <c:v>3.9</c:v>
                </c:pt>
                <c:pt idx="138">
                  <c:v>4</c:v>
                </c:pt>
                <c:pt idx="139">
                  <c:v>4.0999999999999996</c:v>
                </c:pt>
                <c:pt idx="140">
                  <c:v>3.7</c:v>
                </c:pt>
                <c:pt idx="141">
                  <c:v>3.7</c:v>
                </c:pt>
                <c:pt idx="142">
                  <c:v>3.3</c:v>
                </c:pt>
                <c:pt idx="143">
                  <c:v>2.9</c:v>
                </c:pt>
                <c:pt idx="144">
                  <c:v>3.3</c:v>
                </c:pt>
                <c:pt idx="145">
                  <c:v>3.1</c:v>
                </c:pt>
                <c:pt idx="146">
                  <c:v>3.6</c:v>
                </c:pt>
                <c:pt idx="147">
                  <c:v>3.9</c:v>
                </c:pt>
                <c:pt idx="148">
                  <c:v>3.4</c:v>
                </c:pt>
                <c:pt idx="149">
                  <c:v>3.4</c:v>
                </c:pt>
                <c:pt idx="150">
                  <c:v>3.1</c:v>
                </c:pt>
                <c:pt idx="151">
                  <c:v>3.1</c:v>
                </c:pt>
                <c:pt idx="152">
                  <c:v>2.9</c:v>
                </c:pt>
                <c:pt idx="153">
                  <c:v>2.4</c:v>
                </c:pt>
                <c:pt idx="154">
                  <c:v>2.6</c:v>
                </c:pt>
                <c:pt idx="155">
                  <c:v>2.7</c:v>
                </c:pt>
                <c:pt idx="156">
                  <c:v>2.9</c:v>
                </c:pt>
                <c:pt idx="157">
                  <c:v>2.4</c:v>
                </c:pt>
                <c:pt idx="158">
                  <c:v>2.4</c:v>
                </c:pt>
                <c:pt idx="159">
                  <c:v>2.6</c:v>
                </c:pt>
                <c:pt idx="160">
                  <c:v>2.7</c:v>
                </c:pt>
                <c:pt idx="161">
                  <c:v>3</c:v>
                </c:pt>
                <c:pt idx="162">
                  <c:v>3.4</c:v>
                </c:pt>
                <c:pt idx="163">
                  <c:v>3.1</c:v>
                </c:pt>
                <c:pt idx="164">
                  <c:v>3.4</c:v>
                </c:pt>
                <c:pt idx="165">
                  <c:v>3.6</c:v>
                </c:pt>
                <c:pt idx="166">
                  <c:v>4.3</c:v>
                </c:pt>
                <c:pt idx="167">
                  <c:v>5.0999999999999996</c:v>
                </c:pt>
                <c:pt idx="168">
                  <c:v>4.9000000000000004</c:v>
                </c:pt>
                <c:pt idx="169">
                  <c:v>4.4000000000000004</c:v>
                </c:pt>
                <c:pt idx="170">
                  <c:v>5.4</c:v>
                </c:pt>
                <c:pt idx="171">
                  <c:v>6.1</c:v>
                </c:pt>
                <c:pt idx="172">
                  <c:v>6.1</c:v>
                </c:pt>
                <c:pt idx="173">
                  <c:v>6.1</c:v>
                </c:pt>
                <c:pt idx="174">
                  <c:v>6</c:v>
                </c:pt>
                <c:pt idx="175">
                  <c:v>5.7</c:v>
                </c:pt>
                <c:pt idx="176">
                  <c:v>6.4</c:v>
                </c:pt>
                <c:pt idx="177">
                  <c:v>5.9</c:v>
                </c:pt>
                <c:pt idx="178">
                  <c:v>7.4</c:v>
                </c:pt>
                <c:pt idx="179">
                  <c:v>7</c:v>
                </c:pt>
                <c:pt idx="180">
                  <c:v>6.3</c:v>
                </c:pt>
                <c:pt idx="181">
                  <c:v>6.3</c:v>
                </c:pt>
                <c:pt idx="182">
                  <c:v>7.4</c:v>
                </c:pt>
                <c:pt idx="183">
                  <c:v>7.6</c:v>
                </c:pt>
                <c:pt idx="184">
                  <c:v>9</c:v>
                </c:pt>
                <c:pt idx="185">
                  <c:v>8.3000000000000007</c:v>
                </c:pt>
                <c:pt idx="186">
                  <c:v>8.6999999999999993</c:v>
                </c:pt>
                <c:pt idx="187">
                  <c:v>9</c:v>
                </c:pt>
                <c:pt idx="188">
                  <c:v>8.6</c:v>
                </c:pt>
                <c:pt idx="189">
                  <c:v>8</c:v>
                </c:pt>
                <c:pt idx="190">
                  <c:v>8.1</c:v>
                </c:pt>
                <c:pt idx="191">
                  <c:v>7.1</c:v>
                </c:pt>
                <c:pt idx="192">
                  <c:v>6</c:v>
                </c:pt>
                <c:pt idx="193">
                  <c:v>6.3</c:v>
                </c:pt>
                <c:pt idx="194">
                  <c:v>6.6</c:v>
                </c:pt>
                <c:pt idx="195">
                  <c:v>6.7</c:v>
                </c:pt>
                <c:pt idx="196">
                  <c:v>6.3</c:v>
                </c:pt>
                <c:pt idx="197">
                  <c:v>5.4</c:v>
                </c:pt>
                <c:pt idx="198">
                  <c:v>5</c:v>
                </c:pt>
                <c:pt idx="199">
                  <c:v>4.4000000000000004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ADE-4F47-8301-3E1029B9382D}"/>
            </c:ext>
          </c:extLst>
        </c:ser>
        <c:ser>
          <c:idx val="1"/>
          <c:order val="1"/>
          <c:tx>
            <c:strRef>
              <c:f>'NSW 7d'!$C$1</c:f>
              <c:strCache>
                <c:ptCount val="1"/>
                <c:pt idx="0">
                  <c:v>BREACH</c:v>
                </c:pt>
              </c:strCache>
            </c:strRef>
          </c:tx>
          <c:spPr>
            <a:ln cmpd="sng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'NSW 7d'!$A$2:$A$201</c:f>
              <c:numCache>
                <c:formatCode>d" "mmm" "yy</c:formatCode>
                <c:ptCount val="200"/>
                <c:pt idx="125">
                  <c:v>44256</c:v>
                </c:pt>
                <c:pt idx="126">
                  <c:v>44257</c:v>
                </c:pt>
                <c:pt idx="127">
                  <c:v>44258</c:v>
                </c:pt>
                <c:pt idx="128">
                  <c:v>44259</c:v>
                </c:pt>
                <c:pt idx="129">
                  <c:v>44260</c:v>
                </c:pt>
                <c:pt idx="130">
                  <c:v>44261</c:v>
                </c:pt>
                <c:pt idx="131">
                  <c:v>44262</c:v>
                </c:pt>
                <c:pt idx="132">
                  <c:v>44263</c:v>
                </c:pt>
                <c:pt idx="133">
                  <c:v>44264</c:v>
                </c:pt>
                <c:pt idx="134">
                  <c:v>44265</c:v>
                </c:pt>
                <c:pt idx="135">
                  <c:v>44266</c:v>
                </c:pt>
                <c:pt idx="136">
                  <c:v>44267</c:v>
                </c:pt>
                <c:pt idx="137">
                  <c:v>44268</c:v>
                </c:pt>
                <c:pt idx="138">
                  <c:v>44269</c:v>
                </c:pt>
                <c:pt idx="139">
                  <c:v>44270</c:v>
                </c:pt>
                <c:pt idx="140">
                  <c:v>44271</c:v>
                </c:pt>
                <c:pt idx="141">
                  <c:v>44272</c:v>
                </c:pt>
                <c:pt idx="142">
                  <c:v>44273</c:v>
                </c:pt>
                <c:pt idx="143">
                  <c:v>44274</c:v>
                </c:pt>
                <c:pt idx="144">
                  <c:v>44275</c:v>
                </c:pt>
                <c:pt idx="145">
                  <c:v>44276</c:v>
                </c:pt>
                <c:pt idx="146">
                  <c:v>44277</c:v>
                </c:pt>
                <c:pt idx="147">
                  <c:v>44278</c:v>
                </c:pt>
                <c:pt idx="148">
                  <c:v>44279</c:v>
                </c:pt>
                <c:pt idx="149">
                  <c:v>44280</c:v>
                </c:pt>
                <c:pt idx="150">
                  <c:v>44281</c:v>
                </c:pt>
                <c:pt idx="151">
                  <c:v>44282</c:v>
                </c:pt>
                <c:pt idx="152">
                  <c:v>44283</c:v>
                </c:pt>
                <c:pt idx="153">
                  <c:v>44284</c:v>
                </c:pt>
                <c:pt idx="154">
                  <c:v>44285</c:v>
                </c:pt>
                <c:pt idx="155">
                  <c:v>44286</c:v>
                </c:pt>
                <c:pt idx="156">
                  <c:v>44287</c:v>
                </c:pt>
                <c:pt idx="157">
                  <c:v>44288</c:v>
                </c:pt>
                <c:pt idx="158">
                  <c:v>44289</c:v>
                </c:pt>
                <c:pt idx="159">
                  <c:v>44290</c:v>
                </c:pt>
                <c:pt idx="160">
                  <c:v>44291</c:v>
                </c:pt>
                <c:pt idx="161">
                  <c:v>44292</c:v>
                </c:pt>
                <c:pt idx="162">
                  <c:v>44293</c:v>
                </c:pt>
                <c:pt idx="163">
                  <c:v>44294</c:v>
                </c:pt>
                <c:pt idx="164">
                  <c:v>44295</c:v>
                </c:pt>
                <c:pt idx="165">
                  <c:v>44296</c:v>
                </c:pt>
                <c:pt idx="166">
                  <c:v>44297</c:v>
                </c:pt>
                <c:pt idx="167">
                  <c:v>44298</c:v>
                </c:pt>
                <c:pt idx="168">
                  <c:v>44299</c:v>
                </c:pt>
                <c:pt idx="169">
                  <c:v>44300</c:v>
                </c:pt>
                <c:pt idx="170">
                  <c:v>44301</c:v>
                </c:pt>
                <c:pt idx="171">
                  <c:v>44302</c:v>
                </c:pt>
                <c:pt idx="172">
                  <c:v>44303</c:v>
                </c:pt>
                <c:pt idx="173">
                  <c:v>44304</c:v>
                </c:pt>
                <c:pt idx="174">
                  <c:v>44305</c:v>
                </c:pt>
                <c:pt idx="175">
                  <c:v>44306</c:v>
                </c:pt>
                <c:pt idx="176">
                  <c:v>44307</c:v>
                </c:pt>
                <c:pt idx="177">
                  <c:v>44308</c:v>
                </c:pt>
                <c:pt idx="178">
                  <c:v>44309</c:v>
                </c:pt>
                <c:pt idx="179">
                  <c:v>44310</c:v>
                </c:pt>
                <c:pt idx="180">
                  <c:v>44311</c:v>
                </c:pt>
                <c:pt idx="181">
                  <c:v>44312</c:v>
                </c:pt>
                <c:pt idx="182">
                  <c:v>44313</c:v>
                </c:pt>
                <c:pt idx="183">
                  <c:v>44314</c:v>
                </c:pt>
                <c:pt idx="184">
                  <c:v>44315</c:v>
                </c:pt>
                <c:pt idx="185">
                  <c:v>44316</c:v>
                </c:pt>
                <c:pt idx="186">
                  <c:v>44317</c:v>
                </c:pt>
                <c:pt idx="187">
                  <c:v>44318</c:v>
                </c:pt>
                <c:pt idx="188">
                  <c:v>44319</c:v>
                </c:pt>
                <c:pt idx="189">
                  <c:v>44320</c:v>
                </c:pt>
                <c:pt idx="190">
                  <c:v>44321</c:v>
                </c:pt>
                <c:pt idx="191">
                  <c:v>44322</c:v>
                </c:pt>
                <c:pt idx="192">
                  <c:v>44323</c:v>
                </c:pt>
                <c:pt idx="193">
                  <c:v>44324</c:v>
                </c:pt>
                <c:pt idx="194">
                  <c:v>44325</c:v>
                </c:pt>
                <c:pt idx="195">
                  <c:v>44326</c:v>
                </c:pt>
                <c:pt idx="196">
                  <c:v>44327</c:v>
                </c:pt>
                <c:pt idx="197">
                  <c:v>44328</c:v>
                </c:pt>
                <c:pt idx="198">
                  <c:v>44329</c:v>
                </c:pt>
                <c:pt idx="199">
                  <c:v>44330</c:v>
                </c:pt>
              </c:numCache>
            </c:numRef>
          </c:cat>
          <c:val>
            <c:numRef>
              <c:f>'NSW 7d'!$C$2:$C$201</c:f>
              <c:numCache>
                <c:formatCode>General</c:formatCode>
                <c:ptCount val="200"/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6.1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6.4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8.1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ADE-4F47-8301-3E1029B93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8952"/>
        <c:axId val="482011183"/>
      </c:lineChart>
      <c:dateAx>
        <c:axId val="260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1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layout>
            <c:manualLayout>
              <c:xMode val="edge"/>
              <c:yMode val="edge"/>
              <c:x val="5.6307164634146339E-2"/>
              <c:y val="0.91666666666666663"/>
            </c:manualLayout>
          </c:layout>
          <c:overlay val="0"/>
        </c:title>
        <c:numFmt formatCode="d&quot; &quot;mmm&quot; &quot;yy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82011183"/>
        <c:crosses val="autoZero"/>
        <c:auto val="1"/>
        <c:lblOffset val="100"/>
        <c:baseTimeUnit val="days"/>
      </c:dateAx>
      <c:valAx>
        <c:axId val="482011183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608952"/>
        <c:crosses val="autoZero"/>
        <c:crossBetween val="between"/>
        <c:majorUnit val="1"/>
        <c:minorUnit val="0.33333333333333331"/>
      </c:valAx>
    </c:plotArea>
    <c:legend>
      <c:legendPos val="t"/>
      <c:legendEntry>
        <c:idx val="0"/>
        <c:txPr>
          <a:bodyPr/>
          <a:lstStyle/>
          <a:p>
            <a:pPr lvl="0">
              <a:defRPr sz="1600"/>
            </a:pPr>
            <a:endParaRPr lang="en-US"/>
          </a:p>
        </c:txPr>
      </c:legendEntry>
      <c:legendEntry>
        <c:idx val="1"/>
        <c:txPr>
          <a:bodyPr/>
          <a:lstStyle/>
          <a:p>
            <a:pPr lvl="0">
              <a:defRPr sz="1600"/>
            </a:pPr>
            <a:endParaRPr lang="en-US"/>
          </a:p>
        </c:txPr>
      </c:legendEntry>
      <c:overlay val="0"/>
      <c:txPr>
        <a:bodyPr/>
        <a:lstStyle/>
        <a:p>
          <a:pPr lvl="0">
            <a:defRPr sz="2000" b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007780"/>
                </a:solidFill>
                <a:latin typeface="Roboto"/>
              </a:defRPr>
            </a:pPr>
            <a:r>
              <a:rPr sz="2400" b="1">
                <a:solidFill>
                  <a:srgbClr val="007780"/>
                </a:solidFill>
                <a:latin typeface="Roboto"/>
              </a:rPr>
              <a:t>VIC Breaches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'VIC 7d'!$B$1</c:f>
              <c:strCache>
                <c:ptCount val="1"/>
                <c:pt idx="0">
                  <c:v>OSEAS 7d AV</c:v>
                </c:pt>
              </c:strCache>
            </c:strRef>
          </c:tx>
          <c:spPr>
            <a:ln cmpd="sng">
              <a:solidFill>
                <a:srgbClr val="00778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'VIC 7d'!$A$2:$A$1000</c:f>
              <c:numCache>
                <c:formatCode>d" "mmm" "yy</c:formatCode>
                <c:ptCount val="999"/>
                <c:pt idx="125">
                  <c:v>44256</c:v>
                </c:pt>
                <c:pt idx="126">
                  <c:v>44257</c:v>
                </c:pt>
                <c:pt idx="127">
                  <c:v>44258</c:v>
                </c:pt>
                <c:pt idx="128">
                  <c:v>44259</c:v>
                </c:pt>
                <c:pt idx="129">
                  <c:v>44260</c:v>
                </c:pt>
                <c:pt idx="130">
                  <c:v>44261</c:v>
                </c:pt>
                <c:pt idx="131">
                  <c:v>44262</c:v>
                </c:pt>
                <c:pt idx="132">
                  <c:v>44263</c:v>
                </c:pt>
                <c:pt idx="133">
                  <c:v>44264</c:v>
                </c:pt>
                <c:pt idx="134">
                  <c:v>44265</c:v>
                </c:pt>
                <c:pt idx="135">
                  <c:v>44266</c:v>
                </c:pt>
                <c:pt idx="136">
                  <c:v>44267</c:v>
                </c:pt>
                <c:pt idx="137">
                  <c:v>44268</c:v>
                </c:pt>
                <c:pt idx="138">
                  <c:v>44269</c:v>
                </c:pt>
                <c:pt idx="139">
                  <c:v>44270</c:v>
                </c:pt>
                <c:pt idx="140">
                  <c:v>44271</c:v>
                </c:pt>
                <c:pt idx="141">
                  <c:v>44272</c:v>
                </c:pt>
                <c:pt idx="142">
                  <c:v>44273</c:v>
                </c:pt>
                <c:pt idx="143">
                  <c:v>44274</c:v>
                </c:pt>
                <c:pt idx="144">
                  <c:v>44275</c:v>
                </c:pt>
                <c:pt idx="145">
                  <c:v>44276</c:v>
                </c:pt>
                <c:pt idx="146">
                  <c:v>44277</c:v>
                </c:pt>
                <c:pt idx="147">
                  <c:v>44278</c:v>
                </c:pt>
                <c:pt idx="148">
                  <c:v>44279</c:v>
                </c:pt>
                <c:pt idx="149">
                  <c:v>44280</c:v>
                </c:pt>
                <c:pt idx="150">
                  <c:v>44281</c:v>
                </c:pt>
                <c:pt idx="151">
                  <c:v>44282</c:v>
                </c:pt>
                <c:pt idx="152">
                  <c:v>44283</c:v>
                </c:pt>
                <c:pt idx="153">
                  <c:v>44284</c:v>
                </c:pt>
                <c:pt idx="154">
                  <c:v>44285</c:v>
                </c:pt>
                <c:pt idx="155">
                  <c:v>44286</c:v>
                </c:pt>
                <c:pt idx="156">
                  <c:v>44287</c:v>
                </c:pt>
                <c:pt idx="157">
                  <c:v>44288</c:v>
                </c:pt>
                <c:pt idx="158">
                  <c:v>44289</c:v>
                </c:pt>
                <c:pt idx="159">
                  <c:v>44290</c:v>
                </c:pt>
                <c:pt idx="160">
                  <c:v>44291</c:v>
                </c:pt>
                <c:pt idx="161">
                  <c:v>44292</c:v>
                </c:pt>
                <c:pt idx="162">
                  <c:v>44293</c:v>
                </c:pt>
                <c:pt idx="163">
                  <c:v>44294</c:v>
                </c:pt>
                <c:pt idx="164">
                  <c:v>44295</c:v>
                </c:pt>
                <c:pt idx="165">
                  <c:v>44296</c:v>
                </c:pt>
                <c:pt idx="166">
                  <c:v>44297</c:v>
                </c:pt>
                <c:pt idx="167">
                  <c:v>44298</c:v>
                </c:pt>
                <c:pt idx="168">
                  <c:v>44299</c:v>
                </c:pt>
                <c:pt idx="169">
                  <c:v>44300</c:v>
                </c:pt>
                <c:pt idx="170">
                  <c:v>44301</c:v>
                </c:pt>
                <c:pt idx="171">
                  <c:v>44302</c:v>
                </c:pt>
                <c:pt idx="172">
                  <c:v>44303</c:v>
                </c:pt>
                <c:pt idx="173">
                  <c:v>44304</c:v>
                </c:pt>
                <c:pt idx="174">
                  <c:v>44305</c:v>
                </c:pt>
                <c:pt idx="175">
                  <c:v>44306</c:v>
                </c:pt>
                <c:pt idx="176">
                  <c:v>44307</c:v>
                </c:pt>
                <c:pt idx="177">
                  <c:v>44308</c:v>
                </c:pt>
                <c:pt idx="178">
                  <c:v>44309</c:v>
                </c:pt>
                <c:pt idx="179">
                  <c:v>44310</c:v>
                </c:pt>
                <c:pt idx="180">
                  <c:v>44311</c:v>
                </c:pt>
                <c:pt idx="181">
                  <c:v>44312</c:v>
                </c:pt>
                <c:pt idx="182">
                  <c:v>44313</c:v>
                </c:pt>
                <c:pt idx="183">
                  <c:v>44314</c:v>
                </c:pt>
                <c:pt idx="184">
                  <c:v>44315</c:v>
                </c:pt>
                <c:pt idx="185">
                  <c:v>44316</c:v>
                </c:pt>
                <c:pt idx="186">
                  <c:v>44317</c:v>
                </c:pt>
                <c:pt idx="187">
                  <c:v>44318</c:v>
                </c:pt>
                <c:pt idx="188">
                  <c:v>44319</c:v>
                </c:pt>
                <c:pt idx="189">
                  <c:v>44320</c:v>
                </c:pt>
                <c:pt idx="190">
                  <c:v>44321</c:v>
                </c:pt>
                <c:pt idx="191">
                  <c:v>44322</c:v>
                </c:pt>
                <c:pt idx="192">
                  <c:v>44323</c:v>
                </c:pt>
                <c:pt idx="193">
                  <c:v>44324</c:v>
                </c:pt>
                <c:pt idx="194">
                  <c:v>44325</c:v>
                </c:pt>
                <c:pt idx="195">
                  <c:v>44326</c:v>
                </c:pt>
                <c:pt idx="196">
                  <c:v>44327</c:v>
                </c:pt>
                <c:pt idx="197">
                  <c:v>44328</c:v>
                </c:pt>
                <c:pt idx="198">
                  <c:v>44329</c:v>
                </c:pt>
                <c:pt idx="199">
                  <c:v>44330</c:v>
                </c:pt>
                <c:pt idx="200">
                  <c:v>44331</c:v>
                </c:pt>
                <c:pt idx="201">
                  <c:v>44332</c:v>
                </c:pt>
                <c:pt idx="202">
                  <c:v>44333</c:v>
                </c:pt>
                <c:pt idx="203">
                  <c:v>44334</c:v>
                </c:pt>
                <c:pt idx="204">
                  <c:v>44335</c:v>
                </c:pt>
                <c:pt idx="205">
                  <c:v>44336</c:v>
                </c:pt>
                <c:pt idx="206">
                  <c:v>44337</c:v>
                </c:pt>
                <c:pt idx="207">
                  <c:v>44338</c:v>
                </c:pt>
                <c:pt idx="208">
                  <c:v>44339</c:v>
                </c:pt>
                <c:pt idx="209">
                  <c:v>44340</c:v>
                </c:pt>
                <c:pt idx="210">
                  <c:v>44341</c:v>
                </c:pt>
                <c:pt idx="211">
                  <c:v>44342</c:v>
                </c:pt>
                <c:pt idx="212">
                  <c:v>44343</c:v>
                </c:pt>
                <c:pt idx="213">
                  <c:v>44344</c:v>
                </c:pt>
                <c:pt idx="214">
                  <c:v>44345</c:v>
                </c:pt>
                <c:pt idx="215">
                  <c:v>44346</c:v>
                </c:pt>
                <c:pt idx="216">
                  <c:v>44347</c:v>
                </c:pt>
                <c:pt idx="217">
                  <c:v>44348</c:v>
                </c:pt>
                <c:pt idx="218">
                  <c:v>44349</c:v>
                </c:pt>
                <c:pt idx="219">
                  <c:v>44350</c:v>
                </c:pt>
                <c:pt idx="220">
                  <c:v>44351</c:v>
                </c:pt>
                <c:pt idx="221">
                  <c:v>44352</c:v>
                </c:pt>
                <c:pt idx="222">
                  <c:v>44353</c:v>
                </c:pt>
                <c:pt idx="223">
                  <c:v>44354</c:v>
                </c:pt>
                <c:pt idx="224">
                  <c:v>44355</c:v>
                </c:pt>
                <c:pt idx="225">
                  <c:v>44356</c:v>
                </c:pt>
                <c:pt idx="226">
                  <c:v>44357</c:v>
                </c:pt>
                <c:pt idx="227">
                  <c:v>44358</c:v>
                </c:pt>
                <c:pt idx="228">
                  <c:v>44359</c:v>
                </c:pt>
                <c:pt idx="229">
                  <c:v>44360</c:v>
                </c:pt>
                <c:pt idx="230">
                  <c:v>44361</c:v>
                </c:pt>
                <c:pt idx="231">
                  <c:v>44362</c:v>
                </c:pt>
                <c:pt idx="232">
                  <c:v>44363</c:v>
                </c:pt>
                <c:pt idx="233">
                  <c:v>44364</c:v>
                </c:pt>
                <c:pt idx="234">
                  <c:v>44365</c:v>
                </c:pt>
                <c:pt idx="235">
                  <c:v>44366</c:v>
                </c:pt>
                <c:pt idx="236">
                  <c:v>44367</c:v>
                </c:pt>
                <c:pt idx="237">
                  <c:v>44368</c:v>
                </c:pt>
                <c:pt idx="238">
                  <c:v>44369</c:v>
                </c:pt>
                <c:pt idx="239">
                  <c:v>44370</c:v>
                </c:pt>
                <c:pt idx="240">
                  <c:v>44371</c:v>
                </c:pt>
                <c:pt idx="241">
                  <c:v>44372</c:v>
                </c:pt>
                <c:pt idx="242">
                  <c:v>44373</c:v>
                </c:pt>
                <c:pt idx="243">
                  <c:v>44374</c:v>
                </c:pt>
                <c:pt idx="244">
                  <c:v>44375</c:v>
                </c:pt>
                <c:pt idx="245">
                  <c:v>44376</c:v>
                </c:pt>
                <c:pt idx="246">
                  <c:v>44377</c:v>
                </c:pt>
                <c:pt idx="247">
                  <c:v>44378</c:v>
                </c:pt>
                <c:pt idx="248">
                  <c:v>44379</c:v>
                </c:pt>
                <c:pt idx="249">
                  <c:v>44380</c:v>
                </c:pt>
                <c:pt idx="250">
                  <c:v>44381</c:v>
                </c:pt>
                <c:pt idx="251">
                  <c:v>44382</c:v>
                </c:pt>
                <c:pt idx="252">
                  <c:v>44383</c:v>
                </c:pt>
                <c:pt idx="253">
                  <c:v>44384</c:v>
                </c:pt>
                <c:pt idx="254">
                  <c:v>44385</c:v>
                </c:pt>
                <c:pt idx="255">
                  <c:v>44386</c:v>
                </c:pt>
                <c:pt idx="256">
                  <c:v>44387</c:v>
                </c:pt>
              </c:numCache>
            </c:numRef>
          </c:cat>
          <c:val>
            <c:numRef>
              <c:f>'VIC 7d'!$B$2:$B$1000</c:f>
              <c:numCache>
                <c:formatCode>General</c:formatCode>
                <c:ptCount val="999"/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</c:v>
                </c:pt>
                <c:pt idx="131">
                  <c:v>0</c:v>
                </c:pt>
                <c:pt idx="132">
                  <c:v>0.1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0.1</c:v>
                </c:pt>
                <c:pt idx="138">
                  <c:v>0.3</c:v>
                </c:pt>
                <c:pt idx="139">
                  <c:v>0.1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0.1</c:v>
                </c:pt>
                <c:pt idx="166">
                  <c:v>0.1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1.3</c:v>
                </c:pt>
                <c:pt idx="173">
                  <c:v>1.3</c:v>
                </c:pt>
                <c:pt idx="174">
                  <c:v>1.6</c:v>
                </c:pt>
                <c:pt idx="175">
                  <c:v>1.7</c:v>
                </c:pt>
                <c:pt idx="176">
                  <c:v>2.1</c:v>
                </c:pt>
                <c:pt idx="177">
                  <c:v>1.7</c:v>
                </c:pt>
                <c:pt idx="178">
                  <c:v>2</c:v>
                </c:pt>
                <c:pt idx="179">
                  <c:v>1.9</c:v>
                </c:pt>
                <c:pt idx="180">
                  <c:v>2</c:v>
                </c:pt>
                <c:pt idx="181">
                  <c:v>1.4</c:v>
                </c:pt>
                <c:pt idx="182">
                  <c:v>1.9</c:v>
                </c:pt>
                <c:pt idx="183">
                  <c:v>1.7</c:v>
                </c:pt>
                <c:pt idx="184">
                  <c:v>1.6</c:v>
                </c:pt>
                <c:pt idx="185">
                  <c:v>1.6</c:v>
                </c:pt>
                <c:pt idx="186">
                  <c:v>1.9</c:v>
                </c:pt>
                <c:pt idx="187">
                  <c:v>1.9</c:v>
                </c:pt>
                <c:pt idx="188">
                  <c:v>2</c:v>
                </c:pt>
                <c:pt idx="189">
                  <c:v>1.6</c:v>
                </c:pt>
                <c:pt idx="190">
                  <c:v>1.3</c:v>
                </c:pt>
                <c:pt idx="191">
                  <c:v>1.4</c:v>
                </c:pt>
                <c:pt idx="192">
                  <c:v>1.1000000000000001</c:v>
                </c:pt>
                <c:pt idx="193">
                  <c:v>0.9</c:v>
                </c:pt>
                <c:pt idx="194">
                  <c:v>1.6</c:v>
                </c:pt>
                <c:pt idx="195">
                  <c:v>1.7</c:v>
                </c:pt>
                <c:pt idx="196">
                  <c:v>1.7</c:v>
                </c:pt>
                <c:pt idx="197">
                  <c:v>1.7</c:v>
                </c:pt>
                <c:pt idx="198">
                  <c:v>1.6</c:v>
                </c:pt>
                <c:pt idx="199">
                  <c:v>1.7</c:v>
                </c:pt>
                <c:pt idx="200">
                  <c:v>1.7</c:v>
                </c:pt>
                <c:pt idx="201">
                  <c:v>1.4</c:v>
                </c:pt>
                <c:pt idx="202">
                  <c:v>1.3</c:v>
                </c:pt>
                <c:pt idx="203">
                  <c:v>1.1000000000000001</c:v>
                </c:pt>
                <c:pt idx="204">
                  <c:v>1.3</c:v>
                </c:pt>
                <c:pt idx="205">
                  <c:v>1.1000000000000001</c:v>
                </c:pt>
                <c:pt idx="206">
                  <c:v>1</c:v>
                </c:pt>
                <c:pt idx="207">
                  <c:v>0.9</c:v>
                </c:pt>
                <c:pt idx="208">
                  <c:v>0.4</c:v>
                </c:pt>
                <c:pt idx="209">
                  <c:v>0.6</c:v>
                </c:pt>
                <c:pt idx="210">
                  <c:v>0.6</c:v>
                </c:pt>
                <c:pt idx="211">
                  <c:v>0.4</c:v>
                </c:pt>
                <c:pt idx="212">
                  <c:v>0.4</c:v>
                </c:pt>
                <c:pt idx="213">
                  <c:v>0.6</c:v>
                </c:pt>
                <c:pt idx="214">
                  <c:v>0.9</c:v>
                </c:pt>
                <c:pt idx="215">
                  <c:v>0.9</c:v>
                </c:pt>
                <c:pt idx="216">
                  <c:v>0.6</c:v>
                </c:pt>
                <c:pt idx="217">
                  <c:v>0.9</c:v>
                </c:pt>
                <c:pt idx="218">
                  <c:v>0.7</c:v>
                </c:pt>
                <c:pt idx="219">
                  <c:v>0.7</c:v>
                </c:pt>
                <c:pt idx="220">
                  <c:v>0.9</c:v>
                </c:pt>
                <c:pt idx="221">
                  <c:v>0.7</c:v>
                </c:pt>
                <c:pt idx="222">
                  <c:v>1.4</c:v>
                </c:pt>
                <c:pt idx="223">
                  <c:v>1.4</c:v>
                </c:pt>
                <c:pt idx="224">
                  <c:v>1.3</c:v>
                </c:pt>
                <c:pt idx="225">
                  <c:v>1.4</c:v>
                </c:pt>
                <c:pt idx="226">
                  <c:v>1.4</c:v>
                </c:pt>
                <c:pt idx="227">
                  <c:v>1.3</c:v>
                </c:pt>
                <c:pt idx="228">
                  <c:v>1.6</c:v>
                </c:pt>
                <c:pt idx="229">
                  <c:v>0.6</c:v>
                </c:pt>
                <c:pt idx="230">
                  <c:v>1.1000000000000001</c:v>
                </c:pt>
                <c:pt idx="231">
                  <c:v>1.4</c:v>
                </c:pt>
                <c:pt idx="232">
                  <c:v>1.9</c:v>
                </c:pt>
                <c:pt idx="233">
                  <c:v>2</c:v>
                </c:pt>
                <c:pt idx="234">
                  <c:v>2</c:v>
                </c:pt>
                <c:pt idx="235">
                  <c:v>1.9</c:v>
                </c:pt>
                <c:pt idx="236">
                  <c:v>2.2999999999999998</c:v>
                </c:pt>
                <c:pt idx="237">
                  <c:v>2.9</c:v>
                </c:pt>
                <c:pt idx="238">
                  <c:v>2.7</c:v>
                </c:pt>
                <c:pt idx="239">
                  <c:v>2.1</c:v>
                </c:pt>
                <c:pt idx="240">
                  <c:v>2.4</c:v>
                </c:pt>
                <c:pt idx="241">
                  <c:v>2.2999999999999998</c:v>
                </c:pt>
                <c:pt idx="242">
                  <c:v>2.2999999999999998</c:v>
                </c:pt>
                <c:pt idx="243">
                  <c:v>2.1</c:v>
                </c:pt>
                <c:pt idx="244">
                  <c:v>1.3</c:v>
                </c:pt>
                <c:pt idx="245">
                  <c:v>1.3</c:v>
                </c:pt>
                <c:pt idx="246">
                  <c:v>1.6</c:v>
                </c:pt>
                <c:pt idx="247">
                  <c:v>1</c:v>
                </c:pt>
                <c:pt idx="248">
                  <c:v>1.3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0.9</c:v>
                </c:pt>
                <c:pt idx="254">
                  <c:v>1</c:v>
                </c:pt>
                <c:pt idx="255">
                  <c:v>0.9</c:v>
                </c:pt>
                <c:pt idx="256">
                  <c:v>1.3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5B5-4CD7-9051-1FE1F984B50C}"/>
            </c:ext>
          </c:extLst>
        </c:ser>
        <c:ser>
          <c:idx val="1"/>
          <c:order val="1"/>
          <c:tx>
            <c:strRef>
              <c:f>'VIC 7d'!$C$1</c:f>
              <c:strCache>
                <c:ptCount val="1"/>
                <c:pt idx="0">
                  <c:v>BREACH</c:v>
                </c:pt>
              </c:strCache>
            </c:strRef>
          </c:tx>
          <c:spPr>
            <a:ln cmpd="sng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'VIC 7d'!$A$2:$A$1000</c:f>
              <c:numCache>
                <c:formatCode>d" "mmm" "yy</c:formatCode>
                <c:ptCount val="999"/>
                <c:pt idx="125">
                  <c:v>44256</c:v>
                </c:pt>
                <c:pt idx="126">
                  <c:v>44257</c:v>
                </c:pt>
                <c:pt idx="127">
                  <c:v>44258</c:v>
                </c:pt>
                <c:pt idx="128">
                  <c:v>44259</c:v>
                </c:pt>
                <c:pt idx="129">
                  <c:v>44260</c:v>
                </c:pt>
                <c:pt idx="130">
                  <c:v>44261</c:v>
                </c:pt>
                <c:pt idx="131">
                  <c:v>44262</c:v>
                </c:pt>
                <c:pt idx="132">
                  <c:v>44263</c:v>
                </c:pt>
                <c:pt idx="133">
                  <c:v>44264</c:v>
                </c:pt>
                <c:pt idx="134">
                  <c:v>44265</c:v>
                </c:pt>
                <c:pt idx="135">
                  <c:v>44266</c:v>
                </c:pt>
                <c:pt idx="136">
                  <c:v>44267</c:v>
                </c:pt>
                <c:pt idx="137">
                  <c:v>44268</c:v>
                </c:pt>
                <c:pt idx="138">
                  <c:v>44269</c:v>
                </c:pt>
                <c:pt idx="139">
                  <c:v>44270</c:v>
                </c:pt>
                <c:pt idx="140">
                  <c:v>44271</c:v>
                </c:pt>
                <c:pt idx="141">
                  <c:v>44272</c:v>
                </c:pt>
                <c:pt idx="142">
                  <c:v>44273</c:v>
                </c:pt>
                <c:pt idx="143">
                  <c:v>44274</c:v>
                </c:pt>
                <c:pt idx="144">
                  <c:v>44275</c:v>
                </c:pt>
                <c:pt idx="145">
                  <c:v>44276</c:v>
                </c:pt>
                <c:pt idx="146">
                  <c:v>44277</c:v>
                </c:pt>
                <c:pt idx="147">
                  <c:v>44278</c:v>
                </c:pt>
                <c:pt idx="148">
                  <c:v>44279</c:v>
                </c:pt>
                <c:pt idx="149">
                  <c:v>44280</c:v>
                </c:pt>
                <c:pt idx="150">
                  <c:v>44281</c:v>
                </c:pt>
                <c:pt idx="151">
                  <c:v>44282</c:v>
                </c:pt>
                <c:pt idx="152">
                  <c:v>44283</c:v>
                </c:pt>
                <c:pt idx="153">
                  <c:v>44284</c:v>
                </c:pt>
                <c:pt idx="154">
                  <c:v>44285</c:v>
                </c:pt>
                <c:pt idx="155">
                  <c:v>44286</c:v>
                </c:pt>
                <c:pt idx="156">
                  <c:v>44287</c:v>
                </c:pt>
                <c:pt idx="157">
                  <c:v>44288</c:v>
                </c:pt>
                <c:pt idx="158">
                  <c:v>44289</c:v>
                </c:pt>
                <c:pt idx="159">
                  <c:v>44290</c:v>
                </c:pt>
                <c:pt idx="160">
                  <c:v>44291</c:v>
                </c:pt>
                <c:pt idx="161">
                  <c:v>44292</c:v>
                </c:pt>
                <c:pt idx="162">
                  <c:v>44293</c:v>
                </c:pt>
                <c:pt idx="163">
                  <c:v>44294</c:v>
                </c:pt>
                <c:pt idx="164">
                  <c:v>44295</c:v>
                </c:pt>
                <c:pt idx="165">
                  <c:v>44296</c:v>
                </c:pt>
                <c:pt idx="166">
                  <c:v>44297</c:v>
                </c:pt>
                <c:pt idx="167">
                  <c:v>44298</c:v>
                </c:pt>
                <c:pt idx="168">
                  <c:v>44299</c:v>
                </c:pt>
                <c:pt idx="169">
                  <c:v>44300</c:v>
                </c:pt>
                <c:pt idx="170">
                  <c:v>44301</c:v>
                </c:pt>
                <c:pt idx="171">
                  <c:v>44302</c:v>
                </c:pt>
                <c:pt idx="172">
                  <c:v>44303</c:v>
                </c:pt>
                <c:pt idx="173">
                  <c:v>44304</c:v>
                </c:pt>
                <c:pt idx="174">
                  <c:v>44305</c:v>
                </c:pt>
                <c:pt idx="175">
                  <c:v>44306</c:v>
                </c:pt>
                <c:pt idx="176">
                  <c:v>44307</c:v>
                </c:pt>
                <c:pt idx="177">
                  <c:v>44308</c:v>
                </c:pt>
                <c:pt idx="178">
                  <c:v>44309</c:v>
                </c:pt>
                <c:pt idx="179">
                  <c:v>44310</c:v>
                </c:pt>
                <c:pt idx="180">
                  <c:v>44311</c:v>
                </c:pt>
                <c:pt idx="181">
                  <c:v>44312</c:v>
                </c:pt>
                <c:pt idx="182">
                  <c:v>44313</c:v>
                </c:pt>
                <c:pt idx="183">
                  <c:v>44314</c:v>
                </c:pt>
                <c:pt idx="184">
                  <c:v>44315</c:v>
                </c:pt>
                <c:pt idx="185">
                  <c:v>44316</c:v>
                </c:pt>
                <c:pt idx="186">
                  <c:v>44317</c:v>
                </c:pt>
                <c:pt idx="187">
                  <c:v>44318</c:v>
                </c:pt>
                <c:pt idx="188">
                  <c:v>44319</c:v>
                </c:pt>
                <c:pt idx="189">
                  <c:v>44320</c:v>
                </c:pt>
                <c:pt idx="190">
                  <c:v>44321</c:v>
                </c:pt>
                <c:pt idx="191">
                  <c:v>44322</c:v>
                </c:pt>
                <c:pt idx="192">
                  <c:v>44323</c:v>
                </c:pt>
                <c:pt idx="193">
                  <c:v>44324</c:v>
                </c:pt>
                <c:pt idx="194">
                  <c:v>44325</c:v>
                </c:pt>
                <c:pt idx="195">
                  <c:v>44326</c:v>
                </c:pt>
                <c:pt idx="196">
                  <c:v>44327</c:v>
                </c:pt>
                <c:pt idx="197">
                  <c:v>44328</c:v>
                </c:pt>
                <c:pt idx="198">
                  <c:v>44329</c:v>
                </c:pt>
                <c:pt idx="199">
                  <c:v>44330</c:v>
                </c:pt>
                <c:pt idx="200">
                  <c:v>44331</c:v>
                </c:pt>
                <c:pt idx="201">
                  <c:v>44332</c:v>
                </c:pt>
                <c:pt idx="202">
                  <c:v>44333</c:v>
                </c:pt>
                <c:pt idx="203">
                  <c:v>44334</c:v>
                </c:pt>
                <c:pt idx="204">
                  <c:v>44335</c:v>
                </c:pt>
                <c:pt idx="205">
                  <c:v>44336</c:v>
                </c:pt>
                <c:pt idx="206">
                  <c:v>44337</c:v>
                </c:pt>
                <c:pt idx="207">
                  <c:v>44338</c:v>
                </c:pt>
                <c:pt idx="208">
                  <c:v>44339</c:v>
                </c:pt>
                <c:pt idx="209">
                  <c:v>44340</c:v>
                </c:pt>
                <c:pt idx="210">
                  <c:v>44341</c:v>
                </c:pt>
                <c:pt idx="211">
                  <c:v>44342</c:v>
                </c:pt>
                <c:pt idx="212">
                  <c:v>44343</c:v>
                </c:pt>
                <c:pt idx="213">
                  <c:v>44344</c:v>
                </c:pt>
                <c:pt idx="214">
                  <c:v>44345</c:v>
                </c:pt>
                <c:pt idx="215">
                  <c:v>44346</c:v>
                </c:pt>
                <c:pt idx="216">
                  <c:v>44347</c:v>
                </c:pt>
                <c:pt idx="217">
                  <c:v>44348</c:v>
                </c:pt>
                <c:pt idx="218">
                  <c:v>44349</c:v>
                </c:pt>
                <c:pt idx="219">
                  <c:v>44350</c:v>
                </c:pt>
                <c:pt idx="220">
                  <c:v>44351</c:v>
                </c:pt>
                <c:pt idx="221">
                  <c:v>44352</c:v>
                </c:pt>
                <c:pt idx="222">
                  <c:v>44353</c:v>
                </c:pt>
                <c:pt idx="223">
                  <c:v>44354</c:v>
                </c:pt>
                <c:pt idx="224">
                  <c:v>44355</c:v>
                </c:pt>
                <c:pt idx="225">
                  <c:v>44356</c:v>
                </c:pt>
                <c:pt idx="226">
                  <c:v>44357</c:v>
                </c:pt>
                <c:pt idx="227">
                  <c:v>44358</c:v>
                </c:pt>
                <c:pt idx="228">
                  <c:v>44359</c:v>
                </c:pt>
                <c:pt idx="229">
                  <c:v>44360</c:v>
                </c:pt>
                <c:pt idx="230">
                  <c:v>44361</c:v>
                </c:pt>
                <c:pt idx="231">
                  <c:v>44362</c:v>
                </c:pt>
                <c:pt idx="232">
                  <c:v>44363</c:v>
                </c:pt>
                <c:pt idx="233">
                  <c:v>44364</c:v>
                </c:pt>
                <c:pt idx="234">
                  <c:v>44365</c:v>
                </c:pt>
                <c:pt idx="235">
                  <c:v>44366</c:v>
                </c:pt>
                <c:pt idx="236">
                  <c:v>44367</c:v>
                </c:pt>
                <c:pt idx="237">
                  <c:v>44368</c:v>
                </c:pt>
                <c:pt idx="238">
                  <c:v>44369</c:v>
                </c:pt>
                <c:pt idx="239">
                  <c:v>44370</c:v>
                </c:pt>
                <c:pt idx="240">
                  <c:v>44371</c:v>
                </c:pt>
                <c:pt idx="241">
                  <c:v>44372</c:v>
                </c:pt>
                <c:pt idx="242">
                  <c:v>44373</c:v>
                </c:pt>
                <c:pt idx="243">
                  <c:v>44374</c:v>
                </c:pt>
                <c:pt idx="244">
                  <c:v>44375</c:v>
                </c:pt>
                <c:pt idx="245">
                  <c:v>44376</c:v>
                </c:pt>
                <c:pt idx="246">
                  <c:v>44377</c:v>
                </c:pt>
                <c:pt idx="247">
                  <c:v>44378</c:v>
                </c:pt>
                <c:pt idx="248">
                  <c:v>44379</c:v>
                </c:pt>
                <c:pt idx="249">
                  <c:v>44380</c:v>
                </c:pt>
                <c:pt idx="250">
                  <c:v>44381</c:v>
                </c:pt>
                <c:pt idx="251">
                  <c:v>44382</c:v>
                </c:pt>
                <c:pt idx="252">
                  <c:v>44383</c:v>
                </c:pt>
                <c:pt idx="253">
                  <c:v>44384</c:v>
                </c:pt>
                <c:pt idx="254">
                  <c:v>44385</c:v>
                </c:pt>
                <c:pt idx="255">
                  <c:v>44386</c:v>
                </c:pt>
                <c:pt idx="256">
                  <c:v>44387</c:v>
                </c:pt>
              </c:numCache>
            </c:numRef>
          </c:cat>
          <c:val>
            <c:numRef>
              <c:f>'VIC 7d'!$C$2:$C$1000</c:f>
              <c:numCache>
                <c:formatCode>General</c:formatCode>
                <c:ptCount val="999"/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0.7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5B5-4CD7-9051-1FE1F984B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568651"/>
        <c:axId val="699187305"/>
      </c:lineChart>
      <c:dateAx>
        <c:axId val="293568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1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layout>
            <c:manualLayout>
              <c:xMode val="edge"/>
              <c:yMode val="edge"/>
              <c:x val="5.6307164634146339E-2"/>
              <c:y val="0.91666666666666663"/>
            </c:manualLayout>
          </c:layout>
          <c:overlay val="0"/>
        </c:title>
        <c:numFmt formatCode="d&quot; &quot;mmm&quot; &quot;yy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99187305"/>
        <c:crosses val="autoZero"/>
        <c:auto val="1"/>
        <c:lblOffset val="100"/>
        <c:baseTimeUnit val="days"/>
      </c:dateAx>
      <c:valAx>
        <c:axId val="699187305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93568651"/>
        <c:crosses val="autoZero"/>
        <c:crossBetween val="between"/>
        <c:majorUnit val="1"/>
        <c:minorUnit val="0.33333333333333331"/>
      </c:valAx>
    </c:plotArea>
    <c:legend>
      <c:legendPos val="t"/>
      <c:legendEntry>
        <c:idx val="0"/>
        <c:txPr>
          <a:bodyPr/>
          <a:lstStyle/>
          <a:p>
            <a:pPr lvl="0">
              <a:defRPr sz="1600"/>
            </a:pPr>
            <a:endParaRPr lang="en-US"/>
          </a:p>
        </c:txPr>
      </c:legendEntry>
      <c:legendEntry>
        <c:idx val="1"/>
        <c:txPr>
          <a:bodyPr/>
          <a:lstStyle/>
          <a:p>
            <a:pPr lvl="0">
              <a:defRPr sz="1600"/>
            </a:pPr>
            <a:endParaRPr lang="en-US"/>
          </a:p>
        </c:txPr>
      </c:legendEntry>
      <c:overlay val="0"/>
      <c:txPr>
        <a:bodyPr/>
        <a:lstStyle/>
        <a:p>
          <a:pPr lvl="0">
            <a:defRPr sz="2000" b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1F5F38"/>
                </a:solidFill>
                <a:latin typeface="Roboto"/>
              </a:defRPr>
            </a:pPr>
            <a:r>
              <a:rPr sz="2400" b="1">
                <a:solidFill>
                  <a:srgbClr val="1F5F38"/>
                </a:solidFill>
                <a:latin typeface="Roboto"/>
              </a:rPr>
              <a:t>WA Breaches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'WA 7d'!$B$1</c:f>
              <c:strCache>
                <c:ptCount val="1"/>
                <c:pt idx="0">
                  <c:v>OSEAS 7d AV</c:v>
                </c:pt>
              </c:strCache>
            </c:strRef>
          </c:tx>
          <c:spPr>
            <a:ln cmpd="sng">
              <a:solidFill>
                <a:srgbClr val="1F5F38">
                  <a:alpha val="100000"/>
                </a:srgbClr>
              </a:solidFill>
              <a:prstDash val="solid"/>
            </a:ln>
          </c:spPr>
          <c:marker>
            <c:symbol val="none"/>
          </c:marker>
          <c:dPt>
            <c:idx val="88"/>
            <c:bubble3D val="0"/>
            <c:extLst>
              <c:ext xmlns:c16="http://schemas.microsoft.com/office/drawing/2014/chart" uri="{C3380CC4-5D6E-409C-BE32-E72D297353CC}">
                <c16:uniqueId val="{00000000-84F9-4BCD-8A87-7E66F3257A58}"/>
              </c:ext>
            </c:extLst>
          </c:dPt>
          <c:cat>
            <c:numRef>
              <c:f>'WA 7d'!$A$2:$A$1000</c:f>
              <c:numCache>
                <c:formatCode>d" "mmm" "yy</c:formatCode>
                <c:ptCount val="999"/>
                <c:pt idx="125">
                  <c:v>44256</c:v>
                </c:pt>
                <c:pt idx="126">
                  <c:v>44257</c:v>
                </c:pt>
                <c:pt idx="127">
                  <c:v>44258</c:v>
                </c:pt>
                <c:pt idx="128">
                  <c:v>44259</c:v>
                </c:pt>
                <c:pt idx="129">
                  <c:v>44260</c:v>
                </c:pt>
                <c:pt idx="130">
                  <c:v>44261</c:v>
                </c:pt>
                <c:pt idx="131">
                  <c:v>44262</c:v>
                </c:pt>
                <c:pt idx="132">
                  <c:v>44263</c:v>
                </c:pt>
                <c:pt idx="133">
                  <c:v>44264</c:v>
                </c:pt>
                <c:pt idx="134">
                  <c:v>44265</c:v>
                </c:pt>
                <c:pt idx="135">
                  <c:v>44266</c:v>
                </c:pt>
                <c:pt idx="136">
                  <c:v>44267</c:v>
                </c:pt>
                <c:pt idx="137">
                  <c:v>44268</c:v>
                </c:pt>
                <c:pt idx="138">
                  <c:v>44269</c:v>
                </c:pt>
                <c:pt idx="139">
                  <c:v>44270</c:v>
                </c:pt>
                <c:pt idx="140">
                  <c:v>44271</c:v>
                </c:pt>
                <c:pt idx="141">
                  <c:v>44272</c:v>
                </c:pt>
                <c:pt idx="142">
                  <c:v>44273</c:v>
                </c:pt>
                <c:pt idx="143">
                  <c:v>44274</c:v>
                </c:pt>
                <c:pt idx="144">
                  <c:v>44275</c:v>
                </c:pt>
                <c:pt idx="145">
                  <c:v>44276</c:v>
                </c:pt>
                <c:pt idx="146">
                  <c:v>44277</c:v>
                </c:pt>
                <c:pt idx="147">
                  <c:v>44278</c:v>
                </c:pt>
                <c:pt idx="148">
                  <c:v>44279</c:v>
                </c:pt>
                <c:pt idx="149">
                  <c:v>44280</c:v>
                </c:pt>
                <c:pt idx="150">
                  <c:v>44281</c:v>
                </c:pt>
                <c:pt idx="151">
                  <c:v>44282</c:v>
                </c:pt>
                <c:pt idx="152">
                  <c:v>44283</c:v>
                </c:pt>
                <c:pt idx="153">
                  <c:v>44284</c:v>
                </c:pt>
                <c:pt idx="154">
                  <c:v>44285</c:v>
                </c:pt>
                <c:pt idx="155">
                  <c:v>44286</c:v>
                </c:pt>
                <c:pt idx="156">
                  <c:v>44287</c:v>
                </c:pt>
                <c:pt idx="157">
                  <c:v>44288</c:v>
                </c:pt>
                <c:pt idx="158">
                  <c:v>44289</c:v>
                </c:pt>
                <c:pt idx="159">
                  <c:v>44290</c:v>
                </c:pt>
                <c:pt idx="160">
                  <c:v>44291</c:v>
                </c:pt>
                <c:pt idx="161">
                  <c:v>44292</c:v>
                </c:pt>
                <c:pt idx="162">
                  <c:v>44293</c:v>
                </c:pt>
                <c:pt idx="163">
                  <c:v>44294</c:v>
                </c:pt>
                <c:pt idx="164">
                  <c:v>44295</c:v>
                </c:pt>
                <c:pt idx="165">
                  <c:v>44296</c:v>
                </c:pt>
                <c:pt idx="166">
                  <c:v>44297</c:v>
                </c:pt>
                <c:pt idx="167">
                  <c:v>44298</c:v>
                </c:pt>
                <c:pt idx="168">
                  <c:v>44299</c:v>
                </c:pt>
                <c:pt idx="169">
                  <c:v>44300</c:v>
                </c:pt>
                <c:pt idx="170">
                  <c:v>44301</c:v>
                </c:pt>
                <c:pt idx="171">
                  <c:v>44302</c:v>
                </c:pt>
                <c:pt idx="172">
                  <c:v>44303</c:v>
                </c:pt>
                <c:pt idx="173">
                  <c:v>44304</c:v>
                </c:pt>
                <c:pt idx="174">
                  <c:v>44305</c:v>
                </c:pt>
                <c:pt idx="175">
                  <c:v>44306</c:v>
                </c:pt>
                <c:pt idx="176">
                  <c:v>44307</c:v>
                </c:pt>
                <c:pt idx="177">
                  <c:v>44308</c:v>
                </c:pt>
                <c:pt idx="178">
                  <c:v>44309</c:v>
                </c:pt>
                <c:pt idx="179">
                  <c:v>44310</c:v>
                </c:pt>
                <c:pt idx="180">
                  <c:v>44311</c:v>
                </c:pt>
                <c:pt idx="181">
                  <c:v>44312</c:v>
                </c:pt>
                <c:pt idx="182">
                  <c:v>44313</c:v>
                </c:pt>
                <c:pt idx="183">
                  <c:v>44314</c:v>
                </c:pt>
                <c:pt idx="184">
                  <c:v>44315</c:v>
                </c:pt>
                <c:pt idx="185">
                  <c:v>44316</c:v>
                </c:pt>
                <c:pt idx="186">
                  <c:v>44317</c:v>
                </c:pt>
                <c:pt idx="187">
                  <c:v>44318</c:v>
                </c:pt>
                <c:pt idx="188">
                  <c:v>44319</c:v>
                </c:pt>
                <c:pt idx="189">
                  <c:v>44320</c:v>
                </c:pt>
                <c:pt idx="190">
                  <c:v>44321</c:v>
                </c:pt>
                <c:pt idx="191">
                  <c:v>44322</c:v>
                </c:pt>
                <c:pt idx="192">
                  <c:v>44323</c:v>
                </c:pt>
                <c:pt idx="193">
                  <c:v>44324</c:v>
                </c:pt>
                <c:pt idx="194">
                  <c:v>44325</c:v>
                </c:pt>
                <c:pt idx="195">
                  <c:v>44326</c:v>
                </c:pt>
                <c:pt idx="196">
                  <c:v>44327</c:v>
                </c:pt>
                <c:pt idx="197">
                  <c:v>44328</c:v>
                </c:pt>
                <c:pt idx="198">
                  <c:v>44329</c:v>
                </c:pt>
                <c:pt idx="199">
                  <c:v>44330</c:v>
                </c:pt>
                <c:pt idx="200">
                  <c:v>44331</c:v>
                </c:pt>
                <c:pt idx="201">
                  <c:v>44332</c:v>
                </c:pt>
                <c:pt idx="202">
                  <c:v>44333</c:v>
                </c:pt>
                <c:pt idx="203">
                  <c:v>44334</c:v>
                </c:pt>
                <c:pt idx="204">
                  <c:v>44335</c:v>
                </c:pt>
                <c:pt idx="205">
                  <c:v>44336</c:v>
                </c:pt>
                <c:pt idx="206">
                  <c:v>44337</c:v>
                </c:pt>
                <c:pt idx="207">
                  <c:v>44338</c:v>
                </c:pt>
                <c:pt idx="208">
                  <c:v>44339</c:v>
                </c:pt>
                <c:pt idx="209">
                  <c:v>44340</c:v>
                </c:pt>
                <c:pt idx="210">
                  <c:v>44341</c:v>
                </c:pt>
                <c:pt idx="211">
                  <c:v>44342</c:v>
                </c:pt>
                <c:pt idx="212">
                  <c:v>44343</c:v>
                </c:pt>
                <c:pt idx="213">
                  <c:v>44344</c:v>
                </c:pt>
                <c:pt idx="214">
                  <c:v>44345</c:v>
                </c:pt>
                <c:pt idx="215">
                  <c:v>44346</c:v>
                </c:pt>
                <c:pt idx="216">
                  <c:v>44347</c:v>
                </c:pt>
                <c:pt idx="217">
                  <c:v>44348</c:v>
                </c:pt>
                <c:pt idx="218">
                  <c:v>44349</c:v>
                </c:pt>
                <c:pt idx="219">
                  <c:v>44350</c:v>
                </c:pt>
                <c:pt idx="220">
                  <c:v>44351</c:v>
                </c:pt>
                <c:pt idx="221">
                  <c:v>44352</c:v>
                </c:pt>
                <c:pt idx="222">
                  <c:v>44353</c:v>
                </c:pt>
                <c:pt idx="223">
                  <c:v>44354</c:v>
                </c:pt>
                <c:pt idx="224">
                  <c:v>44355</c:v>
                </c:pt>
                <c:pt idx="225">
                  <c:v>44356</c:v>
                </c:pt>
                <c:pt idx="226">
                  <c:v>44357</c:v>
                </c:pt>
                <c:pt idx="227">
                  <c:v>44358</c:v>
                </c:pt>
                <c:pt idx="228">
                  <c:v>44359</c:v>
                </c:pt>
                <c:pt idx="229">
                  <c:v>44360</c:v>
                </c:pt>
                <c:pt idx="230">
                  <c:v>44361</c:v>
                </c:pt>
                <c:pt idx="231">
                  <c:v>44362</c:v>
                </c:pt>
                <c:pt idx="232">
                  <c:v>44363</c:v>
                </c:pt>
                <c:pt idx="233">
                  <c:v>44364</c:v>
                </c:pt>
                <c:pt idx="234">
                  <c:v>44365</c:v>
                </c:pt>
                <c:pt idx="235">
                  <c:v>44366</c:v>
                </c:pt>
                <c:pt idx="236">
                  <c:v>44367</c:v>
                </c:pt>
                <c:pt idx="237">
                  <c:v>44368</c:v>
                </c:pt>
                <c:pt idx="238">
                  <c:v>44369</c:v>
                </c:pt>
                <c:pt idx="239">
                  <c:v>44370</c:v>
                </c:pt>
                <c:pt idx="240">
                  <c:v>44371</c:v>
                </c:pt>
                <c:pt idx="241">
                  <c:v>44372</c:v>
                </c:pt>
                <c:pt idx="242">
                  <c:v>44373</c:v>
                </c:pt>
                <c:pt idx="243">
                  <c:v>44374</c:v>
                </c:pt>
                <c:pt idx="244">
                  <c:v>44375</c:v>
                </c:pt>
                <c:pt idx="245">
                  <c:v>44376</c:v>
                </c:pt>
                <c:pt idx="246">
                  <c:v>44377</c:v>
                </c:pt>
                <c:pt idx="247">
                  <c:v>44378</c:v>
                </c:pt>
                <c:pt idx="248">
                  <c:v>44379</c:v>
                </c:pt>
              </c:numCache>
            </c:numRef>
          </c:cat>
          <c:val>
            <c:numRef>
              <c:f>'WA 7d'!$B$2:$B$1000</c:f>
              <c:numCache>
                <c:formatCode>General</c:formatCode>
                <c:ptCount val="999"/>
                <c:pt idx="125">
                  <c:v>0.1</c:v>
                </c:pt>
                <c:pt idx="126">
                  <c:v>0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0.4</c:v>
                </c:pt>
                <c:pt idx="131">
                  <c:v>0.6</c:v>
                </c:pt>
                <c:pt idx="132">
                  <c:v>0.9</c:v>
                </c:pt>
                <c:pt idx="133">
                  <c:v>1</c:v>
                </c:pt>
                <c:pt idx="134">
                  <c:v>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</c:v>
                </c:pt>
                <c:pt idx="138">
                  <c:v>1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0.7</c:v>
                </c:pt>
                <c:pt idx="143">
                  <c:v>1</c:v>
                </c:pt>
                <c:pt idx="144">
                  <c:v>1</c:v>
                </c:pt>
                <c:pt idx="145">
                  <c:v>0.9</c:v>
                </c:pt>
                <c:pt idx="146">
                  <c:v>0.9</c:v>
                </c:pt>
                <c:pt idx="147">
                  <c:v>0.7</c:v>
                </c:pt>
                <c:pt idx="148">
                  <c:v>0.7</c:v>
                </c:pt>
                <c:pt idx="149">
                  <c:v>1</c:v>
                </c:pt>
                <c:pt idx="150">
                  <c:v>0.7</c:v>
                </c:pt>
                <c:pt idx="151">
                  <c:v>0.6</c:v>
                </c:pt>
                <c:pt idx="152">
                  <c:v>0.7</c:v>
                </c:pt>
                <c:pt idx="153">
                  <c:v>1</c:v>
                </c:pt>
                <c:pt idx="154">
                  <c:v>1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1.7</c:v>
                </c:pt>
                <c:pt idx="160">
                  <c:v>1.4</c:v>
                </c:pt>
                <c:pt idx="161">
                  <c:v>1.7</c:v>
                </c:pt>
                <c:pt idx="162">
                  <c:v>1.3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0.9</c:v>
                </c:pt>
                <c:pt idx="167">
                  <c:v>0.9</c:v>
                </c:pt>
                <c:pt idx="168">
                  <c:v>1</c:v>
                </c:pt>
                <c:pt idx="169">
                  <c:v>1.9</c:v>
                </c:pt>
                <c:pt idx="170">
                  <c:v>2</c:v>
                </c:pt>
                <c:pt idx="171">
                  <c:v>2.1</c:v>
                </c:pt>
                <c:pt idx="172">
                  <c:v>2.2999999999999998</c:v>
                </c:pt>
                <c:pt idx="173">
                  <c:v>2.9</c:v>
                </c:pt>
                <c:pt idx="174">
                  <c:v>3</c:v>
                </c:pt>
                <c:pt idx="175">
                  <c:v>3</c:v>
                </c:pt>
                <c:pt idx="176">
                  <c:v>2.2999999999999998</c:v>
                </c:pt>
                <c:pt idx="177">
                  <c:v>2.1</c:v>
                </c:pt>
                <c:pt idx="178">
                  <c:v>2</c:v>
                </c:pt>
                <c:pt idx="179">
                  <c:v>2</c:v>
                </c:pt>
                <c:pt idx="180">
                  <c:v>1.3</c:v>
                </c:pt>
                <c:pt idx="181">
                  <c:v>1</c:v>
                </c:pt>
                <c:pt idx="182">
                  <c:v>1.1000000000000001</c:v>
                </c:pt>
                <c:pt idx="183">
                  <c:v>1.4</c:v>
                </c:pt>
                <c:pt idx="184">
                  <c:v>2</c:v>
                </c:pt>
                <c:pt idx="185">
                  <c:v>2.1</c:v>
                </c:pt>
                <c:pt idx="186">
                  <c:v>2.1</c:v>
                </c:pt>
                <c:pt idx="187">
                  <c:v>2.2999999999999998</c:v>
                </c:pt>
                <c:pt idx="188">
                  <c:v>2.7</c:v>
                </c:pt>
                <c:pt idx="189">
                  <c:v>2.1</c:v>
                </c:pt>
                <c:pt idx="190">
                  <c:v>1.9</c:v>
                </c:pt>
                <c:pt idx="191">
                  <c:v>1.7</c:v>
                </c:pt>
                <c:pt idx="192">
                  <c:v>1.6</c:v>
                </c:pt>
                <c:pt idx="193">
                  <c:v>1.4</c:v>
                </c:pt>
                <c:pt idx="194">
                  <c:v>1.1000000000000001</c:v>
                </c:pt>
                <c:pt idx="195">
                  <c:v>0.7</c:v>
                </c:pt>
                <c:pt idx="196">
                  <c:v>1</c:v>
                </c:pt>
                <c:pt idx="197">
                  <c:v>0.7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</c:v>
                </c:pt>
                <c:pt idx="204">
                  <c:v>0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</c:v>
                </c:pt>
                <c:pt idx="217">
                  <c:v>0.1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-0.1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0.1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0.1</c:v>
                </c:pt>
                <c:pt idx="239">
                  <c:v>0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0.6</c:v>
                </c:pt>
                <c:pt idx="247">
                  <c:v>0.4</c:v>
                </c:pt>
                <c:pt idx="248">
                  <c:v>0.4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4F9-4BCD-8A87-7E66F3257A58}"/>
            </c:ext>
          </c:extLst>
        </c:ser>
        <c:ser>
          <c:idx val="1"/>
          <c:order val="1"/>
          <c:tx>
            <c:strRef>
              <c:f>'WA 7d'!$C$1</c:f>
              <c:strCache>
                <c:ptCount val="1"/>
                <c:pt idx="0">
                  <c:v>BREACH</c:v>
                </c:pt>
              </c:strCache>
            </c:strRef>
          </c:tx>
          <c:spPr>
            <a:ln cmpd="sng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'WA 7d'!$A$2:$A$1000</c:f>
              <c:numCache>
                <c:formatCode>d" "mmm" "yy</c:formatCode>
                <c:ptCount val="999"/>
                <c:pt idx="125">
                  <c:v>44256</c:v>
                </c:pt>
                <c:pt idx="126">
                  <c:v>44257</c:v>
                </c:pt>
                <c:pt idx="127">
                  <c:v>44258</c:v>
                </c:pt>
                <c:pt idx="128">
                  <c:v>44259</c:v>
                </c:pt>
                <c:pt idx="129">
                  <c:v>44260</c:v>
                </c:pt>
                <c:pt idx="130">
                  <c:v>44261</c:v>
                </c:pt>
                <c:pt idx="131">
                  <c:v>44262</c:v>
                </c:pt>
                <c:pt idx="132">
                  <c:v>44263</c:v>
                </c:pt>
                <c:pt idx="133">
                  <c:v>44264</c:v>
                </c:pt>
                <c:pt idx="134">
                  <c:v>44265</c:v>
                </c:pt>
                <c:pt idx="135">
                  <c:v>44266</c:v>
                </c:pt>
                <c:pt idx="136">
                  <c:v>44267</c:v>
                </c:pt>
                <c:pt idx="137">
                  <c:v>44268</c:v>
                </c:pt>
                <c:pt idx="138">
                  <c:v>44269</c:v>
                </c:pt>
                <c:pt idx="139">
                  <c:v>44270</c:v>
                </c:pt>
                <c:pt idx="140">
                  <c:v>44271</c:v>
                </c:pt>
                <c:pt idx="141">
                  <c:v>44272</c:v>
                </c:pt>
                <c:pt idx="142">
                  <c:v>44273</c:v>
                </c:pt>
                <c:pt idx="143">
                  <c:v>44274</c:v>
                </c:pt>
                <c:pt idx="144">
                  <c:v>44275</c:v>
                </c:pt>
                <c:pt idx="145">
                  <c:v>44276</c:v>
                </c:pt>
                <c:pt idx="146">
                  <c:v>44277</c:v>
                </c:pt>
                <c:pt idx="147">
                  <c:v>44278</c:v>
                </c:pt>
                <c:pt idx="148">
                  <c:v>44279</c:v>
                </c:pt>
                <c:pt idx="149">
                  <c:v>44280</c:v>
                </c:pt>
                <c:pt idx="150">
                  <c:v>44281</c:v>
                </c:pt>
                <c:pt idx="151">
                  <c:v>44282</c:v>
                </c:pt>
                <c:pt idx="152">
                  <c:v>44283</c:v>
                </c:pt>
                <c:pt idx="153">
                  <c:v>44284</c:v>
                </c:pt>
                <c:pt idx="154">
                  <c:v>44285</c:v>
                </c:pt>
                <c:pt idx="155">
                  <c:v>44286</c:v>
                </c:pt>
                <c:pt idx="156">
                  <c:v>44287</c:v>
                </c:pt>
                <c:pt idx="157">
                  <c:v>44288</c:v>
                </c:pt>
                <c:pt idx="158">
                  <c:v>44289</c:v>
                </c:pt>
                <c:pt idx="159">
                  <c:v>44290</c:v>
                </c:pt>
                <c:pt idx="160">
                  <c:v>44291</c:v>
                </c:pt>
                <c:pt idx="161">
                  <c:v>44292</c:v>
                </c:pt>
                <c:pt idx="162">
                  <c:v>44293</c:v>
                </c:pt>
                <c:pt idx="163">
                  <c:v>44294</c:v>
                </c:pt>
                <c:pt idx="164">
                  <c:v>44295</c:v>
                </c:pt>
                <c:pt idx="165">
                  <c:v>44296</c:v>
                </c:pt>
                <c:pt idx="166">
                  <c:v>44297</c:v>
                </c:pt>
                <c:pt idx="167">
                  <c:v>44298</c:v>
                </c:pt>
                <c:pt idx="168">
                  <c:v>44299</c:v>
                </c:pt>
                <c:pt idx="169">
                  <c:v>44300</c:v>
                </c:pt>
                <c:pt idx="170">
                  <c:v>44301</c:v>
                </c:pt>
                <c:pt idx="171">
                  <c:v>44302</c:v>
                </c:pt>
                <c:pt idx="172">
                  <c:v>44303</c:v>
                </c:pt>
                <c:pt idx="173">
                  <c:v>44304</c:v>
                </c:pt>
                <c:pt idx="174">
                  <c:v>44305</c:v>
                </c:pt>
                <c:pt idx="175">
                  <c:v>44306</c:v>
                </c:pt>
                <c:pt idx="176">
                  <c:v>44307</c:v>
                </c:pt>
                <c:pt idx="177">
                  <c:v>44308</c:v>
                </c:pt>
                <c:pt idx="178">
                  <c:v>44309</c:v>
                </c:pt>
                <c:pt idx="179">
                  <c:v>44310</c:v>
                </c:pt>
                <c:pt idx="180">
                  <c:v>44311</c:v>
                </c:pt>
                <c:pt idx="181">
                  <c:v>44312</c:v>
                </c:pt>
                <c:pt idx="182">
                  <c:v>44313</c:v>
                </c:pt>
                <c:pt idx="183">
                  <c:v>44314</c:v>
                </c:pt>
                <c:pt idx="184">
                  <c:v>44315</c:v>
                </c:pt>
                <c:pt idx="185">
                  <c:v>44316</c:v>
                </c:pt>
                <c:pt idx="186">
                  <c:v>44317</c:v>
                </c:pt>
                <c:pt idx="187">
                  <c:v>44318</c:v>
                </c:pt>
                <c:pt idx="188">
                  <c:v>44319</c:v>
                </c:pt>
                <c:pt idx="189">
                  <c:v>44320</c:v>
                </c:pt>
                <c:pt idx="190">
                  <c:v>44321</c:v>
                </c:pt>
                <c:pt idx="191">
                  <c:v>44322</c:v>
                </c:pt>
                <c:pt idx="192">
                  <c:v>44323</c:v>
                </c:pt>
                <c:pt idx="193">
                  <c:v>44324</c:v>
                </c:pt>
                <c:pt idx="194">
                  <c:v>44325</c:v>
                </c:pt>
                <c:pt idx="195">
                  <c:v>44326</c:v>
                </c:pt>
                <c:pt idx="196">
                  <c:v>44327</c:v>
                </c:pt>
                <c:pt idx="197">
                  <c:v>44328</c:v>
                </c:pt>
                <c:pt idx="198">
                  <c:v>44329</c:v>
                </c:pt>
                <c:pt idx="199">
                  <c:v>44330</c:v>
                </c:pt>
                <c:pt idx="200">
                  <c:v>44331</c:v>
                </c:pt>
                <c:pt idx="201">
                  <c:v>44332</c:v>
                </c:pt>
                <c:pt idx="202">
                  <c:v>44333</c:v>
                </c:pt>
                <c:pt idx="203">
                  <c:v>44334</c:v>
                </c:pt>
                <c:pt idx="204">
                  <c:v>44335</c:v>
                </c:pt>
                <c:pt idx="205">
                  <c:v>44336</c:v>
                </c:pt>
                <c:pt idx="206">
                  <c:v>44337</c:v>
                </c:pt>
                <c:pt idx="207">
                  <c:v>44338</c:v>
                </c:pt>
                <c:pt idx="208">
                  <c:v>44339</c:v>
                </c:pt>
                <c:pt idx="209">
                  <c:v>44340</c:v>
                </c:pt>
                <c:pt idx="210">
                  <c:v>44341</c:v>
                </c:pt>
                <c:pt idx="211">
                  <c:v>44342</c:v>
                </c:pt>
                <c:pt idx="212">
                  <c:v>44343</c:v>
                </c:pt>
                <c:pt idx="213">
                  <c:v>44344</c:v>
                </c:pt>
                <c:pt idx="214">
                  <c:v>44345</c:v>
                </c:pt>
                <c:pt idx="215">
                  <c:v>44346</c:v>
                </c:pt>
                <c:pt idx="216">
                  <c:v>44347</c:v>
                </c:pt>
                <c:pt idx="217">
                  <c:v>44348</c:v>
                </c:pt>
                <c:pt idx="218">
                  <c:v>44349</c:v>
                </c:pt>
                <c:pt idx="219">
                  <c:v>44350</c:v>
                </c:pt>
                <c:pt idx="220">
                  <c:v>44351</c:v>
                </c:pt>
                <c:pt idx="221">
                  <c:v>44352</c:v>
                </c:pt>
                <c:pt idx="222">
                  <c:v>44353</c:v>
                </c:pt>
                <c:pt idx="223">
                  <c:v>44354</c:v>
                </c:pt>
                <c:pt idx="224">
                  <c:v>44355</c:v>
                </c:pt>
                <c:pt idx="225">
                  <c:v>44356</c:v>
                </c:pt>
                <c:pt idx="226">
                  <c:v>44357</c:v>
                </c:pt>
                <c:pt idx="227">
                  <c:v>44358</c:v>
                </c:pt>
                <c:pt idx="228">
                  <c:v>44359</c:v>
                </c:pt>
                <c:pt idx="229">
                  <c:v>44360</c:v>
                </c:pt>
                <c:pt idx="230">
                  <c:v>44361</c:v>
                </c:pt>
                <c:pt idx="231">
                  <c:v>44362</c:v>
                </c:pt>
                <c:pt idx="232">
                  <c:v>44363</c:v>
                </c:pt>
                <c:pt idx="233">
                  <c:v>44364</c:v>
                </c:pt>
                <c:pt idx="234">
                  <c:v>44365</c:v>
                </c:pt>
                <c:pt idx="235">
                  <c:v>44366</c:v>
                </c:pt>
                <c:pt idx="236">
                  <c:v>44367</c:v>
                </c:pt>
                <c:pt idx="237">
                  <c:v>44368</c:v>
                </c:pt>
                <c:pt idx="238">
                  <c:v>44369</c:v>
                </c:pt>
                <c:pt idx="239">
                  <c:v>44370</c:v>
                </c:pt>
                <c:pt idx="240">
                  <c:v>44371</c:v>
                </c:pt>
                <c:pt idx="241">
                  <c:v>44372</c:v>
                </c:pt>
                <c:pt idx="242">
                  <c:v>44373</c:v>
                </c:pt>
                <c:pt idx="243">
                  <c:v>44374</c:v>
                </c:pt>
                <c:pt idx="244">
                  <c:v>44375</c:v>
                </c:pt>
                <c:pt idx="245">
                  <c:v>44376</c:v>
                </c:pt>
                <c:pt idx="246">
                  <c:v>44377</c:v>
                </c:pt>
                <c:pt idx="247">
                  <c:v>44378</c:v>
                </c:pt>
                <c:pt idx="248">
                  <c:v>44379</c:v>
                </c:pt>
              </c:numCache>
            </c:numRef>
          </c:cat>
          <c:val>
            <c:numRef>
              <c:f>'WA 7d'!$C$2:$C$1000</c:f>
              <c:numCache>
                <c:formatCode>General</c:formatCode>
                <c:ptCount val="999"/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2.2999999999999998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4F9-4BCD-8A87-7E66F3257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391702"/>
        <c:axId val="2023492383"/>
      </c:lineChart>
      <c:dateAx>
        <c:axId val="1940391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1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layout>
            <c:manualLayout>
              <c:xMode val="edge"/>
              <c:yMode val="edge"/>
              <c:x val="5.6307164634146339E-2"/>
              <c:y val="0.91666666666666663"/>
            </c:manualLayout>
          </c:layout>
          <c:overlay val="0"/>
        </c:title>
        <c:numFmt formatCode="d&quot; &quot;mmm&quot; &quot;yy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23492383"/>
        <c:crosses val="autoZero"/>
        <c:auto val="1"/>
        <c:lblOffset val="100"/>
        <c:baseTimeUnit val="days"/>
      </c:dateAx>
      <c:valAx>
        <c:axId val="2023492383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40391702"/>
        <c:crosses val="autoZero"/>
        <c:crossBetween val="between"/>
        <c:majorUnit val="1"/>
        <c:minorUnit val="0.33333333333333331"/>
      </c:valAx>
    </c:plotArea>
    <c:legend>
      <c:legendPos val="t"/>
      <c:legendEntry>
        <c:idx val="0"/>
        <c:txPr>
          <a:bodyPr/>
          <a:lstStyle/>
          <a:p>
            <a:pPr lvl="0">
              <a:defRPr sz="1600"/>
            </a:pPr>
            <a:endParaRPr lang="en-US"/>
          </a:p>
        </c:txPr>
      </c:legendEntry>
      <c:legendEntry>
        <c:idx val="1"/>
        <c:txPr>
          <a:bodyPr/>
          <a:lstStyle/>
          <a:p>
            <a:pPr lvl="0">
              <a:defRPr sz="1600"/>
            </a:pPr>
            <a:endParaRPr lang="en-US"/>
          </a:p>
        </c:txPr>
      </c:legendEntry>
      <c:overlay val="0"/>
      <c:txPr>
        <a:bodyPr/>
        <a:lstStyle/>
        <a:p>
          <a:pPr lvl="0">
            <a:defRPr sz="2000" b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DF000F"/>
                </a:solidFill>
                <a:latin typeface="Roboto"/>
              </a:defRPr>
            </a:pPr>
            <a:r>
              <a:rPr sz="2400" b="1">
                <a:solidFill>
                  <a:srgbClr val="DF000F"/>
                </a:solidFill>
                <a:latin typeface="Roboto"/>
              </a:rPr>
              <a:t>SA Breaches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 7d'!$B$1</c:f>
              <c:strCache>
                <c:ptCount val="1"/>
                <c:pt idx="0">
                  <c:v>OSEAS 7d AV</c:v>
                </c:pt>
              </c:strCache>
            </c:strRef>
          </c:tx>
          <c:spPr>
            <a:ln cmpd="sng">
              <a:solidFill>
                <a:srgbClr val="DF000F">
                  <a:alpha val="100000"/>
                </a:srgbClr>
              </a:solidFill>
              <a:prstDash val="solid"/>
            </a:ln>
          </c:spPr>
          <c:marker>
            <c:symbol val="none"/>
          </c:marker>
          <c:dPt>
            <c:idx val="88"/>
            <c:bubble3D val="0"/>
            <c:extLst>
              <c:ext xmlns:c16="http://schemas.microsoft.com/office/drawing/2014/chart" uri="{C3380CC4-5D6E-409C-BE32-E72D297353CC}">
                <c16:uniqueId val="{00000000-5B59-4218-A362-91CD4D060AC9}"/>
              </c:ext>
            </c:extLst>
          </c:dPt>
          <c:cat>
            <c:numRef>
              <c:f>'SA 7d'!$A$2:$A$1000</c:f>
              <c:numCache>
                <c:formatCode>d" "mmm" "yy</c:formatCode>
                <c:ptCount val="999"/>
                <c:pt idx="0">
                  <c:v>44131</c:v>
                </c:pt>
                <c:pt idx="1">
                  <c:v>44132</c:v>
                </c:pt>
                <c:pt idx="2">
                  <c:v>44133</c:v>
                </c:pt>
                <c:pt idx="3">
                  <c:v>44134</c:v>
                </c:pt>
                <c:pt idx="4">
                  <c:v>44135</c:v>
                </c:pt>
                <c:pt idx="5">
                  <c:v>44136</c:v>
                </c:pt>
                <c:pt idx="6">
                  <c:v>44137</c:v>
                </c:pt>
                <c:pt idx="7">
                  <c:v>44138</c:v>
                </c:pt>
                <c:pt idx="8">
                  <c:v>44139</c:v>
                </c:pt>
                <c:pt idx="9">
                  <c:v>44140</c:v>
                </c:pt>
                <c:pt idx="10">
                  <c:v>44141</c:v>
                </c:pt>
                <c:pt idx="11">
                  <c:v>44142</c:v>
                </c:pt>
                <c:pt idx="12">
                  <c:v>44143</c:v>
                </c:pt>
                <c:pt idx="13">
                  <c:v>44144</c:v>
                </c:pt>
                <c:pt idx="14">
                  <c:v>44145</c:v>
                </c:pt>
                <c:pt idx="15">
                  <c:v>44146</c:v>
                </c:pt>
                <c:pt idx="16">
                  <c:v>44147</c:v>
                </c:pt>
                <c:pt idx="17">
                  <c:v>44148</c:v>
                </c:pt>
                <c:pt idx="18">
                  <c:v>44149</c:v>
                </c:pt>
                <c:pt idx="19">
                  <c:v>44150</c:v>
                </c:pt>
                <c:pt idx="20">
                  <c:v>44151</c:v>
                </c:pt>
                <c:pt idx="21">
                  <c:v>44152</c:v>
                </c:pt>
                <c:pt idx="22">
                  <c:v>44153</c:v>
                </c:pt>
                <c:pt idx="23">
                  <c:v>44154</c:v>
                </c:pt>
                <c:pt idx="24">
                  <c:v>44155</c:v>
                </c:pt>
                <c:pt idx="25">
                  <c:v>44156</c:v>
                </c:pt>
                <c:pt idx="26">
                  <c:v>44157</c:v>
                </c:pt>
                <c:pt idx="27">
                  <c:v>44158</c:v>
                </c:pt>
                <c:pt idx="28">
                  <c:v>44159</c:v>
                </c:pt>
                <c:pt idx="29">
                  <c:v>44160</c:v>
                </c:pt>
                <c:pt idx="30">
                  <c:v>44161</c:v>
                </c:pt>
                <c:pt idx="31">
                  <c:v>44162</c:v>
                </c:pt>
                <c:pt idx="32">
                  <c:v>44163</c:v>
                </c:pt>
                <c:pt idx="33">
                  <c:v>44164</c:v>
                </c:pt>
                <c:pt idx="34">
                  <c:v>44165</c:v>
                </c:pt>
                <c:pt idx="35">
                  <c:v>44166</c:v>
                </c:pt>
                <c:pt idx="36">
                  <c:v>44167</c:v>
                </c:pt>
                <c:pt idx="37">
                  <c:v>44168</c:v>
                </c:pt>
                <c:pt idx="38">
                  <c:v>44169</c:v>
                </c:pt>
                <c:pt idx="39">
                  <c:v>44170</c:v>
                </c:pt>
                <c:pt idx="40">
                  <c:v>44171</c:v>
                </c:pt>
                <c:pt idx="41">
                  <c:v>44172</c:v>
                </c:pt>
                <c:pt idx="42">
                  <c:v>44173</c:v>
                </c:pt>
                <c:pt idx="43">
                  <c:v>44174</c:v>
                </c:pt>
                <c:pt idx="44">
                  <c:v>44175</c:v>
                </c:pt>
                <c:pt idx="45">
                  <c:v>44176</c:v>
                </c:pt>
                <c:pt idx="46">
                  <c:v>44177</c:v>
                </c:pt>
                <c:pt idx="47">
                  <c:v>44178</c:v>
                </c:pt>
                <c:pt idx="48">
                  <c:v>44179</c:v>
                </c:pt>
                <c:pt idx="49">
                  <c:v>44180</c:v>
                </c:pt>
                <c:pt idx="50">
                  <c:v>44181</c:v>
                </c:pt>
                <c:pt idx="51">
                  <c:v>44182</c:v>
                </c:pt>
                <c:pt idx="52">
                  <c:v>44183</c:v>
                </c:pt>
                <c:pt idx="53">
                  <c:v>44184</c:v>
                </c:pt>
                <c:pt idx="54">
                  <c:v>44185</c:v>
                </c:pt>
                <c:pt idx="55">
                  <c:v>44186</c:v>
                </c:pt>
                <c:pt idx="56">
                  <c:v>44187</c:v>
                </c:pt>
                <c:pt idx="57">
                  <c:v>44188</c:v>
                </c:pt>
                <c:pt idx="58">
                  <c:v>44189</c:v>
                </c:pt>
                <c:pt idx="59">
                  <c:v>44190</c:v>
                </c:pt>
                <c:pt idx="60">
                  <c:v>44191</c:v>
                </c:pt>
                <c:pt idx="61">
                  <c:v>44192</c:v>
                </c:pt>
                <c:pt idx="62">
                  <c:v>44193</c:v>
                </c:pt>
                <c:pt idx="63">
                  <c:v>44194</c:v>
                </c:pt>
                <c:pt idx="64">
                  <c:v>44195</c:v>
                </c:pt>
                <c:pt idx="65">
                  <c:v>44196</c:v>
                </c:pt>
                <c:pt idx="66">
                  <c:v>44197</c:v>
                </c:pt>
                <c:pt idx="67">
                  <c:v>44198</c:v>
                </c:pt>
                <c:pt idx="68">
                  <c:v>44199</c:v>
                </c:pt>
                <c:pt idx="69">
                  <c:v>44200</c:v>
                </c:pt>
                <c:pt idx="70">
                  <c:v>44201</c:v>
                </c:pt>
                <c:pt idx="71">
                  <c:v>44202</c:v>
                </c:pt>
                <c:pt idx="72">
                  <c:v>44203</c:v>
                </c:pt>
                <c:pt idx="73">
                  <c:v>44204</c:v>
                </c:pt>
                <c:pt idx="74">
                  <c:v>44205</c:v>
                </c:pt>
                <c:pt idx="75">
                  <c:v>44206</c:v>
                </c:pt>
                <c:pt idx="76">
                  <c:v>44207</c:v>
                </c:pt>
                <c:pt idx="77">
                  <c:v>44208</c:v>
                </c:pt>
                <c:pt idx="78">
                  <c:v>44209</c:v>
                </c:pt>
                <c:pt idx="79">
                  <c:v>44210</c:v>
                </c:pt>
                <c:pt idx="80">
                  <c:v>44211</c:v>
                </c:pt>
                <c:pt idx="81">
                  <c:v>44212</c:v>
                </c:pt>
                <c:pt idx="82">
                  <c:v>44213</c:v>
                </c:pt>
                <c:pt idx="83">
                  <c:v>44214</c:v>
                </c:pt>
                <c:pt idx="84">
                  <c:v>44215</c:v>
                </c:pt>
                <c:pt idx="85">
                  <c:v>44216</c:v>
                </c:pt>
                <c:pt idx="86">
                  <c:v>44217</c:v>
                </c:pt>
                <c:pt idx="87">
                  <c:v>44218</c:v>
                </c:pt>
                <c:pt idx="88">
                  <c:v>44219</c:v>
                </c:pt>
                <c:pt idx="89">
                  <c:v>44220</c:v>
                </c:pt>
                <c:pt idx="90">
                  <c:v>44221</c:v>
                </c:pt>
                <c:pt idx="91">
                  <c:v>44222</c:v>
                </c:pt>
                <c:pt idx="92">
                  <c:v>44223</c:v>
                </c:pt>
                <c:pt idx="93">
                  <c:v>44224</c:v>
                </c:pt>
                <c:pt idx="94">
                  <c:v>44225</c:v>
                </c:pt>
                <c:pt idx="95">
                  <c:v>44226</c:v>
                </c:pt>
                <c:pt idx="96">
                  <c:v>44227</c:v>
                </c:pt>
                <c:pt idx="97">
                  <c:v>44228</c:v>
                </c:pt>
                <c:pt idx="98">
                  <c:v>44229</c:v>
                </c:pt>
                <c:pt idx="99">
                  <c:v>44230</c:v>
                </c:pt>
                <c:pt idx="100">
                  <c:v>44231</c:v>
                </c:pt>
                <c:pt idx="101">
                  <c:v>44232</c:v>
                </c:pt>
                <c:pt idx="102">
                  <c:v>44233</c:v>
                </c:pt>
                <c:pt idx="103">
                  <c:v>44234</c:v>
                </c:pt>
                <c:pt idx="104">
                  <c:v>44235</c:v>
                </c:pt>
                <c:pt idx="105">
                  <c:v>44236</c:v>
                </c:pt>
                <c:pt idx="106">
                  <c:v>44237</c:v>
                </c:pt>
                <c:pt idx="107">
                  <c:v>44238</c:v>
                </c:pt>
                <c:pt idx="108">
                  <c:v>44239</c:v>
                </c:pt>
                <c:pt idx="109">
                  <c:v>44240</c:v>
                </c:pt>
                <c:pt idx="110">
                  <c:v>44241</c:v>
                </c:pt>
                <c:pt idx="111">
                  <c:v>44242</c:v>
                </c:pt>
                <c:pt idx="112">
                  <c:v>44243</c:v>
                </c:pt>
                <c:pt idx="113">
                  <c:v>44244</c:v>
                </c:pt>
                <c:pt idx="114">
                  <c:v>44245</c:v>
                </c:pt>
                <c:pt idx="115">
                  <c:v>44246</c:v>
                </c:pt>
                <c:pt idx="116">
                  <c:v>44247</c:v>
                </c:pt>
                <c:pt idx="117">
                  <c:v>44248</c:v>
                </c:pt>
                <c:pt idx="118">
                  <c:v>44249</c:v>
                </c:pt>
                <c:pt idx="119">
                  <c:v>44250</c:v>
                </c:pt>
                <c:pt idx="120">
                  <c:v>44251</c:v>
                </c:pt>
                <c:pt idx="121">
                  <c:v>44252</c:v>
                </c:pt>
                <c:pt idx="122">
                  <c:v>44253</c:v>
                </c:pt>
                <c:pt idx="123">
                  <c:v>44254</c:v>
                </c:pt>
                <c:pt idx="124">
                  <c:v>44255</c:v>
                </c:pt>
                <c:pt idx="125">
                  <c:v>44256</c:v>
                </c:pt>
                <c:pt idx="126">
                  <c:v>44257</c:v>
                </c:pt>
                <c:pt idx="127">
                  <c:v>44258</c:v>
                </c:pt>
                <c:pt idx="128">
                  <c:v>44259</c:v>
                </c:pt>
                <c:pt idx="129">
                  <c:v>44260</c:v>
                </c:pt>
                <c:pt idx="130">
                  <c:v>44261</c:v>
                </c:pt>
                <c:pt idx="131">
                  <c:v>44262</c:v>
                </c:pt>
                <c:pt idx="132">
                  <c:v>44263</c:v>
                </c:pt>
                <c:pt idx="133">
                  <c:v>44264</c:v>
                </c:pt>
                <c:pt idx="134">
                  <c:v>44265</c:v>
                </c:pt>
                <c:pt idx="135">
                  <c:v>44266</c:v>
                </c:pt>
                <c:pt idx="136">
                  <c:v>44267</c:v>
                </c:pt>
                <c:pt idx="137">
                  <c:v>44268</c:v>
                </c:pt>
                <c:pt idx="138">
                  <c:v>44269</c:v>
                </c:pt>
                <c:pt idx="139">
                  <c:v>44270</c:v>
                </c:pt>
                <c:pt idx="140">
                  <c:v>44271</c:v>
                </c:pt>
                <c:pt idx="141">
                  <c:v>44272</c:v>
                </c:pt>
                <c:pt idx="142">
                  <c:v>44273</c:v>
                </c:pt>
                <c:pt idx="143">
                  <c:v>44274</c:v>
                </c:pt>
                <c:pt idx="144">
                  <c:v>44275</c:v>
                </c:pt>
                <c:pt idx="145">
                  <c:v>44276</c:v>
                </c:pt>
                <c:pt idx="146">
                  <c:v>44277</c:v>
                </c:pt>
                <c:pt idx="147">
                  <c:v>44278</c:v>
                </c:pt>
                <c:pt idx="148">
                  <c:v>44279</c:v>
                </c:pt>
                <c:pt idx="149">
                  <c:v>44280</c:v>
                </c:pt>
                <c:pt idx="150">
                  <c:v>44281</c:v>
                </c:pt>
                <c:pt idx="151">
                  <c:v>44282</c:v>
                </c:pt>
                <c:pt idx="152">
                  <c:v>44283</c:v>
                </c:pt>
                <c:pt idx="153">
                  <c:v>44284</c:v>
                </c:pt>
                <c:pt idx="154">
                  <c:v>44285</c:v>
                </c:pt>
                <c:pt idx="155">
                  <c:v>44286</c:v>
                </c:pt>
                <c:pt idx="156">
                  <c:v>44287</c:v>
                </c:pt>
                <c:pt idx="157">
                  <c:v>44288</c:v>
                </c:pt>
                <c:pt idx="158">
                  <c:v>44289</c:v>
                </c:pt>
                <c:pt idx="159">
                  <c:v>44290</c:v>
                </c:pt>
                <c:pt idx="160">
                  <c:v>44291</c:v>
                </c:pt>
                <c:pt idx="161">
                  <c:v>44292</c:v>
                </c:pt>
                <c:pt idx="162">
                  <c:v>44293</c:v>
                </c:pt>
                <c:pt idx="163">
                  <c:v>44294</c:v>
                </c:pt>
                <c:pt idx="164">
                  <c:v>44295</c:v>
                </c:pt>
                <c:pt idx="165">
                  <c:v>44296</c:v>
                </c:pt>
                <c:pt idx="166">
                  <c:v>44297</c:v>
                </c:pt>
                <c:pt idx="167">
                  <c:v>44298</c:v>
                </c:pt>
                <c:pt idx="168">
                  <c:v>44299</c:v>
                </c:pt>
                <c:pt idx="169">
                  <c:v>44300</c:v>
                </c:pt>
                <c:pt idx="170">
                  <c:v>44301</c:v>
                </c:pt>
                <c:pt idx="171">
                  <c:v>44302</c:v>
                </c:pt>
                <c:pt idx="172">
                  <c:v>44303</c:v>
                </c:pt>
                <c:pt idx="173">
                  <c:v>44304</c:v>
                </c:pt>
                <c:pt idx="174">
                  <c:v>44305</c:v>
                </c:pt>
                <c:pt idx="175">
                  <c:v>44306</c:v>
                </c:pt>
                <c:pt idx="176">
                  <c:v>44307</c:v>
                </c:pt>
                <c:pt idx="177">
                  <c:v>44308</c:v>
                </c:pt>
                <c:pt idx="178">
                  <c:v>44309</c:v>
                </c:pt>
                <c:pt idx="179">
                  <c:v>44310</c:v>
                </c:pt>
                <c:pt idx="180">
                  <c:v>44311</c:v>
                </c:pt>
                <c:pt idx="181">
                  <c:v>44312</c:v>
                </c:pt>
                <c:pt idx="182">
                  <c:v>44313</c:v>
                </c:pt>
                <c:pt idx="183">
                  <c:v>44314</c:v>
                </c:pt>
                <c:pt idx="184">
                  <c:v>44315</c:v>
                </c:pt>
                <c:pt idx="185">
                  <c:v>44316</c:v>
                </c:pt>
                <c:pt idx="186">
                  <c:v>44317</c:v>
                </c:pt>
                <c:pt idx="187">
                  <c:v>44318</c:v>
                </c:pt>
                <c:pt idx="188">
                  <c:v>44319</c:v>
                </c:pt>
                <c:pt idx="189">
                  <c:v>44320</c:v>
                </c:pt>
                <c:pt idx="190">
                  <c:v>44321</c:v>
                </c:pt>
                <c:pt idx="191">
                  <c:v>44322</c:v>
                </c:pt>
                <c:pt idx="192">
                  <c:v>44323</c:v>
                </c:pt>
                <c:pt idx="193">
                  <c:v>44324</c:v>
                </c:pt>
                <c:pt idx="194">
                  <c:v>44325</c:v>
                </c:pt>
                <c:pt idx="195">
                  <c:v>44326</c:v>
                </c:pt>
                <c:pt idx="196">
                  <c:v>44327</c:v>
                </c:pt>
                <c:pt idx="197">
                  <c:v>44328</c:v>
                </c:pt>
                <c:pt idx="198">
                  <c:v>44329</c:v>
                </c:pt>
                <c:pt idx="199">
                  <c:v>44330</c:v>
                </c:pt>
                <c:pt idx="200">
                  <c:v>44331</c:v>
                </c:pt>
                <c:pt idx="201">
                  <c:v>44332</c:v>
                </c:pt>
                <c:pt idx="202">
                  <c:v>44333</c:v>
                </c:pt>
                <c:pt idx="203">
                  <c:v>44334</c:v>
                </c:pt>
                <c:pt idx="204">
                  <c:v>44335</c:v>
                </c:pt>
                <c:pt idx="205">
                  <c:v>44336</c:v>
                </c:pt>
                <c:pt idx="206">
                  <c:v>44337</c:v>
                </c:pt>
                <c:pt idx="207">
                  <c:v>44338</c:v>
                </c:pt>
                <c:pt idx="208">
                  <c:v>44339</c:v>
                </c:pt>
                <c:pt idx="209">
                  <c:v>44340</c:v>
                </c:pt>
                <c:pt idx="210">
                  <c:v>44341</c:v>
                </c:pt>
                <c:pt idx="211">
                  <c:v>44342</c:v>
                </c:pt>
                <c:pt idx="212">
                  <c:v>44343</c:v>
                </c:pt>
                <c:pt idx="213">
                  <c:v>44344</c:v>
                </c:pt>
                <c:pt idx="214">
                  <c:v>44345</c:v>
                </c:pt>
                <c:pt idx="215">
                  <c:v>44346</c:v>
                </c:pt>
                <c:pt idx="216">
                  <c:v>44347</c:v>
                </c:pt>
                <c:pt idx="217">
                  <c:v>44348</c:v>
                </c:pt>
                <c:pt idx="218">
                  <c:v>44349</c:v>
                </c:pt>
                <c:pt idx="219">
                  <c:v>44350</c:v>
                </c:pt>
                <c:pt idx="220">
                  <c:v>44351</c:v>
                </c:pt>
                <c:pt idx="221">
                  <c:v>44352</c:v>
                </c:pt>
                <c:pt idx="222">
                  <c:v>44353</c:v>
                </c:pt>
                <c:pt idx="223">
                  <c:v>44354</c:v>
                </c:pt>
                <c:pt idx="224">
                  <c:v>44355</c:v>
                </c:pt>
                <c:pt idx="225">
                  <c:v>44356</c:v>
                </c:pt>
                <c:pt idx="226">
                  <c:v>44357</c:v>
                </c:pt>
                <c:pt idx="227">
                  <c:v>44358</c:v>
                </c:pt>
                <c:pt idx="228">
                  <c:v>44359</c:v>
                </c:pt>
                <c:pt idx="229">
                  <c:v>44360</c:v>
                </c:pt>
                <c:pt idx="230">
                  <c:v>44361</c:v>
                </c:pt>
                <c:pt idx="231">
                  <c:v>44362</c:v>
                </c:pt>
                <c:pt idx="232">
                  <c:v>44363</c:v>
                </c:pt>
                <c:pt idx="233">
                  <c:v>44364</c:v>
                </c:pt>
                <c:pt idx="234">
                  <c:v>44365</c:v>
                </c:pt>
                <c:pt idx="235">
                  <c:v>44366</c:v>
                </c:pt>
                <c:pt idx="236">
                  <c:v>44367</c:v>
                </c:pt>
                <c:pt idx="237">
                  <c:v>44368</c:v>
                </c:pt>
                <c:pt idx="238">
                  <c:v>44369</c:v>
                </c:pt>
                <c:pt idx="239">
                  <c:v>44370</c:v>
                </c:pt>
                <c:pt idx="240">
                  <c:v>44371</c:v>
                </c:pt>
                <c:pt idx="241">
                  <c:v>44372</c:v>
                </c:pt>
                <c:pt idx="242">
                  <c:v>44373</c:v>
                </c:pt>
                <c:pt idx="243">
                  <c:v>44374</c:v>
                </c:pt>
                <c:pt idx="244">
                  <c:v>44375</c:v>
                </c:pt>
                <c:pt idx="245">
                  <c:v>44376</c:v>
                </c:pt>
                <c:pt idx="246">
                  <c:v>44377</c:v>
                </c:pt>
                <c:pt idx="247">
                  <c:v>44378</c:v>
                </c:pt>
                <c:pt idx="248">
                  <c:v>44379</c:v>
                </c:pt>
              </c:numCache>
            </c:numRef>
          </c:cat>
          <c:val>
            <c:numRef>
              <c:f>'SA 7d'!$B$2:$B$1000</c:f>
              <c:numCache>
                <c:formatCode>General</c:formatCode>
                <c:ptCount val="999"/>
                <c:pt idx="0">
                  <c:v>1.4</c:v>
                </c:pt>
                <c:pt idx="1">
                  <c:v>1.4</c:v>
                </c:pt>
                <c:pt idx="2">
                  <c:v>1.6</c:v>
                </c:pt>
                <c:pt idx="3">
                  <c:v>1.4</c:v>
                </c:pt>
                <c:pt idx="4">
                  <c:v>1.9</c:v>
                </c:pt>
                <c:pt idx="5">
                  <c:v>1.3</c:v>
                </c:pt>
                <c:pt idx="6">
                  <c:v>0.9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1.7</c:v>
                </c:pt>
                <c:pt idx="10">
                  <c:v>1.7</c:v>
                </c:pt>
                <c:pt idx="11">
                  <c:v>1.6</c:v>
                </c:pt>
                <c:pt idx="12">
                  <c:v>2</c:v>
                </c:pt>
                <c:pt idx="13">
                  <c:v>2.2999999999999998</c:v>
                </c:pt>
                <c:pt idx="14">
                  <c:v>2.1</c:v>
                </c:pt>
                <c:pt idx="15">
                  <c:v>2</c:v>
                </c:pt>
                <c:pt idx="16">
                  <c:v>1.4</c:v>
                </c:pt>
                <c:pt idx="17">
                  <c:v>1.3</c:v>
                </c:pt>
                <c:pt idx="18">
                  <c:v>1.3</c:v>
                </c:pt>
                <c:pt idx="19">
                  <c:v>1</c:v>
                </c:pt>
                <c:pt idx="20">
                  <c:v>1.4</c:v>
                </c:pt>
                <c:pt idx="21">
                  <c:v>1.3</c:v>
                </c:pt>
                <c:pt idx="22">
                  <c:v>1.3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</c:v>
                </c:pt>
                <c:pt idx="26">
                  <c:v>0.9</c:v>
                </c:pt>
                <c:pt idx="27">
                  <c:v>0.3</c:v>
                </c:pt>
                <c:pt idx="28">
                  <c:v>0.4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-0.1</c:v>
                </c:pt>
                <c:pt idx="35">
                  <c:v>-0.3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0.6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0.6</c:v>
                </c:pt>
                <c:pt idx="59">
                  <c:v>0.9</c:v>
                </c:pt>
                <c:pt idx="60">
                  <c:v>0.7</c:v>
                </c:pt>
                <c:pt idx="61">
                  <c:v>0.6</c:v>
                </c:pt>
                <c:pt idx="62">
                  <c:v>0.7</c:v>
                </c:pt>
                <c:pt idx="63">
                  <c:v>0.7</c:v>
                </c:pt>
                <c:pt idx="64">
                  <c:v>1.1000000000000001</c:v>
                </c:pt>
                <c:pt idx="65">
                  <c:v>1.3</c:v>
                </c:pt>
                <c:pt idx="66">
                  <c:v>1.6</c:v>
                </c:pt>
                <c:pt idx="67">
                  <c:v>1.7</c:v>
                </c:pt>
                <c:pt idx="68">
                  <c:v>1.3</c:v>
                </c:pt>
                <c:pt idx="69">
                  <c:v>1.7</c:v>
                </c:pt>
                <c:pt idx="70">
                  <c:v>1.4</c:v>
                </c:pt>
                <c:pt idx="71">
                  <c:v>1.1000000000000001</c:v>
                </c:pt>
                <c:pt idx="72">
                  <c:v>0.9</c:v>
                </c:pt>
                <c:pt idx="73">
                  <c:v>0.7</c:v>
                </c:pt>
                <c:pt idx="74">
                  <c:v>1</c:v>
                </c:pt>
                <c:pt idx="75">
                  <c:v>1.1000000000000001</c:v>
                </c:pt>
                <c:pt idx="76">
                  <c:v>0.7</c:v>
                </c:pt>
                <c:pt idx="77">
                  <c:v>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0.7</c:v>
                </c:pt>
                <c:pt idx="84">
                  <c:v>0.7</c:v>
                </c:pt>
                <c:pt idx="85">
                  <c:v>0.6</c:v>
                </c:pt>
                <c:pt idx="86">
                  <c:v>0.9</c:v>
                </c:pt>
                <c:pt idx="87">
                  <c:v>0.7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</c:v>
                </c:pt>
                <c:pt idx="97">
                  <c:v>0</c:v>
                </c:pt>
                <c:pt idx="98">
                  <c:v>0.1</c:v>
                </c:pt>
                <c:pt idx="99">
                  <c:v>0.7</c:v>
                </c:pt>
                <c:pt idx="100">
                  <c:v>0.7</c:v>
                </c:pt>
                <c:pt idx="101">
                  <c:v>0.9</c:v>
                </c:pt>
                <c:pt idx="102">
                  <c:v>0.9</c:v>
                </c:pt>
                <c:pt idx="103">
                  <c:v>0.7</c:v>
                </c:pt>
                <c:pt idx="104">
                  <c:v>1</c:v>
                </c:pt>
                <c:pt idx="105">
                  <c:v>0.9</c:v>
                </c:pt>
                <c:pt idx="106">
                  <c:v>0.6</c:v>
                </c:pt>
                <c:pt idx="107">
                  <c:v>0.7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0.6</c:v>
                </c:pt>
                <c:pt idx="118">
                  <c:v>0.6</c:v>
                </c:pt>
                <c:pt idx="119">
                  <c:v>0.9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0.4</c:v>
                </c:pt>
                <c:pt idx="125">
                  <c:v>0.9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0.3</c:v>
                </c:pt>
                <c:pt idx="133">
                  <c:v>0.4</c:v>
                </c:pt>
                <c:pt idx="134">
                  <c:v>0.4</c:v>
                </c:pt>
                <c:pt idx="135">
                  <c:v>0.9</c:v>
                </c:pt>
                <c:pt idx="136">
                  <c:v>1</c:v>
                </c:pt>
                <c:pt idx="137">
                  <c:v>1.7</c:v>
                </c:pt>
                <c:pt idx="138">
                  <c:v>1.9</c:v>
                </c:pt>
                <c:pt idx="139">
                  <c:v>2.2999999999999998</c:v>
                </c:pt>
                <c:pt idx="140">
                  <c:v>2.2999999999999998</c:v>
                </c:pt>
                <c:pt idx="141">
                  <c:v>2.4</c:v>
                </c:pt>
                <c:pt idx="142">
                  <c:v>2.2999999999999998</c:v>
                </c:pt>
                <c:pt idx="143">
                  <c:v>2.2999999999999998</c:v>
                </c:pt>
                <c:pt idx="144">
                  <c:v>1.7</c:v>
                </c:pt>
                <c:pt idx="145">
                  <c:v>1.6</c:v>
                </c:pt>
                <c:pt idx="146">
                  <c:v>1.1000000000000001</c:v>
                </c:pt>
                <c:pt idx="147">
                  <c:v>0.9</c:v>
                </c:pt>
                <c:pt idx="148">
                  <c:v>0.9</c:v>
                </c:pt>
                <c:pt idx="149">
                  <c:v>0.6</c:v>
                </c:pt>
                <c:pt idx="150">
                  <c:v>0.6</c:v>
                </c:pt>
                <c:pt idx="151">
                  <c:v>0.9</c:v>
                </c:pt>
                <c:pt idx="152">
                  <c:v>1.1000000000000001</c:v>
                </c:pt>
                <c:pt idx="153">
                  <c:v>1.4</c:v>
                </c:pt>
                <c:pt idx="154">
                  <c:v>1.9</c:v>
                </c:pt>
                <c:pt idx="155">
                  <c:v>1.6</c:v>
                </c:pt>
                <c:pt idx="156">
                  <c:v>1.7</c:v>
                </c:pt>
                <c:pt idx="157">
                  <c:v>1.9</c:v>
                </c:pt>
                <c:pt idx="158">
                  <c:v>1.4</c:v>
                </c:pt>
                <c:pt idx="159">
                  <c:v>1.3</c:v>
                </c:pt>
                <c:pt idx="160">
                  <c:v>1.3</c:v>
                </c:pt>
                <c:pt idx="161">
                  <c:v>0.9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0.7</c:v>
                </c:pt>
                <c:pt idx="168">
                  <c:v>1.9</c:v>
                </c:pt>
                <c:pt idx="169">
                  <c:v>1.9</c:v>
                </c:pt>
                <c:pt idx="170">
                  <c:v>2</c:v>
                </c:pt>
                <c:pt idx="171">
                  <c:v>1.9</c:v>
                </c:pt>
                <c:pt idx="172">
                  <c:v>2.4</c:v>
                </c:pt>
                <c:pt idx="173">
                  <c:v>2.2999999999999998</c:v>
                </c:pt>
                <c:pt idx="174">
                  <c:v>3.1</c:v>
                </c:pt>
                <c:pt idx="175">
                  <c:v>2.4</c:v>
                </c:pt>
                <c:pt idx="176">
                  <c:v>2.6</c:v>
                </c:pt>
                <c:pt idx="177">
                  <c:v>3.6</c:v>
                </c:pt>
                <c:pt idx="178">
                  <c:v>3.4</c:v>
                </c:pt>
                <c:pt idx="179">
                  <c:v>3</c:v>
                </c:pt>
                <c:pt idx="180">
                  <c:v>3</c:v>
                </c:pt>
                <c:pt idx="181">
                  <c:v>4.0999999999999996</c:v>
                </c:pt>
                <c:pt idx="182">
                  <c:v>3.9</c:v>
                </c:pt>
                <c:pt idx="183">
                  <c:v>3.4</c:v>
                </c:pt>
                <c:pt idx="184">
                  <c:v>2.6</c:v>
                </c:pt>
                <c:pt idx="185">
                  <c:v>2.9</c:v>
                </c:pt>
                <c:pt idx="186">
                  <c:v>3</c:v>
                </c:pt>
                <c:pt idx="187">
                  <c:v>3.3</c:v>
                </c:pt>
                <c:pt idx="188">
                  <c:v>1.7</c:v>
                </c:pt>
                <c:pt idx="189">
                  <c:v>1.9</c:v>
                </c:pt>
                <c:pt idx="190">
                  <c:v>2.2999999999999998</c:v>
                </c:pt>
                <c:pt idx="191">
                  <c:v>2.1</c:v>
                </c:pt>
                <c:pt idx="192">
                  <c:v>2.2999999999999998</c:v>
                </c:pt>
                <c:pt idx="193">
                  <c:v>2</c:v>
                </c:pt>
                <c:pt idx="194">
                  <c:v>2</c:v>
                </c:pt>
                <c:pt idx="195">
                  <c:v>1.6</c:v>
                </c:pt>
                <c:pt idx="196">
                  <c:v>1.3</c:v>
                </c:pt>
                <c:pt idx="197">
                  <c:v>1.1000000000000001</c:v>
                </c:pt>
                <c:pt idx="198">
                  <c:v>0.9</c:v>
                </c:pt>
                <c:pt idx="199">
                  <c:v>0.4</c:v>
                </c:pt>
                <c:pt idx="200">
                  <c:v>0.6</c:v>
                </c:pt>
                <c:pt idx="201">
                  <c:v>0.3</c:v>
                </c:pt>
                <c:pt idx="202">
                  <c:v>0.3</c:v>
                </c:pt>
                <c:pt idx="203">
                  <c:v>0.9</c:v>
                </c:pt>
                <c:pt idx="204">
                  <c:v>0.7</c:v>
                </c:pt>
                <c:pt idx="205">
                  <c:v>0.9</c:v>
                </c:pt>
                <c:pt idx="206">
                  <c:v>1</c:v>
                </c:pt>
                <c:pt idx="207">
                  <c:v>0.9</c:v>
                </c:pt>
                <c:pt idx="208">
                  <c:v>0.9</c:v>
                </c:pt>
                <c:pt idx="209">
                  <c:v>1</c:v>
                </c:pt>
                <c:pt idx="210">
                  <c:v>0.6</c:v>
                </c:pt>
                <c:pt idx="211">
                  <c:v>0.9</c:v>
                </c:pt>
                <c:pt idx="212">
                  <c:v>0.7</c:v>
                </c:pt>
                <c:pt idx="213">
                  <c:v>0.6</c:v>
                </c:pt>
                <c:pt idx="214">
                  <c:v>0.6</c:v>
                </c:pt>
                <c:pt idx="215">
                  <c:v>0.9</c:v>
                </c:pt>
                <c:pt idx="216">
                  <c:v>0.7</c:v>
                </c:pt>
                <c:pt idx="217">
                  <c:v>0.6</c:v>
                </c:pt>
                <c:pt idx="218">
                  <c:v>1.1000000000000001</c:v>
                </c:pt>
                <c:pt idx="219">
                  <c:v>1.1000000000000001</c:v>
                </c:pt>
                <c:pt idx="220">
                  <c:v>1.3</c:v>
                </c:pt>
                <c:pt idx="221">
                  <c:v>1.4</c:v>
                </c:pt>
                <c:pt idx="222">
                  <c:v>1.4</c:v>
                </c:pt>
                <c:pt idx="223">
                  <c:v>1.9</c:v>
                </c:pt>
                <c:pt idx="224">
                  <c:v>2.1</c:v>
                </c:pt>
                <c:pt idx="225">
                  <c:v>1.3</c:v>
                </c:pt>
                <c:pt idx="226">
                  <c:v>1.4</c:v>
                </c:pt>
                <c:pt idx="227">
                  <c:v>1.4</c:v>
                </c:pt>
                <c:pt idx="228">
                  <c:v>1.7</c:v>
                </c:pt>
                <c:pt idx="229">
                  <c:v>1.6</c:v>
                </c:pt>
                <c:pt idx="230">
                  <c:v>1.1000000000000001</c:v>
                </c:pt>
                <c:pt idx="231">
                  <c:v>1</c:v>
                </c:pt>
                <c:pt idx="232">
                  <c:v>1.6</c:v>
                </c:pt>
                <c:pt idx="233">
                  <c:v>1.6</c:v>
                </c:pt>
                <c:pt idx="234">
                  <c:v>1.9</c:v>
                </c:pt>
                <c:pt idx="235">
                  <c:v>1.6</c:v>
                </c:pt>
                <c:pt idx="236">
                  <c:v>1.4</c:v>
                </c:pt>
                <c:pt idx="237">
                  <c:v>1.9</c:v>
                </c:pt>
                <c:pt idx="238">
                  <c:v>1.7</c:v>
                </c:pt>
                <c:pt idx="239">
                  <c:v>1.1000000000000001</c:v>
                </c:pt>
                <c:pt idx="240">
                  <c:v>1.6</c:v>
                </c:pt>
                <c:pt idx="241">
                  <c:v>0.7</c:v>
                </c:pt>
                <c:pt idx="242">
                  <c:v>0.9</c:v>
                </c:pt>
                <c:pt idx="243">
                  <c:v>1.3</c:v>
                </c:pt>
                <c:pt idx="244">
                  <c:v>0.9</c:v>
                </c:pt>
                <c:pt idx="245">
                  <c:v>1.1000000000000001</c:v>
                </c:pt>
                <c:pt idx="246">
                  <c:v>2</c:v>
                </c:pt>
                <c:pt idx="247">
                  <c:v>1.4</c:v>
                </c:pt>
                <c:pt idx="248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B59-4218-A362-91CD4D060AC9}"/>
            </c:ext>
          </c:extLst>
        </c:ser>
        <c:ser>
          <c:idx val="1"/>
          <c:order val="1"/>
          <c:tx>
            <c:strRef>
              <c:f>'SA 7d'!$C$1</c:f>
              <c:strCache>
                <c:ptCount val="1"/>
                <c:pt idx="0">
                  <c:v>BREACH</c:v>
                </c:pt>
              </c:strCache>
            </c:strRef>
          </c:tx>
          <c:spPr>
            <a:ln cmpd="sng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'SA 7d'!$A$2:$A$1000</c:f>
              <c:numCache>
                <c:formatCode>d" "mmm" "yy</c:formatCode>
                <c:ptCount val="999"/>
                <c:pt idx="0">
                  <c:v>44131</c:v>
                </c:pt>
                <c:pt idx="1">
                  <c:v>44132</c:v>
                </c:pt>
                <c:pt idx="2">
                  <c:v>44133</c:v>
                </c:pt>
                <c:pt idx="3">
                  <c:v>44134</c:v>
                </c:pt>
                <c:pt idx="4">
                  <c:v>44135</c:v>
                </c:pt>
                <c:pt idx="5">
                  <c:v>44136</c:v>
                </c:pt>
                <c:pt idx="6">
                  <c:v>44137</c:v>
                </c:pt>
                <c:pt idx="7">
                  <c:v>44138</c:v>
                </c:pt>
                <c:pt idx="8">
                  <c:v>44139</c:v>
                </c:pt>
                <c:pt idx="9">
                  <c:v>44140</c:v>
                </c:pt>
                <c:pt idx="10">
                  <c:v>44141</c:v>
                </c:pt>
                <c:pt idx="11">
                  <c:v>44142</c:v>
                </c:pt>
                <c:pt idx="12">
                  <c:v>44143</c:v>
                </c:pt>
                <c:pt idx="13">
                  <c:v>44144</c:v>
                </c:pt>
                <c:pt idx="14">
                  <c:v>44145</c:v>
                </c:pt>
                <c:pt idx="15">
                  <c:v>44146</c:v>
                </c:pt>
                <c:pt idx="16">
                  <c:v>44147</c:v>
                </c:pt>
                <c:pt idx="17">
                  <c:v>44148</c:v>
                </c:pt>
                <c:pt idx="18">
                  <c:v>44149</c:v>
                </c:pt>
                <c:pt idx="19">
                  <c:v>44150</c:v>
                </c:pt>
                <c:pt idx="20">
                  <c:v>44151</c:v>
                </c:pt>
                <c:pt idx="21">
                  <c:v>44152</c:v>
                </c:pt>
                <c:pt idx="22">
                  <c:v>44153</c:v>
                </c:pt>
                <c:pt idx="23">
                  <c:v>44154</c:v>
                </c:pt>
                <c:pt idx="24">
                  <c:v>44155</c:v>
                </c:pt>
                <c:pt idx="25">
                  <c:v>44156</c:v>
                </c:pt>
                <c:pt idx="26">
                  <c:v>44157</c:v>
                </c:pt>
                <c:pt idx="27">
                  <c:v>44158</c:v>
                </c:pt>
                <c:pt idx="28">
                  <c:v>44159</c:v>
                </c:pt>
                <c:pt idx="29">
                  <c:v>44160</c:v>
                </c:pt>
                <c:pt idx="30">
                  <c:v>44161</c:v>
                </c:pt>
                <c:pt idx="31">
                  <c:v>44162</c:v>
                </c:pt>
                <c:pt idx="32">
                  <c:v>44163</c:v>
                </c:pt>
                <c:pt idx="33">
                  <c:v>44164</c:v>
                </c:pt>
                <c:pt idx="34">
                  <c:v>44165</c:v>
                </c:pt>
                <c:pt idx="35">
                  <c:v>44166</c:v>
                </c:pt>
                <c:pt idx="36">
                  <c:v>44167</c:v>
                </c:pt>
                <c:pt idx="37">
                  <c:v>44168</c:v>
                </c:pt>
                <c:pt idx="38">
                  <c:v>44169</c:v>
                </c:pt>
                <c:pt idx="39">
                  <c:v>44170</c:v>
                </c:pt>
                <c:pt idx="40">
                  <c:v>44171</c:v>
                </c:pt>
                <c:pt idx="41">
                  <c:v>44172</c:v>
                </c:pt>
                <c:pt idx="42">
                  <c:v>44173</c:v>
                </c:pt>
                <c:pt idx="43">
                  <c:v>44174</c:v>
                </c:pt>
                <c:pt idx="44">
                  <c:v>44175</c:v>
                </c:pt>
                <c:pt idx="45">
                  <c:v>44176</c:v>
                </c:pt>
                <c:pt idx="46">
                  <c:v>44177</c:v>
                </c:pt>
                <c:pt idx="47">
                  <c:v>44178</c:v>
                </c:pt>
                <c:pt idx="48">
                  <c:v>44179</c:v>
                </c:pt>
                <c:pt idx="49">
                  <c:v>44180</c:v>
                </c:pt>
                <c:pt idx="50">
                  <c:v>44181</c:v>
                </c:pt>
                <c:pt idx="51">
                  <c:v>44182</c:v>
                </c:pt>
                <c:pt idx="52">
                  <c:v>44183</c:v>
                </c:pt>
                <c:pt idx="53">
                  <c:v>44184</c:v>
                </c:pt>
                <c:pt idx="54">
                  <c:v>44185</c:v>
                </c:pt>
                <c:pt idx="55">
                  <c:v>44186</c:v>
                </c:pt>
                <c:pt idx="56">
                  <c:v>44187</c:v>
                </c:pt>
                <c:pt idx="57">
                  <c:v>44188</c:v>
                </c:pt>
                <c:pt idx="58">
                  <c:v>44189</c:v>
                </c:pt>
                <c:pt idx="59">
                  <c:v>44190</c:v>
                </c:pt>
                <c:pt idx="60">
                  <c:v>44191</c:v>
                </c:pt>
                <c:pt idx="61">
                  <c:v>44192</c:v>
                </c:pt>
                <c:pt idx="62">
                  <c:v>44193</c:v>
                </c:pt>
                <c:pt idx="63">
                  <c:v>44194</c:v>
                </c:pt>
                <c:pt idx="64">
                  <c:v>44195</c:v>
                </c:pt>
                <c:pt idx="65">
                  <c:v>44196</c:v>
                </c:pt>
                <c:pt idx="66">
                  <c:v>44197</c:v>
                </c:pt>
                <c:pt idx="67">
                  <c:v>44198</c:v>
                </c:pt>
                <c:pt idx="68">
                  <c:v>44199</c:v>
                </c:pt>
                <c:pt idx="69">
                  <c:v>44200</c:v>
                </c:pt>
                <c:pt idx="70">
                  <c:v>44201</c:v>
                </c:pt>
                <c:pt idx="71">
                  <c:v>44202</c:v>
                </c:pt>
                <c:pt idx="72">
                  <c:v>44203</c:v>
                </c:pt>
                <c:pt idx="73">
                  <c:v>44204</c:v>
                </c:pt>
                <c:pt idx="74">
                  <c:v>44205</c:v>
                </c:pt>
                <c:pt idx="75">
                  <c:v>44206</c:v>
                </c:pt>
                <c:pt idx="76">
                  <c:v>44207</c:v>
                </c:pt>
                <c:pt idx="77">
                  <c:v>44208</c:v>
                </c:pt>
                <c:pt idx="78">
                  <c:v>44209</c:v>
                </c:pt>
                <c:pt idx="79">
                  <c:v>44210</c:v>
                </c:pt>
                <c:pt idx="80">
                  <c:v>44211</c:v>
                </c:pt>
                <c:pt idx="81">
                  <c:v>44212</c:v>
                </c:pt>
                <c:pt idx="82">
                  <c:v>44213</c:v>
                </c:pt>
                <c:pt idx="83">
                  <c:v>44214</c:v>
                </c:pt>
                <c:pt idx="84">
                  <c:v>44215</c:v>
                </c:pt>
                <c:pt idx="85">
                  <c:v>44216</c:v>
                </c:pt>
                <c:pt idx="86">
                  <c:v>44217</c:v>
                </c:pt>
                <c:pt idx="87">
                  <c:v>44218</c:v>
                </c:pt>
                <c:pt idx="88">
                  <c:v>44219</c:v>
                </c:pt>
                <c:pt idx="89">
                  <c:v>44220</c:v>
                </c:pt>
                <c:pt idx="90">
                  <c:v>44221</c:v>
                </c:pt>
                <c:pt idx="91">
                  <c:v>44222</c:v>
                </c:pt>
                <c:pt idx="92">
                  <c:v>44223</c:v>
                </c:pt>
                <c:pt idx="93">
                  <c:v>44224</c:v>
                </c:pt>
                <c:pt idx="94">
                  <c:v>44225</c:v>
                </c:pt>
                <c:pt idx="95">
                  <c:v>44226</c:v>
                </c:pt>
                <c:pt idx="96">
                  <c:v>44227</c:v>
                </c:pt>
                <c:pt idx="97">
                  <c:v>44228</c:v>
                </c:pt>
                <c:pt idx="98">
                  <c:v>44229</c:v>
                </c:pt>
                <c:pt idx="99">
                  <c:v>44230</c:v>
                </c:pt>
                <c:pt idx="100">
                  <c:v>44231</c:v>
                </c:pt>
                <c:pt idx="101">
                  <c:v>44232</c:v>
                </c:pt>
                <c:pt idx="102">
                  <c:v>44233</c:v>
                </c:pt>
                <c:pt idx="103">
                  <c:v>44234</c:v>
                </c:pt>
                <c:pt idx="104">
                  <c:v>44235</c:v>
                </c:pt>
                <c:pt idx="105">
                  <c:v>44236</c:v>
                </c:pt>
                <c:pt idx="106">
                  <c:v>44237</c:v>
                </c:pt>
                <c:pt idx="107">
                  <c:v>44238</c:v>
                </c:pt>
                <c:pt idx="108">
                  <c:v>44239</c:v>
                </c:pt>
                <c:pt idx="109">
                  <c:v>44240</c:v>
                </c:pt>
                <c:pt idx="110">
                  <c:v>44241</c:v>
                </c:pt>
                <c:pt idx="111">
                  <c:v>44242</c:v>
                </c:pt>
                <c:pt idx="112">
                  <c:v>44243</c:v>
                </c:pt>
                <c:pt idx="113">
                  <c:v>44244</c:v>
                </c:pt>
                <c:pt idx="114">
                  <c:v>44245</c:v>
                </c:pt>
                <c:pt idx="115">
                  <c:v>44246</c:v>
                </c:pt>
                <c:pt idx="116">
                  <c:v>44247</c:v>
                </c:pt>
                <c:pt idx="117">
                  <c:v>44248</c:v>
                </c:pt>
                <c:pt idx="118">
                  <c:v>44249</c:v>
                </c:pt>
                <c:pt idx="119">
                  <c:v>44250</c:v>
                </c:pt>
                <c:pt idx="120">
                  <c:v>44251</c:v>
                </c:pt>
                <c:pt idx="121">
                  <c:v>44252</c:v>
                </c:pt>
                <c:pt idx="122">
                  <c:v>44253</c:v>
                </c:pt>
                <c:pt idx="123">
                  <c:v>44254</c:v>
                </c:pt>
                <c:pt idx="124">
                  <c:v>44255</c:v>
                </c:pt>
                <c:pt idx="125">
                  <c:v>44256</c:v>
                </c:pt>
                <c:pt idx="126">
                  <c:v>44257</c:v>
                </c:pt>
                <c:pt idx="127">
                  <c:v>44258</c:v>
                </c:pt>
                <c:pt idx="128">
                  <c:v>44259</c:v>
                </c:pt>
                <c:pt idx="129">
                  <c:v>44260</c:v>
                </c:pt>
                <c:pt idx="130">
                  <c:v>44261</c:v>
                </c:pt>
                <c:pt idx="131">
                  <c:v>44262</c:v>
                </c:pt>
                <c:pt idx="132">
                  <c:v>44263</c:v>
                </c:pt>
                <c:pt idx="133">
                  <c:v>44264</c:v>
                </c:pt>
                <c:pt idx="134">
                  <c:v>44265</c:v>
                </c:pt>
                <c:pt idx="135">
                  <c:v>44266</c:v>
                </c:pt>
                <c:pt idx="136">
                  <c:v>44267</c:v>
                </c:pt>
                <c:pt idx="137">
                  <c:v>44268</c:v>
                </c:pt>
                <c:pt idx="138">
                  <c:v>44269</c:v>
                </c:pt>
                <c:pt idx="139">
                  <c:v>44270</c:v>
                </c:pt>
                <c:pt idx="140">
                  <c:v>44271</c:v>
                </c:pt>
                <c:pt idx="141">
                  <c:v>44272</c:v>
                </c:pt>
                <c:pt idx="142">
                  <c:v>44273</c:v>
                </c:pt>
                <c:pt idx="143">
                  <c:v>44274</c:v>
                </c:pt>
                <c:pt idx="144">
                  <c:v>44275</c:v>
                </c:pt>
                <c:pt idx="145">
                  <c:v>44276</c:v>
                </c:pt>
                <c:pt idx="146">
                  <c:v>44277</c:v>
                </c:pt>
                <c:pt idx="147">
                  <c:v>44278</c:v>
                </c:pt>
                <c:pt idx="148">
                  <c:v>44279</c:v>
                </c:pt>
                <c:pt idx="149">
                  <c:v>44280</c:v>
                </c:pt>
                <c:pt idx="150">
                  <c:v>44281</c:v>
                </c:pt>
                <c:pt idx="151">
                  <c:v>44282</c:v>
                </c:pt>
                <c:pt idx="152">
                  <c:v>44283</c:v>
                </c:pt>
                <c:pt idx="153">
                  <c:v>44284</c:v>
                </c:pt>
                <c:pt idx="154">
                  <c:v>44285</c:v>
                </c:pt>
                <c:pt idx="155">
                  <c:v>44286</c:v>
                </c:pt>
                <c:pt idx="156">
                  <c:v>44287</c:v>
                </c:pt>
                <c:pt idx="157">
                  <c:v>44288</c:v>
                </c:pt>
                <c:pt idx="158">
                  <c:v>44289</c:v>
                </c:pt>
                <c:pt idx="159">
                  <c:v>44290</c:v>
                </c:pt>
                <c:pt idx="160">
                  <c:v>44291</c:v>
                </c:pt>
                <c:pt idx="161">
                  <c:v>44292</c:v>
                </c:pt>
                <c:pt idx="162">
                  <c:v>44293</c:v>
                </c:pt>
                <c:pt idx="163">
                  <c:v>44294</c:v>
                </c:pt>
                <c:pt idx="164">
                  <c:v>44295</c:v>
                </c:pt>
                <c:pt idx="165">
                  <c:v>44296</c:v>
                </c:pt>
                <c:pt idx="166">
                  <c:v>44297</c:v>
                </c:pt>
                <c:pt idx="167">
                  <c:v>44298</c:v>
                </c:pt>
                <c:pt idx="168">
                  <c:v>44299</c:v>
                </c:pt>
                <c:pt idx="169">
                  <c:v>44300</c:v>
                </c:pt>
                <c:pt idx="170">
                  <c:v>44301</c:v>
                </c:pt>
                <c:pt idx="171">
                  <c:v>44302</c:v>
                </c:pt>
                <c:pt idx="172">
                  <c:v>44303</c:v>
                </c:pt>
                <c:pt idx="173">
                  <c:v>44304</c:v>
                </c:pt>
                <c:pt idx="174">
                  <c:v>44305</c:v>
                </c:pt>
                <c:pt idx="175">
                  <c:v>44306</c:v>
                </c:pt>
                <c:pt idx="176">
                  <c:v>44307</c:v>
                </c:pt>
                <c:pt idx="177">
                  <c:v>44308</c:v>
                </c:pt>
                <c:pt idx="178">
                  <c:v>44309</c:v>
                </c:pt>
                <c:pt idx="179">
                  <c:v>44310</c:v>
                </c:pt>
                <c:pt idx="180">
                  <c:v>44311</c:v>
                </c:pt>
                <c:pt idx="181">
                  <c:v>44312</c:v>
                </c:pt>
                <c:pt idx="182">
                  <c:v>44313</c:v>
                </c:pt>
                <c:pt idx="183">
                  <c:v>44314</c:v>
                </c:pt>
                <c:pt idx="184">
                  <c:v>44315</c:v>
                </c:pt>
                <c:pt idx="185">
                  <c:v>44316</c:v>
                </c:pt>
                <c:pt idx="186">
                  <c:v>44317</c:v>
                </c:pt>
                <c:pt idx="187">
                  <c:v>44318</c:v>
                </c:pt>
                <c:pt idx="188">
                  <c:v>44319</c:v>
                </c:pt>
                <c:pt idx="189">
                  <c:v>44320</c:v>
                </c:pt>
                <c:pt idx="190">
                  <c:v>44321</c:v>
                </c:pt>
                <c:pt idx="191">
                  <c:v>44322</c:v>
                </c:pt>
                <c:pt idx="192">
                  <c:v>44323</c:v>
                </c:pt>
                <c:pt idx="193">
                  <c:v>44324</c:v>
                </c:pt>
                <c:pt idx="194">
                  <c:v>44325</c:v>
                </c:pt>
                <c:pt idx="195">
                  <c:v>44326</c:v>
                </c:pt>
                <c:pt idx="196">
                  <c:v>44327</c:v>
                </c:pt>
                <c:pt idx="197">
                  <c:v>44328</c:v>
                </c:pt>
                <c:pt idx="198">
                  <c:v>44329</c:v>
                </c:pt>
                <c:pt idx="199">
                  <c:v>44330</c:v>
                </c:pt>
                <c:pt idx="200">
                  <c:v>44331</c:v>
                </c:pt>
                <c:pt idx="201">
                  <c:v>44332</c:v>
                </c:pt>
                <c:pt idx="202">
                  <c:v>44333</c:v>
                </c:pt>
                <c:pt idx="203">
                  <c:v>44334</c:v>
                </c:pt>
                <c:pt idx="204">
                  <c:v>44335</c:v>
                </c:pt>
                <c:pt idx="205">
                  <c:v>44336</c:v>
                </c:pt>
                <c:pt idx="206">
                  <c:v>44337</c:v>
                </c:pt>
                <c:pt idx="207">
                  <c:v>44338</c:v>
                </c:pt>
                <c:pt idx="208">
                  <c:v>44339</c:v>
                </c:pt>
                <c:pt idx="209">
                  <c:v>44340</c:v>
                </c:pt>
                <c:pt idx="210">
                  <c:v>44341</c:v>
                </c:pt>
                <c:pt idx="211">
                  <c:v>44342</c:v>
                </c:pt>
                <c:pt idx="212">
                  <c:v>44343</c:v>
                </c:pt>
                <c:pt idx="213">
                  <c:v>44344</c:v>
                </c:pt>
                <c:pt idx="214">
                  <c:v>44345</c:v>
                </c:pt>
                <c:pt idx="215">
                  <c:v>44346</c:v>
                </c:pt>
                <c:pt idx="216">
                  <c:v>44347</c:v>
                </c:pt>
                <c:pt idx="217">
                  <c:v>44348</c:v>
                </c:pt>
                <c:pt idx="218">
                  <c:v>44349</c:v>
                </c:pt>
                <c:pt idx="219">
                  <c:v>44350</c:v>
                </c:pt>
                <c:pt idx="220">
                  <c:v>44351</c:v>
                </c:pt>
                <c:pt idx="221">
                  <c:v>44352</c:v>
                </c:pt>
                <c:pt idx="222">
                  <c:v>44353</c:v>
                </c:pt>
                <c:pt idx="223">
                  <c:v>44354</c:v>
                </c:pt>
                <c:pt idx="224">
                  <c:v>44355</c:v>
                </c:pt>
                <c:pt idx="225">
                  <c:v>44356</c:v>
                </c:pt>
                <c:pt idx="226">
                  <c:v>44357</c:v>
                </c:pt>
                <c:pt idx="227">
                  <c:v>44358</c:v>
                </c:pt>
                <c:pt idx="228">
                  <c:v>44359</c:v>
                </c:pt>
                <c:pt idx="229">
                  <c:v>44360</c:v>
                </c:pt>
                <c:pt idx="230">
                  <c:v>44361</c:v>
                </c:pt>
                <c:pt idx="231">
                  <c:v>44362</c:v>
                </c:pt>
                <c:pt idx="232">
                  <c:v>44363</c:v>
                </c:pt>
                <c:pt idx="233">
                  <c:v>44364</c:v>
                </c:pt>
                <c:pt idx="234">
                  <c:v>44365</c:v>
                </c:pt>
                <c:pt idx="235">
                  <c:v>44366</c:v>
                </c:pt>
                <c:pt idx="236">
                  <c:v>44367</c:v>
                </c:pt>
                <c:pt idx="237">
                  <c:v>44368</c:v>
                </c:pt>
                <c:pt idx="238">
                  <c:v>44369</c:v>
                </c:pt>
                <c:pt idx="239">
                  <c:v>44370</c:v>
                </c:pt>
                <c:pt idx="240">
                  <c:v>44371</c:v>
                </c:pt>
                <c:pt idx="241">
                  <c:v>44372</c:v>
                </c:pt>
                <c:pt idx="242">
                  <c:v>44373</c:v>
                </c:pt>
                <c:pt idx="243">
                  <c:v>44374</c:v>
                </c:pt>
                <c:pt idx="244">
                  <c:v>44375</c:v>
                </c:pt>
                <c:pt idx="245">
                  <c:v>44376</c:v>
                </c:pt>
                <c:pt idx="246">
                  <c:v>44377</c:v>
                </c:pt>
                <c:pt idx="247">
                  <c:v>44378</c:v>
                </c:pt>
                <c:pt idx="248">
                  <c:v>44379</c:v>
                </c:pt>
              </c:numCache>
            </c:numRef>
          </c:cat>
          <c:val>
            <c:numRef>
              <c:f>'SA 7d'!$C$2:$C$1000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1.3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B59-4218-A362-91CD4D060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454126"/>
        <c:axId val="1424455578"/>
      </c:lineChart>
      <c:dateAx>
        <c:axId val="1030454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1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layout>
            <c:manualLayout>
              <c:xMode val="edge"/>
              <c:yMode val="edge"/>
              <c:x val="5.6307164634146339E-2"/>
              <c:y val="0.91666666666666663"/>
            </c:manualLayout>
          </c:layout>
          <c:overlay val="0"/>
        </c:title>
        <c:numFmt formatCode="d&quot; &quot;mmm&quot; &quot;yy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24455578"/>
        <c:crosses val="autoZero"/>
        <c:auto val="1"/>
        <c:lblOffset val="100"/>
        <c:baseTimeUnit val="days"/>
      </c:dateAx>
      <c:valAx>
        <c:axId val="1424455578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30454126"/>
        <c:crosses val="autoZero"/>
        <c:crossBetween val="between"/>
        <c:majorUnit val="1"/>
        <c:minorUnit val="0.33333333333333331"/>
      </c:valAx>
    </c:plotArea>
    <c:legend>
      <c:legendPos val="t"/>
      <c:legendEntry>
        <c:idx val="0"/>
        <c:txPr>
          <a:bodyPr/>
          <a:lstStyle/>
          <a:p>
            <a:pPr lvl="0">
              <a:defRPr sz="1600"/>
            </a:pPr>
            <a:endParaRPr lang="en-US"/>
          </a:p>
        </c:txPr>
      </c:legendEntry>
      <c:legendEntry>
        <c:idx val="1"/>
        <c:txPr>
          <a:bodyPr/>
          <a:lstStyle/>
          <a:p>
            <a:pPr lvl="0">
              <a:defRPr sz="1600"/>
            </a:pPr>
            <a:endParaRPr lang="en-US"/>
          </a:p>
        </c:txPr>
      </c:legendEntry>
      <c:overlay val="0"/>
      <c:txPr>
        <a:bodyPr/>
        <a:lstStyle/>
        <a:p>
          <a:pPr lvl="0">
            <a:defRPr sz="2000" b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C84C01"/>
                </a:solidFill>
                <a:latin typeface="Roboto"/>
              </a:defRPr>
            </a:pPr>
            <a:r>
              <a:rPr sz="2400" b="1">
                <a:solidFill>
                  <a:srgbClr val="C84C01"/>
                </a:solidFill>
                <a:latin typeface="Roboto"/>
              </a:rPr>
              <a:t>NT Breaches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'NT 7d'!$B$1</c:f>
              <c:strCache>
                <c:ptCount val="1"/>
                <c:pt idx="0">
                  <c:v>OSEAS 7d AV</c:v>
                </c:pt>
              </c:strCache>
            </c:strRef>
          </c:tx>
          <c:spPr>
            <a:ln cmpd="sng">
              <a:solidFill>
                <a:srgbClr val="C84C01">
                  <a:alpha val="100000"/>
                </a:srgbClr>
              </a:solidFill>
              <a:prstDash val="solid"/>
            </a:ln>
          </c:spPr>
          <c:marker>
            <c:symbol val="none"/>
          </c:marker>
          <c:dPt>
            <c:idx val="70"/>
            <c:bubble3D val="0"/>
            <c:extLst>
              <c:ext xmlns:c16="http://schemas.microsoft.com/office/drawing/2014/chart" uri="{C3380CC4-5D6E-409C-BE32-E72D297353CC}">
                <c16:uniqueId val="{00000000-B1CB-4861-996F-C3B8FA84F4FA}"/>
              </c:ext>
            </c:extLst>
          </c:dPt>
          <c:dPt>
            <c:idx val="76"/>
            <c:bubble3D val="0"/>
            <c:extLst>
              <c:ext xmlns:c16="http://schemas.microsoft.com/office/drawing/2014/chart" uri="{C3380CC4-5D6E-409C-BE32-E72D297353CC}">
                <c16:uniqueId val="{00000001-B1CB-4861-996F-C3B8FA84F4FA}"/>
              </c:ext>
            </c:extLst>
          </c:dPt>
          <c:dPt>
            <c:idx val="88"/>
            <c:bubble3D val="0"/>
            <c:extLst>
              <c:ext xmlns:c16="http://schemas.microsoft.com/office/drawing/2014/chart" uri="{C3380CC4-5D6E-409C-BE32-E72D297353CC}">
                <c16:uniqueId val="{00000002-B1CB-4861-996F-C3B8FA84F4FA}"/>
              </c:ext>
            </c:extLst>
          </c:dPt>
          <c:cat>
            <c:numRef>
              <c:f>'NT 7d'!$A$2:$A$1000</c:f>
              <c:numCache>
                <c:formatCode>d" "mmm" "yy</c:formatCode>
                <c:ptCount val="999"/>
                <c:pt idx="0">
                  <c:v>44131</c:v>
                </c:pt>
                <c:pt idx="1">
                  <c:v>44132</c:v>
                </c:pt>
                <c:pt idx="2">
                  <c:v>44133</c:v>
                </c:pt>
                <c:pt idx="3">
                  <c:v>44134</c:v>
                </c:pt>
                <c:pt idx="4">
                  <c:v>44135</c:v>
                </c:pt>
                <c:pt idx="5">
                  <c:v>44136</c:v>
                </c:pt>
                <c:pt idx="6">
                  <c:v>44137</c:v>
                </c:pt>
                <c:pt idx="7">
                  <c:v>44138</c:v>
                </c:pt>
                <c:pt idx="8">
                  <c:v>44139</c:v>
                </c:pt>
                <c:pt idx="9">
                  <c:v>44140</c:v>
                </c:pt>
                <c:pt idx="10">
                  <c:v>44141</c:v>
                </c:pt>
                <c:pt idx="11">
                  <c:v>44142</c:v>
                </c:pt>
                <c:pt idx="12">
                  <c:v>44143</c:v>
                </c:pt>
                <c:pt idx="13">
                  <c:v>44144</c:v>
                </c:pt>
                <c:pt idx="14">
                  <c:v>44145</c:v>
                </c:pt>
                <c:pt idx="15">
                  <c:v>44146</c:v>
                </c:pt>
                <c:pt idx="16">
                  <c:v>44147</c:v>
                </c:pt>
                <c:pt idx="17">
                  <c:v>44148</c:v>
                </c:pt>
                <c:pt idx="18">
                  <c:v>44149</c:v>
                </c:pt>
                <c:pt idx="19">
                  <c:v>44150</c:v>
                </c:pt>
                <c:pt idx="20">
                  <c:v>44151</c:v>
                </c:pt>
                <c:pt idx="21">
                  <c:v>44152</c:v>
                </c:pt>
                <c:pt idx="22">
                  <c:v>44153</c:v>
                </c:pt>
                <c:pt idx="23">
                  <c:v>44154</c:v>
                </c:pt>
                <c:pt idx="24">
                  <c:v>44155</c:v>
                </c:pt>
                <c:pt idx="25">
                  <c:v>44156</c:v>
                </c:pt>
                <c:pt idx="26">
                  <c:v>44157</c:v>
                </c:pt>
                <c:pt idx="27">
                  <c:v>44158</c:v>
                </c:pt>
                <c:pt idx="28">
                  <c:v>44159</c:v>
                </c:pt>
                <c:pt idx="29">
                  <c:v>44160</c:v>
                </c:pt>
                <c:pt idx="30">
                  <c:v>44161</c:v>
                </c:pt>
                <c:pt idx="31">
                  <c:v>44162</c:v>
                </c:pt>
                <c:pt idx="32">
                  <c:v>44163</c:v>
                </c:pt>
                <c:pt idx="33">
                  <c:v>44164</c:v>
                </c:pt>
                <c:pt idx="34">
                  <c:v>44165</c:v>
                </c:pt>
                <c:pt idx="35">
                  <c:v>44166</c:v>
                </c:pt>
                <c:pt idx="36">
                  <c:v>44167</c:v>
                </c:pt>
                <c:pt idx="37">
                  <c:v>44168</c:v>
                </c:pt>
                <c:pt idx="38">
                  <c:v>44169</c:v>
                </c:pt>
                <c:pt idx="39">
                  <c:v>44170</c:v>
                </c:pt>
                <c:pt idx="40">
                  <c:v>44171</c:v>
                </c:pt>
                <c:pt idx="41">
                  <c:v>44172</c:v>
                </c:pt>
                <c:pt idx="42">
                  <c:v>44173</c:v>
                </c:pt>
                <c:pt idx="43">
                  <c:v>44174</c:v>
                </c:pt>
                <c:pt idx="44">
                  <c:v>44175</c:v>
                </c:pt>
                <c:pt idx="45">
                  <c:v>44176</c:v>
                </c:pt>
                <c:pt idx="46">
                  <c:v>44177</c:v>
                </c:pt>
                <c:pt idx="47">
                  <c:v>44178</c:v>
                </c:pt>
                <c:pt idx="48">
                  <c:v>44179</c:v>
                </c:pt>
                <c:pt idx="49">
                  <c:v>44180</c:v>
                </c:pt>
                <c:pt idx="50">
                  <c:v>44181</c:v>
                </c:pt>
                <c:pt idx="51">
                  <c:v>44182</c:v>
                </c:pt>
                <c:pt idx="52">
                  <c:v>44183</c:v>
                </c:pt>
                <c:pt idx="53">
                  <c:v>44184</c:v>
                </c:pt>
                <c:pt idx="54">
                  <c:v>44185</c:v>
                </c:pt>
                <c:pt idx="55">
                  <c:v>44186</c:v>
                </c:pt>
                <c:pt idx="56">
                  <c:v>44187</c:v>
                </c:pt>
                <c:pt idx="57">
                  <c:v>44188</c:v>
                </c:pt>
                <c:pt idx="58">
                  <c:v>44189</c:v>
                </c:pt>
                <c:pt idx="59">
                  <c:v>44190</c:v>
                </c:pt>
                <c:pt idx="60">
                  <c:v>44191</c:v>
                </c:pt>
                <c:pt idx="61">
                  <c:v>44192</c:v>
                </c:pt>
                <c:pt idx="62">
                  <c:v>44193</c:v>
                </c:pt>
                <c:pt idx="63">
                  <c:v>44194</c:v>
                </c:pt>
                <c:pt idx="64">
                  <c:v>44195</c:v>
                </c:pt>
                <c:pt idx="65">
                  <c:v>44196</c:v>
                </c:pt>
                <c:pt idx="66">
                  <c:v>44197</c:v>
                </c:pt>
                <c:pt idx="67">
                  <c:v>44198</c:v>
                </c:pt>
                <c:pt idx="68">
                  <c:v>44199</c:v>
                </c:pt>
                <c:pt idx="69">
                  <c:v>44200</c:v>
                </c:pt>
                <c:pt idx="70">
                  <c:v>44201</c:v>
                </c:pt>
                <c:pt idx="71">
                  <c:v>44202</c:v>
                </c:pt>
                <c:pt idx="72">
                  <c:v>44203</c:v>
                </c:pt>
                <c:pt idx="73">
                  <c:v>44204</c:v>
                </c:pt>
                <c:pt idx="74">
                  <c:v>44205</c:v>
                </c:pt>
                <c:pt idx="75">
                  <c:v>44206</c:v>
                </c:pt>
                <c:pt idx="76">
                  <c:v>44207</c:v>
                </c:pt>
                <c:pt idx="77">
                  <c:v>44208</c:v>
                </c:pt>
                <c:pt idx="78">
                  <c:v>44209</c:v>
                </c:pt>
                <c:pt idx="79">
                  <c:v>44210</c:v>
                </c:pt>
                <c:pt idx="80">
                  <c:v>44211</c:v>
                </c:pt>
                <c:pt idx="81">
                  <c:v>44212</c:v>
                </c:pt>
                <c:pt idx="82">
                  <c:v>44213</c:v>
                </c:pt>
                <c:pt idx="83">
                  <c:v>44214</c:v>
                </c:pt>
                <c:pt idx="84">
                  <c:v>44215</c:v>
                </c:pt>
                <c:pt idx="85">
                  <c:v>44216</c:v>
                </c:pt>
                <c:pt idx="86">
                  <c:v>44217</c:v>
                </c:pt>
                <c:pt idx="87">
                  <c:v>44218</c:v>
                </c:pt>
                <c:pt idx="88">
                  <c:v>44219</c:v>
                </c:pt>
                <c:pt idx="89">
                  <c:v>44220</c:v>
                </c:pt>
                <c:pt idx="90">
                  <c:v>44221</c:v>
                </c:pt>
                <c:pt idx="91">
                  <c:v>44222</c:v>
                </c:pt>
                <c:pt idx="92">
                  <c:v>44223</c:v>
                </c:pt>
                <c:pt idx="93">
                  <c:v>44224</c:v>
                </c:pt>
                <c:pt idx="94">
                  <c:v>44225</c:v>
                </c:pt>
                <c:pt idx="95">
                  <c:v>44226</c:v>
                </c:pt>
                <c:pt idx="96">
                  <c:v>44227</c:v>
                </c:pt>
                <c:pt idx="97">
                  <c:v>44228</c:v>
                </c:pt>
                <c:pt idx="98">
                  <c:v>44229</c:v>
                </c:pt>
                <c:pt idx="99">
                  <c:v>44230</c:v>
                </c:pt>
                <c:pt idx="100">
                  <c:v>44231</c:v>
                </c:pt>
                <c:pt idx="101">
                  <c:v>44232</c:v>
                </c:pt>
                <c:pt idx="102">
                  <c:v>44233</c:v>
                </c:pt>
                <c:pt idx="103">
                  <c:v>44234</c:v>
                </c:pt>
                <c:pt idx="104">
                  <c:v>44235</c:v>
                </c:pt>
                <c:pt idx="105">
                  <c:v>44236</c:v>
                </c:pt>
                <c:pt idx="106">
                  <c:v>44237</c:v>
                </c:pt>
                <c:pt idx="107">
                  <c:v>44238</c:v>
                </c:pt>
                <c:pt idx="108">
                  <c:v>44239</c:v>
                </c:pt>
                <c:pt idx="109">
                  <c:v>44240</c:v>
                </c:pt>
                <c:pt idx="110">
                  <c:v>44241</c:v>
                </c:pt>
                <c:pt idx="111">
                  <c:v>44242</c:v>
                </c:pt>
                <c:pt idx="112">
                  <c:v>44243</c:v>
                </c:pt>
                <c:pt idx="113">
                  <c:v>44244</c:v>
                </c:pt>
                <c:pt idx="114">
                  <c:v>44245</c:v>
                </c:pt>
                <c:pt idx="115">
                  <c:v>44246</c:v>
                </c:pt>
                <c:pt idx="116">
                  <c:v>44247</c:v>
                </c:pt>
                <c:pt idx="117">
                  <c:v>44248</c:v>
                </c:pt>
                <c:pt idx="118">
                  <c:v>44249</c:v>
                </c:pt>
                <c:pt idx="119">
                  <c:v>44250</c:v>
                </c:pt>
                <c:pt idx="120">
                  <c:v>44251</c:v>
                </c:pt>
                <c:pt idx="121">
                  <c:v>44252</c:v>
                </c:pt>
                <c:pt idx="122">
                  <c:v>44253</c:v>
                </c:pt>
                <c:pt idx="123">
                  <c:v>44254</c:v>
                </c:pt>
                <c:pt idx="124">
                  <c:v>44255</c:v>
                </c:pt>
                <c:pt idx="125">
                  <c:v>44256</c:v>
                </c:pt>
                <c:pt idx="126">
                  <c:v>44257</c:v>
                </c:pt>
                <c:pt idx="127">
                  <c:v>44258</c:v>
                </c:pt>
                <c:pt idx="128">
                  <c:v>44259</c:v>
                </c:pt>
                <c:pt idx="129">
                  <c:v>44260</c:v>
                </c:pt>
                <c:pt idx="130">
                  <c:v>44261</c:v>
                </c:pt>
                <c:pt idx="131">
                  <c:v>44262</c:v>
                </c:pt>
                <c:pt idx="132">
                  <c:v>44263</c:v>
                </c:pt>
                <c:pt idx="133">
                  <c:v>44264</c:v>
                </c:pt>
                <c:pt idx="134">
                  <c:v>44265</c:v>
                </c:pt>
                <c:pt idx="135">
                  <c:v>44266</c:v>
                </c:pt>
                <c:pt idx="136">
                  <c:v>44267</c:v>
                </c:pt>
                <c:pt idx="137">
                  <c:v>44268</c:v>
                </c:pt>
                <c:pt idx="138">
                  <c:v>44269</c:v>
                </c:pt>
                <c:pt idx="139">
                  <c:v>44270</c:v>
                </c:pt>
                <c:pt idx="140">
                  <c:v>44271</c:v>
                </c:pt>
                <c:pt idx="141">
                  <c:v>44272</c:v>
                </c:pt>
                <c:pt idx="142">
                  <c:v>44273</c:v>
                </c:pt>
                <c:pt idx="143">
                  <c:v>44274</c:v>
                </c:pt>
                <c:pt idx="144">
                  <c:v>44275</c:v>
                </c:pt>
                <c:pt idx="145">
                  <c:v>44276</c:v>
                </c:pt>
                <c:pt idx="146">
                  <c:v>44277</c:v>
                </c:pt>
                <c:pt idx="147">
                  <c:v>44278</c:v>
                </c:pt>
                <c:pt idx="148">
                  <c:v>44279</c:v>
                </c:pt>
                <c:pt idx="149">
                  <c:v>44280</c:v>
                </c:pt>
                <c:pt idx="150">
                  <c:v>44281</c:v>
                </c:pt>
                <c:pt idx="151">
                  <c:v>44282</c:v>
                </c:pt>
                <c:pt idx="152">
                  <c:v>44283</c:v>
                </c:pt>
                <c:pt idx="153">
                  <c:v>44284</c:v>
                </c:pt>
                <c:pt idx="154">
                  <c:v>44285</c:v>
                </c:pt>
                <c:pt idx="155">
                  <c:v>44286</c:v>
                </c:pt>
                <c:pt idx="156">
                  <c:v>44287</c:v>
                </c:pt>
                <c:pt idx="157">
                  <c:v>44288</c:v>
                </c:pt>
                <c:pt idx="158">
                  <c:v>44289</c:v>
                </c:pt>
                <c:pt idx="159">
                  <c:v>44290</c:v>
                </c:pt>
                <c:pt idx="160">
                  <c:v>44291</c:v>
                </c:pt>
                <c:pt idx="161">
                  <c:v>44292</c:v>
                </c:pt>
                <c:pt idx="162">
                  <c:v>44293</c:v>
                </c:pt>
                <c:pt idx="163">
                  <c:v>44294</c:v>
                </c:pt>
                <c:pt idx="164">
                  <c:v>44295</c:v>
                </c:pt>
                <c:pt idx="165">
                  <c:v>44296</c:v>
                </c:pt>
                <c:pt idx="166">
                  <c:v>44297</c:v>
                </c:pt>
                <c:pt idx="167">
                  <c:v>44298</c:v>
                </c:pt>
                <c:pt idx="168">
                  <c:v>44299</c:v>
                </c:pt>
                <c:pt idx="169">
                  <c:v>44300</c:v>
                </c:pt>
                <c:pt idx="170">
                  <c:v>44301</c:v>
                </c:pt>
                <c:pt idx="171">
                  <c:v>44302</c:v>
                </c:pt>
                <c:pt idx="172">
                  <c:v>44303</c:v>
                </c:pt>
                <c:pt idx="173">
                  <c:v>44304</c:v>
                </c:pt>
                <c:pt idx="174">
                  <c:v>44305</c:v>
                </c:pt>
                <c:pt idx="175">
                  <c:v>44306</c:v>
                </c:pt>
                <c:pt idx="176">
                  <c:v>44307</c:v>
                </c:pt>
                <c:pt idx="177">
                  <c:v>44308</c:v>
                </c:pt>
                <c:pt idx="178">
                  <c:v>44309</c:v>
                </c:pt>
                <c:pt idx="179">
                  <c:v>44310</c:v>
                </c:pt>
                <c:pt idx="180">
                  <c:v>44311</c:v>
                </c:pt>
                <c:pt idx="181">
                  <c:v>44312</c:v>
                </c:pt>
                <c:pt idx="182">
                  <c:v>44313</c:v>
                </c:pt>
                <c:pt idx="183">
                  <c:v>44314</c:v>
                </c:pt>
                <c:pt idx="184">
                  <c:v>44315</c:v>
                </c:pt>
                <c:pt idx="185">
                  <c:v>44316</c:v>
                </c:pt>
                <c:pt idx="186">
                  <c:v>44317</c:v>
                </c:pt>
                <c:pt idx="187">
                  <c:v>44318</c:v>
                </c:pt>
                <c:pt idx="188">
                  <c:v>44319</c:v>
                </c:pt>
                <c:pt idx="189">
                  <c:v>44320</c:v>
                </c:pt>
                <c:pt idx="190">
                  <c:v>44321</c:v>
                </c:pt>
                <c:pt idx="191">
                  <c:v>44322</c:v>
                </c:pt>
                <c:pt idx="192">
                  <c:v>44323</c:v>
                </c:pt>
                <c:pt idx="193">
                  <c:v>44324</c:v>
                </c:pt>
                <c:pt idx="194">
                  <c:v>44325</c:v>
                </c:pt>
                <c:pt idx="195">
                  <c:v>44326</c:v>
                </c:pt>
                <c:pt idx="196">
                  <c:v>44327</c:v>
                </c:pt>
                <c:pt idx="197">
                  <c:v>44328</c:v>
                </c:pt>
                <c:pt idx="198">
                  <c:v>44329</c:v>
                </c:pt>
                <c:pt idx="199">
                  <c:v>44330</c:v>
                </c:pt>
                <c:pt idx="200">
                  <c:v>44331</c:v>
                </c:pt>
                <c:pt idx="201">
                  <c:v>44332</c:v>
                </c:pt>
                <c:pt idx="202">
                  <c:v>44333</c:v>
                </c:pt>
                <c:pt idx="203">
                  <c:v>44334</c:v>
                </c:pt>
                <c:pt idx="204">
                  <c:v>44335</c:v>
                </c:pt>
                <c:pt idx="205">
                  <c:v>44336</c:v>
                </c:pt>
                <c:pt idx="206">
                  <c:v>44337</c:v>
                </c:pt>
                <c:pt idx="207">
                  <c:v>44338</c:v>
                </c:pt>
                <c:pt idx="208">
                  <c:v>44339</c:v>
                </c:pt>
                <c:pt idx="209">
                  <c:v>44340</c:v>
                </c:pt>
                <c:pt idx="210">
                  <c:v>44341</c:v>
                </c:pt>
                <c:pt idx="211">
                  <c:v>44342</c:v>
                </c:pt>
                <c:pt idx="212">
                  <c:v>44343</c:v>
                </c:pt>
                <c:pt idx="213">
                  <c:v>44344</c:v>
                </c:pt>
                <c:pt idx="214">
                  <c:v>44345</c:v>
                </c:pt>
                <c:pt idx="215">
                  <c:v>44346</c:v>
                </c:pt>
                <c:pt idx="216">
                  <c:v>44347</c:v>
                </c:pt>
                <c:pt idx="217">
                  <c:v>44348</c:v>
                </c:pt>
                <c:pt idx="218">
                  <c:v>44349</c:v>
                </c:pt>
                <c:pt idx="219">
                  <c:v>44350</c:v>
                </c:pt>
                <c:pt idx="220">
                  <c:v>44351</c:v>
                </c:pt>
                <c:pt idx="221">
                  <c:v>44352</c:v>
                </c:pt>
                <c:pt idx="222">
                  <c:v>44353</c:v>
                </c:pt>
                <c:pt idx="223">
                  <c:v>44354</c:v>
                </c:pt>
                <c:pt idx="224">
                  <c:v>44355</c:v>
                </c:pt>
                <c:pt idx="225">
                  <c:v>44356</c:v>
                </c:pt>
                <c:pt idx="226">
                  <c:v>44357</c:v>
                </c:pt>
                <c:pt idx="227">
                  <c:v>44358</c:v>
                </c:pt>
                <c:pt idx="228">
                  <c:v>44359</c:v>
                </c:pt>
                <c:pt idx="229">
                  <c:v>44360</c:v>
                </c:pt>
                <c:pt idx="230">
                  <c:v>44361</c:v>
                </c:pt>
                <c:pt idx="231">
                  <c:v>44362</c:v>
                </c:pt>
                <c:pt idx="232">
                  <c:v>44363</c:v>
                </c:pt>
                <c:pt idx="233">
                  <c:v>44364</c:v>
                </c:pt>
                <c:pt idx="234">
                  <c:v>44365</c:v>
                </c:pt>
                <c:pt idx="235">
                  <c:v>44366</c:v>
                </c:pt>
                <c:pt idx="236">
                  <c:v>44367</c:v>
                </c:pt>
                <c:pt idx="237">
                  <c:v>44368</c:v>
                </c:pt>
                <c:pt idx="238">
                  <c:v>44369</c:v>
                </c:pt>
                <c:pt idx="239">
                  <c:v>44370</c:v>
                </c:pt>
                <c:pt idx="240">
                  <c:v>44371</c:v>
                </c:pt>
                <c:pt idx="241">
                  <c:v>44372</c:v>
                </c:pt>
                <c:pt idx="242">
                  <c:v>44373</c:v>
                </c:pt>
                <c:pt idx="243">
                  <c:v>44374</c:v>
                </c:pt>
                <c:pt idx="244">
                  <c:v>44375</c:v>
                </c:pt>
                <c:pt idx="245">
                  <c:v>44376</c:v>
                </c:pt>
                <c:pt idx="246">
                  <c:v>44377</c:v>
                </c:pt>
                <c:pt idx="247">
                  <c:v>44378</c:v>
                </c:pt>
                <c:pt idx="248">
                  <c:v>44379</c:v>
                </c:pt>
                <c:pt idx="249">
                  <c:v>44380</c:v>
                </c:pt>
                <c:pt idx="250">
                  <c:v>44381</c:v>
                </c:pt>
              </c:numCache>
            </c:numRef>
          </c:cat>
          <c:val>
            <c:numRef>
              <c:f>'NT 7d'!$B$2:$B$1000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0.3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0.3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</c:v>
                </c:pt>
                <c:pt idx="21">
                  <c:v>0.7</c:v>
                </c:pt>
                <c:pt idx="22">
                  <c:v>0.7</c:v>
                </c:pt>
                <c:pt idx="23">
                  <c:v>0.6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0.1</c:v>
                </c:pt>
                <c:pt idx="29">
                  <c:v>0.4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0.6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0.6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0.9</c:v>
                </c:pt>
                <c:pt idx="52">
                  <c:v>1</c:v>
                </c:pt>
                <c:pt idx="53">
                  <c:v>1.3</c:v>
                </c:pt>
                <c:pt idx="54">
                  <c:v>1.1000000000000001</c:v>
                </c:pt>
                <c:pt idx="55">
                  <c:v>1</c:v>
                </c:pt>
                <c:pt idx="56">
                  <c:v>0.7</c:v>
                </c:pt>
                <c:pt idx="57">
                  <c:v>0.9</c:v>
                </c:pt>
                <c:pt idx="58">
                  <c:v>0.7</c:v>
                </c:pt>
                <c:pt idx="59">
                  <c:v>0.6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0.4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1.1000000000000001</c:v>
                </c:pt>
                <c:pt idx="68">
                  <c:v>1.4</c:v>
                </c:pt>
                <c:pt idx="69">
                  <c:v>1.4</c:v>
                </c:pt>
                <c:pt idx="70">
                  <c:v>2.1</c:v>
                </c:pt>
                <c:pt idx="71">
                  <c:v>2.1</c:v>
                </c:pt>
                <c:pt idx="72">
                  <c:v>2.1</c:v>
                </c:pt>
                <c:pt idx="73">
                  <c:v>2.1</c:v>
                </c:pt>
                <c:pt idx="74">
                  <c:v>1.4</c:v>
                </c:pt>
                <c:pt idx="75">
                  <c:v>1.3</c:v>
                </c:pt>
                <c:pt idx="76">
                  <c:v>1.3</c:v>
                </c:pt>
                <c:pt idx="77">
                  <c:v>0.4</c:v>
                </c:pt>
                <c:pt idx="78">
                  <c:v>0.6</c:v>
                </c:pt>
                <c:pt idx="79">
                  <c:v>0.7</c:v>
                </c:pt>
                <c:pt idx="80">
                  <c:v>0.7</c:v>
                </c:pt>
                <c:pt idx="81">
                  <c:v>0.6</c:v>
                </c:pt>
                <c:pt idx="82">
                  <c:v>0.4</c:v>
                </c:pt>
                <c:pt idx="83">
                  <c:v>0.4</c:v>
                </c:pt>
                <c:pt idx="84">
                  <c:v>0.6</c:v>
                </c:pt>
                <c:pt idx="85">
                  <c:v>0.7</c:v>
                </c:pt>
                <c:pt idx="86">
                  <c:v>0.6</c:v>
                </c:pt>
                <c:pt idx="87">
                  <c:v>0.6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0.6</c:v>
                </c:pt>
                <c:pt idx="92">
                  <c:v>0.3</c:v>
                </c:pt>
                <c:pt idx="93">
                  <c:v>0.1</c:v>
                </c:pt>
                <c:pt idx="94">
                  <c:v>0.1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</c:v>
                </c:pt>
                <c:pt idx="101">
                  <c:v>0.1</c:v>
                </c:pt>
                <c:pt idx="102">
                  <c:v>0.4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0.4</c:v>
                </c:pt>
                <c:pt idx="108">
                  <c:v>0.4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0.3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0.3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0.4</c:v>
                </c:pt>
                <c:pt idx="157">
                  <c:v>0.7</c:v>
                </c:pt>
                <c:pt idx="158">
                  <c:v>0.7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0.4</c:v>
                </c:pt>
                <c:pt idx="164">
                  <c:v>0.1</c:v>
                </c:pt>
                <c:pt idx="165">
                  <c:v>0.1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1</c:v>
                </c:pt>
                <c:pt idx="173">
                  <c:v>1</c:v>
                </c:pt>
                <c:pt idx="174">
                  <c:v>1.6</c:v>
                </c:pt>
                <c:pt idx="175">
                  <c:v>2.4</c:v>
                </c:pt>
                <c:pt idx="176">
                  <c:v>2.7</c:v>
                </c:pt>
                <c:pt idx="177">
                  <c:v>3.4</c:v>
                </c:pt>
                <c:pt idx="178">
                  <c:v>5.0999999999999996</c:v>
                </c:pt>
                <c:pt idx="179">
                  <c:v>5.7</c:v>
                </c:pt>
                <c:pt idx="180">
                  <c:v>5.9</c:v>
                </c:pt>
                <c:pt idx="181">
                  <c:v>5.9</c:v>
                </c:pt>
                <c:pt idx="182">
                  <c:v>5</c:v>
                </c:pt>
                <c:pt idx="183">
                  <c:v>4.7</c:v>
                </c:pt>
                <c:pt idx="184">
                  <c:v>4</c:v>
                </c:pt>
                <c:pt idx="185">
                  <c:v>2.4</c:v>
                </c:pt>
                <c:pt idx="186">
                  <c:v>1</c:v>
                </c:pt>
                <c:pt idx="187">
                  <c:v>0.9</c:v>
                </c:pt>
                <c:pt idx="188">
                  <c:v>0.3</c:v>
                </c:pt>
                <c:pt idx="189">
                  <c:v>0.3</c:v>
                </c:pt>
                <c:pt idx="190">
                  <c:v>0.1</c:v>
                </c:pt>
                <c:pt idx="191">
                  <c:v>0.3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</c:v>
                </c:pt>
                <c:pt idx="199">
                  <c:v>0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0.1</c:v>
                </c:pt>
                <c:pt idx="211">
                  <c:v>0.1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0.1</c:v>
                </c:pt>
                <c:pt idx="220">
                  <c:v>0.1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0.3</c:v>
                </c:pt>
                <c:pt idx="230">
                  <c:v>0.3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0.3</c:v>
                </c:pt>
                <c:pt idx="235">
                  <c:v>0.3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0.3</c:v>
                </c:pt>
                <c:pt idx="240">
                  <c:v>0.3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1CB-4861-996F-C3B8FA84F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021848"/>
        <c:axId val="501916185"/>
      </c:lineChart>
      <c:dateAx>
        <c:axId val="51002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1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layout>
            <c:manualLayout>
              <c:xMode val="edge"/>
              <c:yMode val="edge"/>
              <c:x val="5.6307164634146339E-2"/>
              <c:y val="0.91666666666666663"/>
            </c:manualLayout>
          </c:layout>
          <c:overlay val="0"/>
        </c:title>
        <c:numFmt formatCode="d&quot; &quot;mmm&quot; &quot;yy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01916185"/>
        <c:crosses val="autoZero"/>
        <c:auto val="1"/>
        <c:lblOffset val="100"/>
        <c:baseTimeUnit val="days"/>
      </c:dateAx>
      <c:valAx>
        <c:axId val="501916185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10021848"/>
        <c:crosses val="autoZero"/>
        <c:crossBetween val="between"/>
        <c:majorUnit val="1"/>
        <c:minorUnit val="0.33333333333333331"/>
      </c:valAx>
    </c:plotArea>
    <c:legend>
      <c:legendPos val="t"/>
      <c:legendEntry>
        <c:idx val="0"/>
        <c:txPr>
          <a:bodyPr/>
          <a:lstStyle/>
          <a:p>
            <a:pPr lvl="0">
              <a:defRPr sz="1600"/>
            </a:pPr>
            <a:endParaRPr lang="en-US"/>
          </a:p>
        </c:txPr>
      </c:legendEntry>
      <c:overlay val="0"/>
      <c:txPr>
        <a:bodyPr/>
        <a:lstStyle/>
        <a:p>
          <a:pPr lvl="0">
            <a:defRPr sz="2000" b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571500</xdr:colOff>
      <xdr:row>68</xdr:row>
      <xdr:rowOff>76200</xdr:rowOff>
    </xdr:from>
    <xdr:ext cx="2838450" cy="2047875"/>
    <xdr:pic>
      <xdr:nvPicPr>
        <xdr:cNvPr id="2" name="image4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581025</xdr:colOff>
      <xdr:row>57</xdr:row>
      <xdr:rowOff>47625</xdr:rowOff>
    </xdr:from>
    <xdr:ext cx="2457450" cy="204787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485775</xdr:colOff>
      <xdr:row>57</xdr:row>
      <xdr:rowOff>47625</xdr:rowOff>
    </xdr:from>
    <xdr:ext cx="2781300" cy="1885950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209550</xdr:colOff>
      <xdr:row>56</xdr:row>
      <xdr:rowOff>19050</xdr:rowOff>
    </xdr:from>
    <xdr:ext cx="6362700" cy="6915150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276225</xdr:colOff>
      <xdr:row>1</xdr:row>
      <xdr:rowOff>19050</xdr:rowOff>
    </xdr:from>
    <xdr:ext cx="9686925" cy="5057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276225</xdr:colOff>
      <xdr:row>1</xdr:row>
      <xdr:rowOff>19050</xdr:rowOff>
    </xdr:from>
    <xdr:ext cx="9686925" cy="5057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276225</xdr:colOff>
      <xdr:row>1</xdr:row>
      <xdr:rowOff>19050</xdr:rowOff>
    </xdr:from>
    <xdr:ext cx="9686925" cy="5057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276225</xdr:colOff>
      <xdr:row>1</xdr:row>
      <xdr:rowOff>19050</xdr:rowOff>
    </xdr:from>
    <xdr:ext cx="9686925" cy="5057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276225</xdr:colOff>
      <xdr:row>1</xdr:row>
      <xdr:rowOff>19050</xdr:rowOff>
    </xdr:from>
    <xdr:ext cx="9686925" cy="5057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276225</xdr:colOff>
      <xdr:row>1</xdr:row>
      <xdr:rowOff>19050</xdr:rowOff>
    </xdr:from>
    <xdr:ext cx="9686925" cy="5057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QLDHealth/posts/3660028480771874" TargetMode="External"/><Relationship Id="rId18" Type="http://schemas.openxmlformats.org/officeDocument/2006/relationships/hyperlink" Target="https://www.health.qld.gov.au/news-events/doh-media-releases/releases/covid-19-case-identified-at-pa-hospital2" TargetMode="External"/><Relationship Id="rId26" Type="http://schemas.openxmlformats.org/officeDocument/2006/relationships/hyperlink" Target="https://twitter.com/SAHealth/status/1391981778357817346" TargetMode="External"/><Relationship Id="rId39" Type="http://schemas.openxmlformats.org/officeDocument/2006/relationships/hyperlink" Target="https://www.facebook.com/annastaciamp/videos/531067324881714" TargetMode="External"/><Relationship Id="rId3" Type="http://schemas.openxmlformats.org/officeDocument/2006/relationships/hyperlink" Target="https://www.parliament.vic.gov.au/file_uploads/0387_RC_Covid-19_Final_Report_Volume_2_v21_Digital_h1LPjbnZ.pdf" TargetMode="External"/><Relationship Id="rId21" Type="http://schemas.openxmlformats.org/officeDocument/2006/relationships/hyperlink" Target="https://www.health.nsw.gov.au/news/Pages/20210417_00.aspx" TargetMode="External"/><Relationship Id="rId34" Type="http://schemas.openxmlformats.org/officeDocument/2006/relationships/hyperlink" Target="https://twitter.com/AnnastaciaMP/status/1409685159620714496" TargetMode="External"/><Relationship Id="rId42" Type="http://schemas.openxmlformats.org/officeDocument/2006/relationships/hyperlink" Target="https://coronavirus.nt.gov.au/updates/items/2021-08-16-lockdown-restrictions-in-place" TargetMode="External"/><Relationship Id="rId47" Type="http://schemas.openxmlformats.org/officeDocument/2006/relationships/hyperlink" Target="https://www.abc.net.au/news/2021-01-19/nsw-coronavirus-clusters-three-weeks-to-end-analysis-shows/13066306" TargetMode="External"/><Relationship Id="rId7" Type="http://schemas.openxmlformats.org/officeDocument/2006/relationships/hyperlink" Target="https://www.health.nsw.gov.au/news/Pages/20200823_00.aspx" TargetMode="External"/><Relationship Id="rId12" Type="http://schemas.openxmlformats.org/officeDocument/2006/relationships/hyperlink" Target="https://www.health.nsw.gov.au/news/Pages/20210103_00.aspx" TargetMode="External"/><Relationship Id="rId17" Type="http://schemas.openxmlformats.org/officeDocument/2006/relationships/hyperlink" Target="https://www.dhhs.vic.gov.au/coronavirus-update-victoria-8-february-2021" TargetMode="External"/><Relationship Id="rId25" Type="http://schemas.openxmlformats.org/officeDocument/2006/relationships/hyperlink" Target="https://www.health.nsw.gov.au/news/Pages/20210506_00.aspx" TargetMode="External"/><Relationship Id="rId33" Type="http://schemas.openxmlformats.org/officeDocument/2006/relationships/hyperlink" Target="https://coronavirus.nt.gov.au/updates/items/2021-06-26-positive-covid-19-case-update" TargetMode="External"/><Relationship Id="rId38" Type="http://schemas.openxmlformats.org/officeDocument/2006/relationships/hyperlink" Target="https://www.facebook.com/annastaciamp/posts/378031947015744" TargetMode="External"/><Relationship Id="rId46" Type="http://schemas.openxmlformats.org/officeDocument/2006/relationships/hyperlink" Target="https://twitter.com/JonathanLea10/status/1399921070207950850" TargetMode="External"/><Relationship Id="rId2" Type="http://schemas.openxmlformats.org/officeDocument/2006/relationships/hyperlink" Target="https://ww2.health.wa.gov.au/Media-releases/2020/COVID19-update-12-May-2020" TargetMode="External"/><Relationship Id="rId16" Type="http://schemas.openxmlformats.org/officeDocument/2006/relationships/hyperlink" Target="https://www.dhhs.vic.gov.au/coronavirus-update-victoria-4-february-2021" TargetMode="External"/><Relationship Id="rId20" Type="http://schemas.openxmlformats.org/officeDocument/2006/relationships/hyperlink" Target="https://www.health.qld.gov.au/news-events/doh-media-releases/releases/210326-covid-19-update" TargetMode="External"/><Relationship Id="rId29" Type="http://schemas.openxmlformats.org/officeDocument/2006/relationships/hyperlink" Target="https://twitter.com/NSWHealth/status/1404762991896141828" TargetMode="External"/><Relationship Id="rId41" Type="http://schemas.openxmlformats.org/officeDocument/2006/relationships/hyperlink" Target="https://www.health.nsw.gov.au/news/Pages/20210804_01.aspx" TargetMode="External"/><Relationship Id="rId1" Type="http://schemas.openxmlformats.org/officeDocument/2006/relationships/hyperlink" Target="https://ww2.health.wa.gov.au/Media-releases/2020/COVID19-update-15-April-2020" TargetMode="External"/><Relationship Id="rId6" Type="http://schemas.openxmlformats.org/officeDocument/2006/relationships/hyperlink" Target="https://www.health.nsw.gov.au/news/Pages/20200818_01.aspx" TargetMode="External"/><Relationship Id="rId11" Type="http://schemas.openxmlformats.org/officeDocument/2006/relationships/hyperlink" Target="https://www.health.nsw.gov.au/news/Pages/20201217_00.aspx" TargetMode="External"/><Relationship Id="rId24" Type="http://schemas.openxmlformats.org/officeDocument/2006/relationships/hyperlink" Target="https://www.facebook.com/abcperth/videos/1659525380911538" TargetMode="External"/><Relationship Id="rId32" Type="http://schemas.openxmlformats.org/officeDocument/2006/relationships/hyperlink" Target="https://twitter.com/AnnastaciaMP/status/1407476171088875522" TargetMode="External"/><Relationship Id="rId37" Type="http://schemas.openxmlformats.org/officeDocument/2006/relationships/hyperlink" Target="https://twitter.com/AnnastaciaMP/status/1415470728367919104" TargetMode="External"/><Relationship Id="rId40" Type="http://schemas.openxmlformats.org/officeDocument/2006/relationships/hyperlink" Target="https://www.facebook.com/annastaciamp/videos/1220428838473021/" TargetMode="External"/><Relationship Id="rId45" Type="http://schemas.openxmlformats.org/officeDocument/2006/relationships/hyperlink" Target="https://twitter.com/TomMcIlroy/status/1399994669195403264" TargetMode="External"/><Relationship Id="rId5" Type="http://schemas.openxmlformats.org/officeDocument/2006/relationships/hyperlink" Target="https://www.parliament.vic.gov.au/file_uploads/0387_RC_Covid-19_Final_Report_Volume_2_v21_Digital_h1LPjbnZ.pdf" TargetMode="External"/><Relationship Id="rId15" Type="http://schemas.openxmlformats.org/officeDocument/2006/relationships/hyperlink" Target="https://www.dhhs.vic.gov.au/coronavirus-update-Victoria-3-February-2021" TargetMode="External"/><Relationship Id="rId23" Type="http://schemas.openxmlformats.org/officeDocument/2006/relationships/hyperlink" Target="https://www.health.nsw.gov.au/news/Pages/20210422_00.aspx" TargetMode="External"/><Relationship Id="rId28" Type="http://schemas.openxmlformats.org/officeDocument/2006/relationships/hyperlink" Target="https://www.abc.net.au/news/2021-06-08/melbourne-covid-outbreak-delta-strain-link-hotel-quarantine/100183468" TargetMode="External"/><Relationship Id="rId36" Type="http://schemas.openxmlformats.org/officeDocument/2006/relationships/hyperlink" Target="https://www.news.com.au/national/queensland/news/nsw-health-investigating-covid19-hotel-quarantine-transmission-after-brisbane-family-tests-positive/news-story/30205cf2020a675811de59156ae1218b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health.nsw.gov.au/news/Pages/20201217_00.aspx" TargetMode="External"/><Relationship Id="rId19" Type="http://schemas.openxmlformats.org/officeDocument/2006/relationships/hyperlink" Target="https://www.health.nsw.gov.au/news/Pages/20210314_00.aspx" TargetMode="External"/><Relationship Id="rId31" Type="http://schemas.openxmlformats.org/officeDocument/2006/relationships/hyperlink" Target="https://www.health.qld.gov.au/news-events/doh-media-releases/releases/brisbanes-covid-19-community-case-update-variant-confirmed" TargetMode="External"/><Relationship Id="rId44" Type="http://schemas.openxmlformats.org/officeDocument/2006/relationships/hyperlink" Target="https://www.abc.net.au/news/2021-10-09/genomic-sequencing-reveals-new-version-of-delta/13578302" TargetMode="External"/><Relationship Id="rId4" Type="http://schemas.openxmlformats.org/officeDocument/2006/relationships/hyperlink" Target="https://www.parliament.vic.gov.au/file_uploads/0387_RC_Covid-19_Final_Report_Volume_2_v21_Digital_h1LPjbnZ.pdf" TargetMode="External"/><Relationship Id="rId9" Type="http://schemas.openxmlformats.org/officeDocument/2006/relationships/hyperlink" Target="https://www.health.nsw.gov.au/news/Pages/20201204_00.aspx" TargetMode="External"/><Relationship Id="rId14" Type="http://schemas.openxmlformats.org/officeDocument/2006/relationships/hyperlink" Target="https://ww2.health.wa.gov.au/Media-releases/2021/COVID-19-update-31-January-2021" TargetMode="External"/><Relationship Id="rId22" Type="http://schemas.openxmlformats.org/officeDocument/2006/relationships/hyperlink" Target="https://ww2.health.wa.gov.au/Media-releases/2021/COVID-19-update-21-April-2021-Hotel-quarantine-acquired-cases-confirmed" TargetMode="External"/><Relationship Id="rId27" Type="http://schemas.openxmlformats.org/officeDocument/2006/relationships/hyperlink" Target="https://www.facebook.com/abcperth/videos/389264902398378" TargetMode="External"/><Relationship Id="rId30" Type="http://schemas.openxmlformats.org/officeDocument/2006/relationships/hyperlink" Target="https://twitter.com/NSWHealth/status/1405038475246596099" TargetMode="External"/><Relationship Id="rId35" Type="http://schemas.openxmlformats.org/officeDocument/2006/relationships/hyperlink" Target="https://www.abc.net.au/news/2021-07-01/covid-qld-coronavirus-update-latest-cases-delta/100252538" TargetMode="External"/><Relationship Id="rId43" Type="http://schemas.openxmlformats.org/officeDocument/2006/relationships/hyperlink" Target="https://twitter.com/MartySilkHack/status/1442636928419962881" TargetMode="External"/><Relationship Id="rId48" Type="http://schemas.openxmlformats.org/officeDocument/2006/relationships/hyperlink" Target="https://www.abc.net.au/news/2021-01-25/covid-19-spread-through-australia-over-year/13078574" TargetMode="External"/><Relationship Id="rId8" Type="http://schemas.openxmlformats.org/officeDocument/2006/relationships/hyperlink" Target="https://www.abc.net.au/news/2020-11-25/explainer-what-we-know-about-south-australia-coronavirus-cluster/1291844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3"/>
  <sheetViews>
    <sheetView showGridLines="0" tabSelected="1" workbookViewId="0"/>
  </sheetViews>
  <sheetFormatPr defaultColWidth="14.42578125" defaultRowHeight="15.75" customHeight="1"/>
  <cols>
    <col min="1" max="1" width="4.140625" customWidth="1"/>
    <col min="2" max="3" width="6.42578125" customWidth="1"/>
    <col min="4" max="4" width="9.28515625" customWidth="1"/>
    <col min="5" max="5" width="14" customWidth="1"/>
    <col min="6" max="6" width="30.85546875" customWidth="1"/>
    <col min="7" max="7" width="16.28515625" customWidth="1"/>
    <col min="8" max="8" width="24.85546875" customWidth="1"/>
    <col min="9" max="14" width="9.85546875" customWidth="1"/>
    <col min="15" max="15" width="3.140625" customWidth="1"/>
    <col min="16" max="16" width="9.85546875" customWidth="1"/>
    <col min="19" max="19" width="152" hidden="1" customWidth="1"/>
  </cols>
  <sheetData>
    <row r="1" spans="1:20" ht="12.75">
      <c r="A1" s="1"/>
      <c r="B1" s="2"/>
      <c r="C1" s="2"/>
      <c r="D1" s="2"/>
      <c r="E1" s="3"/>
      <c r="F1" s="2"/>
      <c r="G1" s="2"/>
      <c r="H1" s="2"/>
      <c r="I1" s="2"/>
      <c r="J1" s="4"/>
      <c r="K1" s="4"/>
      <c r="L1" s="5"/>
      <c r="M1" s="2"/>
      <c r="N1" s="2"/>
      <c r="O1" s="2"/>
      <c r="P1" s="2"/>
      <c r="Q1" s="2"/>
      <c r="R1" s="2"/>
      <c r="S1" s="6"/>
      <c r="T1" s="2"/>
    </row>
    <row r="2" spans="1:20" ht="30">
      <c r="A2" s="2"/>
      <c r="B2" s="7" t="s">
        <v>0</v>
      </c>
      <c r="C2" s="7"/>
      <c r="D2" s="7"/>
      <c r="E2" s="3"/>
      <c r="F2" s="2"/>
      <c r="G2" s="8"/>
      <c r="H2" s="8"/>
      <c r="I2" s="9">
        <f t="shared" ref="I2:N2" si="0">COUNTIF($D:$D,I3)</f>
        <v>12</v>
      </c>
      <c r="J2" s="9">
        <f t="shared" si="0"/>
        <v>7</v>
      </c>
      <c r="K2" s="9">
        <f t="shared" si="0"/>
        <v>11</v>
      </c>
      <c r="L2" s="9">
        <f t="shared" si="0"/>
        <v>6</v>
      </c>
      <c r="M2" s="9">
        <f t="shared" si="0"/>
        <v>2</v>
      </c>
      <c r="N2" s="9">
        <f t="shared" si="0"/>
        <v>0</v>
      </c>
      <c r="P2" s="9">
        <f>SUM(I2:N2)</f>
        <v>38</v>
      </c>
      <c r="Q2" s="2"/>
      <c r="R2" s="2"/>
      <c r="S2" s="6"/>
      <c r="T2" s="2"/>
    </row>
    <row r="3" spans="1:20" ht="13.5" customHeight="1">
      <c r="A3" s="2"/>
      <c r="B3" s="10" t="s">
        <v>1</v>
      </c>
      <c r="C3" s="10"/>
      <c r="D3" s="10"/>
      <c r="E3" s="3"/>
      <c r="F3" s="2"/>
      <c r="G3" s="8"/>
      <c r="H3" s="8"/>
      <c r="I3" s="11" t="s">
        <v>2</v>
      </c>
      <c r="J3" s="12" t="s">
        <v>3</v>
      </c>
      <c r="K3" s="13" t="s">
        <v>4</v>
      </c>
      <c r="L3" s="14" t="s">
        <v>5</v>
      </c>
      <c r="M3" s="15" t="s">
        <v>6</v>
      </c>
      <c r="N3" s="16" t="s">
        <v>7</v>
      </c>
      <c r="P3" s="17" t="s">
        <v>8</v>
      </c>
      <c r="Q3" s="2"/>
      <c r="R3" s="2"/>
      <c r="S3" s="6"/>
      <c r="T3" s="2"/>
    </row>
    <row r="4" spans="1:20" ht="12.75">
      <c r="A4" s="2"/>
      <c r="B4" s="2"/>
      <c r="C4" s="2"/>
      <c r="D4" s="2"/>
      <c r="E4" s="3"/>
      <c r="F4" s="2"/>
      <c r="G4" s="2"/>
      <c r="H4" s="2"/>
      <c r="I4" s="2"/>
      <c r="J4" s="4"/>
      <c r="K4" s="4"/>
      <c r="L4" s="5"/>
      <c r="M4" s="2"/>
      <c r="N4" s="2"/>
      <c r="O4" s="2"/>
      <c r="P4" s="2"/>
      <c r="Q4" s="2"/>
      <c r="R4" s="2"/>
      <c r="S4" s="6"/>
      <c r="T4" s="2"/>
    </row>
    <row r="5" spans="1:20" ht="12.75">
      <c r="A5" s="18"/>
      <c r="B5" s="19" t="s">
        <v>9</v>
      </c>
      <c r="C5" s="19"/>
      <c r="D5" s="20" t="s">
        <v>10</v>
      </c>
      <c r="E5" s="21" t="s">
        <v>11</v>
      </c>
      <c r="F5" s="22" t="s">
        <v>12</v>
      </c>
      <c r="G5" s="22"/>
      <c r="H5" s="22" t="s">
        <v>13</v>
      </c>
      <c r="I5" s="20" t="s">
        <v>14</v>
      </c>
      <c r="J5" s="20" t="s">
        <v>15</v>
      </c>
      <c r="K5" s="20" t="s">
        <v>16</v>
      </c>
      <c r="L5" s="22" t="s">
        <v>17</v>
      </c>
      <c r="M5" s="22"/>
      <c r="N5" s="22"/>
      <c r="O5" s="22"/>
      <c r="P5" s="22"/>
      <c r="Q5" s="22"/>
      <c r="R5" s="22"/>
      <c r="S5" s="23"/>
      <c r="T5" s="18"/>
    </row>
    <row r="6" spans="1:20" ht="15">
      <c r="A6" s="24"/>
      <c r="B6" s="25">
        <v>1</v>
      </c>
      <c r="C6" s="25"/>
      <c r="D6" s="26" t="s">
        <v>5</v>
      </c>
      <c r="E6" s="27">
        <v>43935</v>
      </c>
      <c r="F6" s="28" t="s">
        <v>18</v>
      </c>
      <c r="G6" s="28" t="s">
        <v>19</v>
      </c>
      <c r="H6" s="28" t="s">
        <v>20</v>
      </c>
      <c r="I6" s="29" t="s">
        <v>21</v>
      </c>
      <c r="J6" s="29" t="s">
        <v>21</v>
      </c>
      <c r="K6" s="30"/>
      <c r="L6" s="31" t="s">
        <v>22</v>
      </c>
      <c r="M6" s="32"/>
      <c r="N6" s="33"/>
      <c r="O6" s="33"/>
      <c r="P6" s="33"/>
      <c r="Q6" s="33"/>
      <c r="R6" s="33"/>
      <c r="S6" s="23" t="str">
        <f t="shared" ref="S6:S12" si="1">"INSERT INTO covid_breaches VALUES (0,'"&amp;D6&amp;"','"&amp;TEXT(E6,"YYYY-MM-DD")&amp;"','"&amp;F6&amp;"','"&amp;H6&amp;"','"&amp;I6&amp;"','"&amp;J6&amp;"','"&amp;K6&amp;"','"&amp;L6&amp;"');"</f>
        <v>INSERT INTO covid_breaches VALUES (0,'WA','2020-04-14','Duxton','Security Guard','-','-','','https://ww2.health.wa.gov.au/Media-releases/2020/COVID19-update-15-April-2020');</v>
      </c>
      <c r="T6" s="24"/>
    </row>
    <row r="7" spans="1:20" ht="15">
      <c r="A7" s="24"/>
      <c r="B7" s="34">
        <v>2</v>
      </c>
      <c r="C7" s="34"/>
      <c r="D7" s="35" t="s">
        <v>5</v>
      </c>
      <c r="E7" s="36">
        <v>43963</v>
      </c>
      <c r="F7" s="24" t="s">
        <v>23</v>
      </c>
      <c r="G7" s="37" t="s">
        <v>19</v>
      </c>
      <c r="H7" s="24" t="s">
        <v>24</v>
      </c>
      <c r="I7" s="38" t="s">
        <v>21</v>
      </c>
      <c r="J7" s="38" t="s">
        <v>21</v>
      </c>
      <c r="K7" s="39"/>
      <c r="L7" s="40" t="s">
        <v>25</v>
      </c>
      <c r="N7" s="24"/>
      <c r="O7" s="24"/>
      <c r="P7" s="24"/>
      <c r="Q7" s="24"/>
      <c r="R7" s="24"/>
      <c r="S7" s="23" t="str">
        <f t="shared" si="1"/>
        <v>INSERT INTO covid_breaches VALUES (0,'WA','2020-05-12','Pan Pacific Perth','Contractor','-','-','','https://ww2.health.wa.gov.au/Media-releases/2020/COVID19-update-12-May-2020');</v>
      </c>
      <c r="T7" s="24"/>
    </row>
    <row r="8" spans="1:20" ht="15">
      <c r="A8" s="24"/>
      <c r="B8" s="25">
        <v>3</v>
      </c>
      <c r="C8" s="25"/>
      <c r="D8" s="41" t="s">
        <v>3</v>
      </c>
      <c r="E8" s="42">
        <v>43976</v>
      </c>
      <c r="F8" s="33" t="s">
        <v>26</v>
      </c>
      <c r="G8" s="28" t="s">
        <v>19</v>
      </c>
      <c r="H8" s="33" t="s">
        <v>27</v>
      </c>
      <c r="I8" s="29" t="s">
        <v>21</v>
      </c>
      <c r="J8" s="29" t="s">
        <v>28</v>
      </c>
      <c r="K8" s="30"/>
      <c r="L8" s="43" t="s">
        <v>29</v>
      </c>
      <c r="M8" s="32"/>
      <c r="N8" s="33"/>
      <c r="O8" s="33"/>
      <c r="P8" s="33"/>
      <c r="Q8" s="33"/>
      <c r="R8" s="33"/>
      <c r="S8" s="23" t="str">
        <f t="shared" si="1"/>
        <v>INSERT INTO covid_breaches VALUES (0,'VIC','2020-05-25','Rydges Hotel','Staff and Security Guards','-','Y','','https://www.parliament.vic.gov.au/file_uploads/0387_RC_Covid-19_Final_Report_Volume_2_v21_Digital_h1LPjbnZ.pdf');</v>
      </c>
      <c r="T8" s="24"/>
    </row>
    <row r="9" spans="1:20" ht="15">
      <c r="A9" s="24"/>
      <c r="B9" s="34">
        <v>4</v>
      </c>
      <c r="C9" s="34"/>
      <c r="D9" s="35" t="s">
        <v>3</v>
      </c>
      <c r="E9" s="36">
        <v>43996</v>
      </c>
      <c r="F9" s="24" t="s">
        <v>30</v>
      </c>
      <c r="G9" s="37" t="s">
        <v>19</v>
      </c>
      <c r="H9" s="24" t="s">
        <v>20</v>
      </c>
      <c r="I9" s="38" t="s">
        <v>21</v>
      </c>
      <c r="J9" s="38" t="s">
        <v>28</v>
      </c>
      <c r="K9" s="39"/>
      <c r="L9" s="40" t="s">
        <v>29</v>
      </c>
      <c r="N9" s="24"/>
      <c r="O9" s="24"/>
      <c r="P9" s="24"/>
      <c r="Q9" s="24"/>
      <c r="R9" s="24"/>
      <c r="S9" s="23" t="str">
        <f t="shared" si="1"/>
        <v>INSERT INTO covid_breaches VALUES (0,'VIC','2020-06-14','Stamford Hotel','Security Guard','-','Y','','https://www.parliament.vic.gov.au/file_uploads/0387_RC_Covid-19_Final_Report_Volume_2_v21_Digital_h1LPjbnZ.pdf');</v>
      </c>
      <c r="T9" s="24"/>
    </row>
    <row r="10" spans="1:20" ht="15">
      <c r="A10" s="24"/>
      <c r="B10" s="25">
        <v>4</v>
      </c>
      <c r="C10" s="25"/>
      <c r="D10" s="44" t="s">
        <v>3</v>
      </c>
      <c r="E10" s="45">
        <v>43997</v>
      </c>
      <c r="F10" s="46" t="s">
        <v>30</v>
      </c>
      <c r="G10" s="47" t="s">
        <v>19</v>
      </c>
      <c r="H10" s="46" t="s">
        <v>31</v>
      </c>
      <c r="I10" s="29" t="s">
        <v>21</v>
      </c>
      <c r="J10" s="29" t="s">
        <v>28</v>
      </c>
      <c r="K10" s="30"/>
      <c r="L10" s="43" t="s">
        <v>29</v>
      </c>
      <c r="M10" s="32"/>
      <c r="N10" s="33"/>
      <c r="O10" s="33"/>
      <c r="P10" s="33"/>
      <c r="Q10" s="33"/>
      <c r="R10" s="33"/>
      <c r="S10" s="23" t="str">
        <f t="shared" si="1"/>
        <v>INSERT INTO covid_breaches VALUES (0,'VIC','2020-06-15','Stamford Hotel','Couple','-','Y','','https://www.parliament.vic.gov.au/file_uploads/0387_RC_Covid-19_Final_Report_Volume_2_v21_Digital_h1LPjbnZ.pdf');</v>
      </c>
      <c r="T10" s="24"/>
    </row>
    <row r="11" spans="1:20" ht="15">
      <c r="A11" s="24"/>
      <c r="B11" s="34">
        <v>5</v>
      </c>
      <c r="C11" s="34"/>
      <c r="D11" s="35" t="s">
        <v>2</v>
      </c>
      <c r="E11" s="48">
        <v>44060</v>
      </c>
      <c r="F11" s="24" t="s">
        <v>32</v>
      </c>
      <c r="G11" s="37" t="s">
        <v>19</v>
      </c>
      <c r="H11" s="24" t="s">
        <v>20</v>
      </c>
      <c r="I11" s="38" t="s">
        <v>21</v>
      </c>
      <c r="J11" s="38" t="s">
        <v>21</v>
      </c>
      <c r="K11" s="39"/>
      <c r="L11" s="40" t="s">
        <v>33</v>
      </c>
      <c r="N11" s="24"/>
      <c r="O11" s="24"/>
      <c r="P11" s="24"/>
      <c r="Q11" s="24"/>
      <c r="R11" s="24"/>
      <c r="S11" s="23" t="str">
        <f t="shared" si="1"/>
        <v>INSERT INTO covid_breaches VALUES (0,'NSW','2020-08-17','Marriot Hotel','Security Guard','-','-','','https://www.health.nsw.gov.au/news/Pages/20200818_01.aspx');</v>
      </c>
      <c r="T11" s="24"/>
    </row>
    <row r="12" spans="1:20" ht="15">
      <c r="A12" s="24"/>
      <c r="B12" s="25">
        <v>6</v>
      </c>
      <c r="C12" s="25"/>
      <c r="D12" s="41" t="s">
        <v>2</v>
      </c>
      <c r="E12" s="42">
        <v>44063</v>
      </c>
      <c r="F12" s="33" t="s">
        <v>32</v>
      </c>
      <c r="G12" s="28" t="s">
        <v>19</v>
      </c>
      <c r="H12" s="33" t="s">
        <v>20</v>
      </c>
      <c r="I12" s="29" t="s">
        <v>21</v>
      </c>
      <c r="J12" s="29" t="s">
        <v>21</v>
      </c>
      <c r="K12" s="30"/>
      <c r="L12" s="43" t="s">
        <v>34</v>
      </c>
      <c r="M12" s="32"/>
      <c r="N12" s="33"/>
      <c r="O12" s="33"/>
      <c r="P12" s="33"/>
      <c r="Q12" s="33"/>
      <c r="R12" s="33"/>
      <c r="S12" s="23" t="str">
        <f t="shared" si="1"/>
        <v>INSERT INTO covid_breaches VALUES (0,'NSW','2020-08-20','Marriot Hotel','Security Guard','-','-','','https://www.health.nsw.gov.au/news/Pages/20200823_00.aspx');</v>
      </c>
      <c r="T12" s="24"/>
    </row>
    <row r="13" spans="1:20" ht="14.25">
      <c r="A13" s="24"/>
      <c r="B13" s="39"/>
      <c r="C13" s="39"/>
      <c r="D13" s="39"/>
      <c r="E13" s="48"/>
      <c r="F13" s="24"/>
      <c r="G13" s="24"/>
      <c r="H13" s="24"/>
      <c r="I13" s="39"/>
      <c r="J13" s="39"/>
      <c r="K13" s="39"/>
      <c r="L13" s="18"/>
      <c r="N13" s="24"/>
      <c r="O13" s="24"/>
      <c r="P13" s="24"/>
      <c r="Q13" s="24"/>
      <c r="R13" s="24"/>
      <c r="S13" s="23"/>
      <c r="T13" s="24"/>
    </row>
    <row r="14" spans="1:20" ht="12.75">
      <c r="A14" s="18"/>
      <c r="B14" s="49"/>
      <c r="C14" s="49"/>
      <c r="D14" s="20" t="s">
        <v>10</v>
      </c>
      <c r="E14" s="21" t="s">
        <v>11</v>
      </c>
      <c r="F14" s="22" t="s">
        <v>12</v>
      </c>
      <c r="G14" s="22"/>
      <c r="H14" s="22" t="s">
        <v>13</v>
      </c>
      <c r="I14" s="20" t="s">
        <v>14</v>
      </c>
      <c r="J14" s="20" t="s">
        <v>15</v>
      </c>
      <c r="K14" s="20" t="s">
        <v>16</v>
      </c>
      <c r="L14" s="22" t="s">
        <v>17</v>
      </c>
      <c r="M14" s="22"/>
      <c r="N14" s="22"/>
      <c r="O14" s="22"/>
      <c r="P14" s="22"/>
      <c r="Q14" s="22"/>
      <c r="R14" s="22"/>
      <c r="S14" s="23"/>
      <c r="T14" s="18"/>
    </row>
    <row r="15" spans="1:20" ht="15">
      <c r="A15" s="24"/>
      <c r="B15" s="34">
        <v>7</v>
      </c>
      <c r="C15" s="34"/>
      <c r="D15" s="35" t="s">
        <v>6</v>
      </c>
      <c r="E15" s="48">
        <v>44149</v>
      </c>
      <c r="F15" s="24" t="s">
        <v>35</v>
      </c>
      <c r="G15" s="37" t="s">
        <v>19</v>
      </c>
      <c r="H15" s="24" t="s">
        <v>36</v>
      </c>
      <c r="I15" s="38" t="s">
        <v>21</v>
      </c>
      <c r="J15" s="38" t="s">
        <v>28</v>
      </c>
      <c r="K15" s="39"/>
      <c r="L15" s="40" t="s">
        <v>37</v>
      </c>
      <c r="N15" s="24"/>
      <c r="O15" s="24"/>
      <c r="P15" s="24"/>
      <c r="Q15" s="24"/>
      <c r="R15" s="24"/>
      <c r="S15" s="23" t="str">
        <f t="shared" ref="S15:S46" si="2">"INSERT INTO covid_breaches VALUES (0,'"&amp;D15&amp;"','"&amp;TEXT(E15,"YYYY-MM-DD")&amp;"','"&amp;F15&amp;"','"&amp;H15&amp;"','"&amp;I15&amp;"','"&amp;J15&amp;"','"&amp;K15&amp;"','"&amp;L15&amp;"');"</f>
        <v>INSERT INTO covid_breaches VALUES (0,'SA','2020-11-14','Peppers','Parafield','-','Y','','https://www.abc.net.au/news/2020-11-25/explainer-what-we-know-about-south-australia-coronavirus-cluster/12918444');</v>
      </c>
      <c r="T15" s="24"/>
    </row>
    <row r="16" spans="1:20" ht="15">
      <c r="A16" s="24"/>
      <c r="B16" s="25">
        <v>8</v>
      </c>
      <c r="C16" s="25"/>
      <c r="D16" s="41" t="s">
        <v>2</v>
      </c>
      <c r="E16" s="42">
        <v>44169</v>
      </c>
      <c r="F16" s="33" t="s">
        <v>38</v>
      </c>
      <c r="G16" s="28" t="s">
        <v>19</v>
      </c>
      <c r="H16" s="33" t="s">
        <v>39</v>
      </c>
      <c r="I16" s="30" t="s">
        <v>40</v>
      </c>
      <c r="J16" s="29" t="s">
        <v>21</v>
      </c>
      <c r="K16" s="30"/>
      <c r="L16" s="43" t="s">
        <v>41</v>
      </c>
      <c r="M16" s="32"/>
      <c r="N16" s="33"/>
      <c r="O16" s="33"/>
      <c r="P16" s="33"/>
      <c r="Q16" s="33"/>
      <c r="R16" s="33"/>
      <c r="S16" s="23" t="str">
        <f t="shared" si="2"/>
        <v>INSERT INTO covid_breaches VALUES (0,'NSW','2020-12-04','Novotel','HQ Cleaner','USA','-','','https://www.health.nsw.gov.au/news/Pages/20201204_00.aspx');</v>
      </c>
      <c r="T16" s="24"/>
    </row>
    <row r="17" spans="1:20" ht="15">
      <c r="A17" s="24"/>
      <c r="B17" s="34" t="s">
        <v>21</v>
      </c>
      <c r="C17" s="34"/>
      <c r="D17" s="50" t="s">
        <v>2</v>
      </c>
      <c r="E17" s="51">
        <v>44182</v>
      </c>
      <c r="F17" s="52" t="s">
        <v>42</v>
      </c>
      <c r="G17" s="52" t="s">
        <v>43</v>
      </c>
      <c r="H17" s="53" t="s">
        <v>44</v>
      </c>
      <c r="I17" s="54" t="s">
        <v>40</v>
      </c>
      <c r="J17" s="38" t="s">
        <v>21</v>
      </c>
      <c r="K17" s="39"/>
      <c r="L17" s="40" t="s">
        <v>45</v>
      </c>
      <c r="N17" s="24"/>
      <c r="O17" s="24"/>
      <c r="P17" s="24"/>
      <c r="Q17" s="24"/>
      <c r="R17" s="24"/>
      <c r="S17" s="23" t="str">
        <f t="shared" si="2"/>
        <v>INSERT INTO covid_breaches VALUES (0,'NSW','2020-12-17','N/A','Bus Driver','USA','-','','https://www.health.nsw.gov.au/news/Pages/20201217_00.aspx');</v>
      </c>
      <c r="T17" s="24"/>
    </row>
    <row r="18" spans="1:20" ht="15">
      <c r="A18" s="24"/>
      <c r="B18" s="25" t="s">
        <v>21</v>
      </c>
      <c r="C18" s="25"/>
      <c r="D18" s="44" t="s">
        <v>2</v>
      </c>
      <c r="E18" s="45">
        <v>44182</v>
      </c>
      <c r="F18" s="47" t="s">
        <v>42</v>
      </c>
      <c r="G18" s="47" t="s">
        <v>43</v>
      </c>
      <c r="H18" s="46" t="s">
        <v>46</v>
      </c>
      <c r="I18" s="55" t="s">
        <v>40</v>
      </c>
      <c r="J18" s="56" t="s">
        <v>28</v>
      </c>
      <c r="K18" s="57"/>
      <c r="L18" s="43" t="s">
        <v>45</v>
      </c>
      <c r="M18" s="32"/>
      <c r="N18" s="33"/>
      <c r="O18" s="33"/>
      <c r="P18" s="33"/>
      <c r="Q18" s="33"/>
      <c r="R18" s="33"/>
      <c r="S18" s="23" t="str">
        <f t="shared" si="2"/>
        <v>INSERT INTO covid_breaches VALUES (0,'NSW','2020-12-17','N/A','Avalon','USA','Y','','https://www.health.nsw.gov.au/news/Pages/20201217_00.aspx');</v>
      </c>
      <c r="T18" s="24"/>
    </row>
    <row r="19" spans="1:20" ht="15">
      <c r="A19" s="24"/>
      <c r="B19" s="34" t="s">
        <v>21</v>
      </c>
      <c r="C19" s="34"/>
      <c r="D19" s="50" t="s">
        <v>2</v>
      </c>
      <c r="E19" s="51">
        <v>44199</v>
      </c>
      <c r="F19" s="52" t="s">
        <v>42</v>
      </c>
      <c r="G19" s="52" t="s">
        <v>47</v>
      </c>
      <c r="H19" s="53" t="s">
        <v>48</v>
      </c>
      <c r="I19" s="54" t="s">
        <v>40</v>
      </c>
      <c r="J19" s="38" t="s">
        <v>28</v>
      </c>
      <c r="K19" s="39"/>
      <c r="L19" s="40" t="s">
        <v>49</v>
      </c>
      <c r="N19" s="24"/>
      <c r="O19" s="24"/>
      <c r="P19" s="24"/>
      <c r="Q19" s="24"/>
      <c r="R19" s="24"/>
      <c r="S19" s="23" t="str">
        <f t="shared" si="2"/>
        <v>INSERT INTO covid_breaches VALUES (0,'NSW','2021-01-03','N/A','Patient Transport','USA','Y','','https://www.health.nsw.gov.au/news/Pages/20210103_00.aspx');</v>
      </c>
      <c r="T19" s="24"/>
    </row>
    <row r="20" spans="1:20" ht="15">
      <c r="A20" s="24"/>
      <c r="B20" s="25">
        <v>9</v>
      </c>
      <c r="C20" s="25"/>
      <c r="D20" s="41" t="s">
        <v>4</v>
      </c>
      <c r="E20" s="42">
        <v>44203</v>
      </c>
      <c r="F20" s="33" t="s">
        <v>50</v>
      </c>
      <c r="G20" s="28" t="s">
        <v>19</v>
      </c>
      <c r="H20" s="33" t="s">
        <v>51</v>
      </c>
      <c r="I20" s="29" t="s">
        <v>52</v>
      </c>
      <c r="J20" s="29" t="s">
        <v>28</v>
      </c>
      <c r="K20" s="30"/>
      <c r="L20" s="43" t="s">
        <v>53</v>
      </c>
      <c r="M20" s="32"/>
      <c r="N20" s="33"/>
      <c r="O20" s="33"/>
      <c r="P20" s="33"/>
      <c r="Q20" s="33"/>
      <c r="R20" s="33"/>
      <c r="S20" s="23" t="str">
        <f t="shared" si="2"/>
        <v>INSERT INTO covid_breaches VALUES (0,'QLD','2021-01-07','Grand Chancellor','Cleaner','Alpha','Y','','https://www.facebook.com/QLDHealth/posts/3660028480771874');</v>
      </c>
      <c r="T20" s="24"/>
    </row>
    <row r="21" spans="1:20" ht="15">
      <c r="A21" s="24"/>
      <c r="B21" s="34">
        <v>12</v>
      </c>
      <c r="C21" s="34"/>
      <c r="D21" s="35" t="s">
        <v>5</v>
      </c>
      <c r="E21" s="48">
        <v>44227</v>
      </c>
      <c r="F21" s="24" t="s">
        <v>54</v>
      </c>
      <c r="G21" s="37" t="s">
        <v>19</v>
      </c>
      <c r="H21" s="24" t="s">
        <v>55</v>
      </c>
      <c r="I21" s="58" t="s">
        <v>52</v>
      </c>
      <c r="J21" s="38" t="s">
        <v>21</v>
      </c>
      <c r="K21" s="39"/>
      <c r="L21" s="40" t="s">
        <v>56</v>
      </c>
      <c r="N21" s="24"/>
      <c r="O21" s="24"/>
      <c r="P21" s="24"/>
      <c r="Q21" s="24"/>
      <c r="R21" s="24"/>
      <c r="S21" s="23" t="str">
        <f t="shared" si="2"/>
        <v>INSERT INTO covid_breaches VALUES (0,'WA','2021-01-31','Four Points Sheraton','Case 903','Alpha','-','','https://ww2.health.wa.gov.au/Media-releases/2021/COVID-19-update-31-January-2021');</v>
      </c>
      <c r="T21" s="24"/>
    </row>
    <row r="22" spans="1:20" ht="15">
      <c r="A22" s="24"/>
      <c r="B22" s="25">
        <v>10</v>
      </c>
      <c r="C22" s="25"/>
      <c r="D22" s="41" t="s">
        <v>3</v>
      </c>
      <c r="E22" s="42">
        <v>44230</v>
      </c>
      <c r="F22" s="59" t="s">
        <v>57</v>
      </c>
      <c r="G22" s="28" t="s">
        <v>19</v>
      </c>
      <c r="H22" s="28" t="s">
        <v>58</v>
      </c>
      <c r="I22" s="29" t="s">
        <v>52</v>
      </c>
      <c r="J22" s="29" t="s">
        <v>21</v>
      </c>
      <c r="K22" s="30"/>
      <c r="L22" s="43" t="s">
        <v>59</v>
      </c>
      <c r="M22" s="32"/>
      <c r="N22" s="33"/>
      <c r="O22" s="33"/>
      <c r="P22" s="33"/>
      <c r="Q22" s="33"/>
      <c r="R22" s="33"/>
      <c r="S22" s="23" t="str">
        <f t="shared" si="2"/>
        <v>INSERT INTO covid_breaches VALUES (0,'VIC','2021-02-03','Park Royal Hotel','Family','Alpha','-','','https://www.dhhs.vic.gov.au/coronavirus-update-Victoria-3-February-2021');</v>
      </c>
      <c r="T22" s="24"/>
    </row>
    <row r="23" spans="1:20" ht="15">
      <c r="A23" s="24"/>
      <c r="B23" s="34">
        <v>11</v>
      </c>
      <c r="C23" s="34"/>
      <c r="D23" s="35" t="s">
        <v>3</v>
      </c>
      <c r="E23" s="48">
        <v>44232</v>
      </c>
      <c r="F23" s="24" t="s">
        <v>60</v>
      </c>
      <c r="G23" s="37" t="s">
        <v>19</v>
      </c>
      <c r="H23" s="24" t="s">
        <v>61</v>
      </c>
      <c r="I23" s="58" t="s">
        <v>52</v>
      </c>
      <c r="J23" s="38" t="s">
        <v>21</v>
      </c>
      <c r="K23" s="39"/>
      <c r="L23" s="40" t="s">
        <v>62</v>
      </c>
      <c r="N23" s="24"/>
      <c r="O23" s="24"/>
      <c r="P23" s="24"/>
      <c r="Q23" s="24"/>
      <c r="R23" s="24"/>
      <c r="S23" s="23" t="str">
        <f t="shared" si="2"/>
        <v>INSERT INTO covid_breaches VALUES (0,'VIC','2021-02-05','Grand Hyatt','Resident Support Officer','Alpha','-','','https://www.dhhs.vic.gov.au/coronavirus-update-victoria-4-february-2021');</v>
      </c>
      <c r="T23" s="24"/>
    </row>
    <row r="24" spans="1:20" ht="15">
      <c r="A24" s="24"/>
      <c r="B24" s="25">
        <v>13</v>
      </c>
      <c r="C24" s="25"/>
      <c r="D24" s="41" t="s">
        <v>3</v>
      </c>
      <c r="E24" s="42">
        <v>44235</v>
      </c>
      <c r="F24" s="33" t="s">
        <v>63</v>
      </c>
      <c r="G24" s="28" t="s">
        <v>19</v>
      </c>
      <c r="H24" s="28" t="s">
        <v>64</v>
      </c>
      <c r="I24" s="29" t="s">
        <v>52</v>
      </c>
      <c r="J24" s="29" t="s">
        <v>28</v>
      </c>
      <c r="K24" s="30"/>
      <c r="L24" s="43" t="s">
        <v>65</v>
      </c>
      <c r="M24" s="32"/>
      <c r="N24" s="33"/>
      <c r="O24" s="33"/>
      <c r="P24" s="33"/>
      <c r="Q24" s="33"/>
      <c r="R24" s="33"/>
      <c r="S24" s="23" t="str">
        <f t="shared" si="2"/>
        <v>INSERT INTO covid_breaches VALUES (0,'VIC','2021-02-08','Holiday Inn Hotel','Nebuliser','Alpha','Y','','https://www.dhhs.vic.gov.au/coronavirus-update-victoria-8-february-2021');</v>
      </c>
      <c r="T24" s="24"/>
    </row>
    <row r="25" spans="1:20" ht="15">
      <c r="A25" s="24"/>
      <c r="B25" s="34">
        <v>14</v>
      </c>
      <c r="C25" s="34"/>
      <c r="D25" s="60" t="s">
        <v>4</v>
      </c>
      <c r="E25" s="61">
        <v>44267</v>
      </c>
      <c r="F25" s="62" t="s">
        <v>66</v>
      </c>
      <c r="G25" s="63" t="s">
        <v>67</v>
      </c>
      <c r="H25" s="62" t="s">
        <v>68</v>
      </c>
      <c r="I25" s="58" t="s">
        <v>52</v>
      </c>
      <c r="J25" s="38" t="s">
        <v>28</v>
      </c>
      <c r="K25" s="38" t="s">
        <v>21</v>
      </c>
      <c r="L25" s="40" t="s">
        <v>69</v>
      </c>
      <c r="N25" s="24"/>
      <c r="O25" s="24"/>
      <c r="P25" s="24"/>
      <c r="Q25" s="24"/>
      <c r="R25" s="24"/>
      <c r="S25" s="23" t="str">
        <f t="shared" si="2"/>
        <v>INSERT INTO covid_breaches VALUES (0,'QLD','2021-03-12','Princess Alexandria','Doctor','Alpha','Y','-','https://www.health.qld.gov.au/news-events/doh-media-releases/releases/covid-19-case-identified-at-pa-hospital2');</v>
      </c>
      <c r="T25" s="24"/>
    </row>
    <row r="26" spans="1:20" ht="15">
      <c r="A26" s="24"/>
      <c r="B26" s="25">
        <v>15</v>
      </c>
      <c r="C26" s="25"/>
      <c r="D26" s="41" t="s">
        <v>2</v>
      </c>
      <c r="E26" s="42">
        <v>44269</v>
      </c>
      <c r="F26" s="33" t="s">
        <v>70</v>
      </c>
      <c r="G26" s="28" t="s">
        <v>19</v>
      </c>
      <c r="H26" s="33" t="s">
        <v>71</v>
      </c>
      <c r="I26" s="29" t="s">
        <v>52</v>
      </c>
      <c r="J26" s="29" t="s">
        <v>21</v>
      </c>
      <c r="K26" s="29">
        <v>2</v>
      </c>
      <c r="L26" s="43" t="s">
        <v>72</v>
      </c>
      <c r="M26" s="32"/>
      <c r="N26" s="33"/>
      <c r="O26" s="33"/>
      <c r="P26" s="33"/>
      <c r="Q26" s="33"/>
      <c r="R26" s="33"/>
      <c r="S26" s="23" t="str">
        <f t="shared" si="2"/>
        <v>INSERT INTO covid_breaches VALUES (0,'NSW','2021-03-14','Sofitel Wentworth ','HQ Worker','Alpha','-','2','https://www.health.nsw.gov.au/news/Pages/20210314_00.aspx');</v>
      </c>
      <c r="T26" s="24"/>
    </row>
    <row r="27" spans="1:20" ht="15">
      <c r="A27" s="24"/>
      <c r="B27" s="34">
        <v>14</v>
      </c>
      <c r="C27" s="34"/>
      <c r="D27" s="50" t="s">
        <v>4</v>
      </c>
      <c r="E27" s="51">
        <v>44281</v>
      </c>
      <c r="F27" s="52" t="s">
        <v>73</v>
      </c>
      <c r="G27" s="52" t="s">
        <v>67</v>
      </c>
      <c r="H27" s="53" t="s">
        <v>74</v>
      </c>
      <c r="I27" s="64" t="s">
        <v>52</v>
      </c>
      <c r="J27" s="65" t="s">
        <v>28</v>
      </c>
      <c r="K27" s="38" t="s">
        <v>21</v>
      </c>
      <c r="L27" s="40" t="s">
        <v>75</v>
      </c>
      <c r="N27" s="24"/>
      <c r="O27" s="24"/>
      <c r="P27" s="24"/>
      <c r="Q27" s="24"/>
      <c r="R27" s="24"/>
      <c r="S27" s="23" t="str">
        <f t="shared" si="2"/>
        <v>INSERT INTO covid_breaches VALUES (0,'QLD','2021-03-26','Princess Alexandria Hospital','Nurse','Alpha','Y','-','https://www.health.qld.gov.au/news-events/doh-media-releases/releases/210326-covid-19-update');</v>
      </c>
      <c r="T27" s="24"/>
    </row>
    <row r="28" spans="1:20" ht="15">
      <c r="A28" s="24"/>
      <c r="B28" s="25">
        <v>17</v>
      </c>
      <c r="C28" s="25"/>
      <c r="D28" s="41" t="s">
        <v>2</v>
      </c>
      <c r="E28" s="42">
        <v>44303</v>
      </c>
      <c r="F28" s="28" t="s">
        <v>76</v>
      </c>
      <c r="G28" s="28" t="s">
        <v>19</v>
      </c>
      <c r="H28" s="33" t="s">
        <v>77</v>
      </c>
      <c r="I28" s="29" t="s">
        <v>78</v>
      </c>
      <c r="J28" s="29" t="s">
        <v>21</v>
      </c>
      <c r="K28" s="29" t="s">
        <v>21</v>
      </c>
      <c r="L28" s="43" t="s">
        <v>79</v>
      </c>
      <c r="M28" s="32"/>
      <c r="N28" s="33"/>
      <c r="O28" s="33"/>
      <c r="P28" s="33"/>
      <c r="Q28" s="33"/>
      <c r="R28" s="33"/>
      <c r="S28" s="23" t="str">
        <f t="shared" si="2"/>
        <v>INSERT INTO covid_breaches VALUES (0,'NSW','2021-04-17','Adina Apartments','Families','Beta','-','-','https://www.health.nsw.gov.au/news/Pages/20210417_00.aspx');</v>
      </c>
      <c r="T28" s="24"/>
    </row>
    <row r="29" spans="1:20" ht="15">
      <c r="A29" s="24"/>
      <c r="B29" s="34">
        <v>16</v>
      </c>
      <c r="C29" s="34"/>
      <c r="D29" s="35" t="s">
        <v>5</v>
      </c>
      <c r="E29" s="48">
        <v>44307</v>
      </c>
      <c r="F29" s="37" t="s">
        <v>80</v>
      </c>
      <c r="G29" s="37" t="s">
        <v>19</v>
      </c>
      <c r="H29" s="24" t="s">
        <v>81</v>
      </c>
      <c r="I29" s="58" t="s">
        <v>52</v>
      </c>
      <c r="J29" s="38" t="s">
        <v>28</v>
      </c>
      <c r="K29" s="38" t="s">
        <v>21</v>
      </c>
      <c r="L29" s="40" t="s">
        <v>82</v>
      </c>
      <c r="N29" s="24"/>
      <c r="O29" s="24"/>
      <c r="P29" s="24"/>
      <c r="Q29" s="24"/>
      <c r="R29" s="24"/>
      <c r="S29" s="23" t="str">
        <f t="shared" si="2"/>
        <v>INSERT INTO covid_breaches VALUES (0,'WA','2021-04-21','Mercure Hotel','Guests','Alpha','Y','-','https://ww2.health.wa.gov.au/Media-releases/2021/COVID-19-update-21-April-2021-Hotel-quarantine-acquired-cases-confirmed');</v>
      </c>
      <c r="T29" s="24"/>
    </row>
    <row r="30" spans="1:20" ht="15">
      <c r="A30" s="24"/>
      <c r="B30" s="25">
        <v>18</v>
      </c>
      <c r="C30" s="25"/>
      <c r="D30" s="66" t="s">
        <v>2</v>
      </c>
      <c r="E30" s="67">
        <v>44307</v>
      </c>
      <c r="F30" s="68" t="s">
        <v>80</v>
      </c>
      <c r="G30" s="68" t="s">
        <v>19</v>
      </c>
      <c r="H30" s="59" t="s">
        <v>83</v>
      </c>
      <c r="I30" s="56" t="s">
        <v>78</v>
      </c>
      <c r="J30" s="56" t="s">
        <v>21</v>
      </c>
      <c r="K30" s="56" t="s">
        <v>21</v>
      </c>
      <c r="L30" s="43" t="s">
        <v>84</v>
      </c>
      <c r="M30" s="32"/>
      <c r="N30" s="33"/>
      <c r="O30" s="33"/>
      <c r="P30" s="33"/>
      <c r="Q30" s="33"/>
      <c r="R30" s="33"/>
      <c r="S30" s="23" t="str">
        <f t="shared" si="2"/>
        <v>INSERT INTO covid_breaches VALUES (0,'NSW','2021-04-21','Mercure Hotel','Adjacent Room','Beta','-','-','https://www.health.nsw.gov.au/news/Pages/20210422_00.aspx');</v>
      </c>
      <c r="T30" s="24"/>
    </row>
    <row r="31" spans="1:20" ht="15">
      <c r="A31" s="2"/>
      <c r="B31" s="34">
        <v>19</v>
      </c>
      <c r="C31" s="34"/>
      <c r="D31" s="60" t="s">
        <v>5</v>
      </c>
      <c r="E31" s="69">
        <v>44317</v>
      </c>
      <c r="F31" s="63" t="s">
        <v>85</v>
      </c>
      <c r="G31" s="63" t="s">
        <v>19</v>
      </c>
      <c r="H31" s="63" t="s">
        <v>86</v>
      </c>
      <c r="I31" s="70" t="s">
        <v>40</v>
      </c>
      <c r="J31" s="70" t="s">
        <v>28</v>
      </c>
      <c r="K31" s="70">
        <v>1</v>
      </c>
      <c r="L31" s="71" t="s">
        <v>87</v>
      </c>
      <c r="M31" s="2"/>
      <c r="N31" s="2"/>
      <c r="O31" s="2"/>
      <c r="P31" s="2"/>
      <c r="Q31" s="2"/>
      <c r="R31" s="2"/>
      <c r="S31" s="23" t="str">
        <f t="shared" si="2"/>
        <v>INSERT INTO covid_breaches VALUES (0,'WA','2021-05-01','Pan Pacific Hotel','Case 1001','USA','Y','1','https://www.facebook.com/abcperth/videos/1659525380911538');</v>
      </c>
      <c r="T31" s="2"/>
    </row>
    <row r="32" spans="1:20" ht="15">
      <c r="A32" s="2"/>
      <c r="B32" s="25" t="s">
        <v>21</v>
      </c>
      <c r="C32" s="25"/>
      <c r="D32" s="44" t="s">
        <v>2</v>
      </c>
      <c r="E32" s="72">
        <v>44321</v>
      </c>
      <c r="F32" s="47" t="s">
        <v>88</v>
      </c>
      <c r="G32" s="47" t="s">
        <v>43</v>
      </c>
      <c r="H32" s="47" t="s">
        <v>89</v>
      </c>
      <c r="I32" s="73" t="s">
        <v>90</v>
      </c>
      <c r="J32" s="56" t="s">
        <v>28</v>
      </c>
      <c r="K32" s="56" t="s">
        <v>21</v>
      </c>
      <c r="L32" s="31" t="s">
        <v>91</v>
      </c>
      <c r="M32" s="32"/>
      <c r="N32" s="33"/>
      <c r="O32" s="33"/>
      <c r="P32" s="33"/>
      <c r="Q32" s="33"/>
      <c r="R32" s="33"/>
      <c r="S32" s="23" t="str">
        <f t="shared" si="2"/>
        <v>INSERT INTO covid_breaches VALUES (0,'NSW','2021-05-05','Park Royal / SHA','BBQ','Delta','Y','-','https://www.health.nsw.gov.au/news/Pages/20210506_00.aspx');</v>
      </c>
      <c r="T32" s="2"/>
    </row>
    <row r="33" spans="1:20" ht="15">
      <c r="A33" s="2"/>
      <c r="B33" s="34">
        <v>20</v>
      </c>
      <c r="C33" s="34"/>
      <c r="D33" s="74" t="s">
        <v>6</v>
      </c>
      <c r="E33" s="69">
        <v>44327</v>
      </c>
      <c r="F33" s="63" t="s">
        <v>92</v>
      </c>
      <c r="G33" s="63" t="s">
        <v>19</v>
      </c>
      <c r="H33" s="63" t="s">
        <v>93</v>
      </c>
      <c r="I33" s="70" t="s">
        <v>94</v>
      </c>
      <c r="J33" s="70" t="s">
        <v>28</v>
      </c>
      <c r="K33" s="70" t="s">
        <v>21</v>
      </c>
      <c r="L33" s="75" t="s">
        <v>95</v>
      </c>
      <c r="M33" s="2"/>
      <c r="N33" s="2"/>
      <c r="O33" s="2"/>
      <c r="P33" s="2"/>
      <c r="Q33" s="2"/>
      <c r="R33" s="2"/>
      <c r="S33" s="23" t="str">
        <f t="shared" si="2"/>
        <v>INSERT INTO covid_breaches VALUES (0,'SA','2021-05-11','Playford Hotel','Wollert Man','Kappa','Y','-','https://twitter.com/SAHealth/status/1391981778357817346');</v>
      </c>
      <c r="T33" s="2"/>
    </row>
    <row r="34" spans="1:20" ht="15">
      <c r="A34" s="2"/>
      <c r="B34" s="25">
        <v>21</v>
      </c>
      <c r="C34" s="25"/>
      <c r="D34" s="76" t="s">
        <v>5</v>
      </c>
      <c r="E34" s="77">
        <v>44347</v>
      </c>
      <c r="F34" s="68" t="s">
        <v>85</v>
      </c>
      <c r="G34" s="68" t="s">
        <v>19</v>
      </c>
      <c r="H34" s="68" t="s">
        <v>96</v>
      </c>
      <c r="I34" s="56" t="s">
        <v>97</v>
      </c>
      <c r="J34" s="56" t="s">
        <v>21</v>
      </c>
      <c r="K34" s="56" t="s">
        <v>21</v>
      </c>
      <c r="L34" s="31" t="s">
        <v>98</v>
      </c>
      <c r="M34" s="32"/>
      <c r="N34" s="33"/>
      <c r="O34" s="33"/>
      <c r="P34" s="33"/>
      <c r="Q34" s="33"/>
      <c r="R34" s="33"/>
      <c r="S34" s="23" t="str">
        <f t="shared" si="2"/>
        <v>INSERT INTO covid_breaches VALUES (0,'WA','2021-05-31','Pan Pacific Hotel','Adjoining Room','B.1.1381','-','-','https://www.facebook.com/abcperth/videos/389264902398378');</v>
      </c>
      <c r="T34" s="2"/>
    </row>
    <row r="35" spans="1:20" ht="15">
      <c r="A35" s="2"/>
      <c r="B35" s="34" t="s">
        <v>21</v>
      </c>
      <c r="C35" s="34"/>
      <c r="D35" s="34" t="s">
        <v>3</v>
      </c>
      <c r="E35" s="78">
        <v>44349</v>
      </c>
      <c r="F35" s="52" t="s">
        <v>38</v>
      </c>
      <c r="G35" s="52" t="s">
        <v>19</v>
      </c>
      <c r="H35" s="52" t="s">
        <v>99</v>
      </c>
      <c r="I35" s="65" t="s">
        <v>90</v>
      </c>
      <c r="J35" s="65" t="s">
        <v>28</v>
      </c>
      <c r="K35" s="65" t="s">
        <v>21</v>
      </c>
      <c r="L35" s="79" t="s">
        <v>100</v>
      </c>
      <c r="M35" s="2"/>
      <c r="N35" s="2"/>
      <c r="O35" s="2"/>
      <c r="P35" s="2"/>
      <c r="Q35" s="2"/>
      <c r="R35" s="2"/>
      <c r="S35" s="23" t="str">
        <f t="shared" si="2"/>
        <v>INSERT INTO covid_breaches VALUES (0,'VIC','2021-06-02','Novotel','Jervis Bay Family','Delta','Y','-','https://www.abc.net.au/news/2021-06-08/melbourne-covid-outbreak-delta-strain-link-hotel-quarantine/100183468');</v>
      </c>
      <c r="T35" s="2"/>
    </row>
    <row r="36" spans="1:20" ht="15">
      <c r="A36" s="2"/>
      <c r="B36" s="25" t="s">
        <v>21</v>
      </c>
      <c r="C36" s="25"/>
      <c r="D36" s="25" t="s">
        <v>2</v>
      </c>
      <c r="E36" s="72">
        <v>44362</v>
      </c>
      <c r="F36" s="47" t="s">
        <v>101</v>
      </c>
      <c r="G36" s="47" t="s">
        <v>19</v>
      </c>
      <c r="H36" s="47" t="s">
        <v>83</v>
      </c>
      <c r="I36" s="73" t="s">
        <v>52</v>
      </c>
      <c r="J36" s="73" t="s">
        <v>21</v>
      </c>
      <c r="K36" s="73" t="s">
        <v>21</v>
      </c>
      <c r="L36" s="31" t="s">
        <v>102</v>
      </c>
      <c r="M36" s="32"/>
      <c r="N36" s="33"/>
      <c r="O36" s="33"/>
      <c r="P36" s="33"/>
      <c r="Q36" s="80"/>
      <c r="R36" s="80"/>
      <c r="S36" s="23" t="str">
        <f t="shared" si="2"/>
        <v>INSERT INTO covid_breaches VALUES (0,'NSW','2021-06-15','Radisson Blu','Adjacent Room','Alpha','-','-','https://twitter.com/NSWHealth/status/1404762991896141828');</v>
      </c>
      <c r="T36" s="2"/>
    </row>
    <row r="37" spans="1:20" ht="15">
      <c r="A37" s="2"/>
      <c r="B37" s="34" t="s">
        <v>21</v>
      </c>
      <c r="C37" s="34"/>
      <c r="D37" s="34" t="s">
        <v>2</v>
      </c>
      <c r="E37" s="78">
        <v>44363</v>
      </c>
      <c r="F37" s="52" t="s">
        <v>42</v>
      </c>
      <c r="G37" s="52" t="s">
        <v>47</v>
      </c>
      <c r="H37" s="52" t="s">
        <v>103</v>
      </c>
      <c r="I37" s="65" t="s">
        <v>90</v>
      </c>
      <c r="J37" s="65" t="s">
        <v>28</v>
      </c>
      <c r="K37" s="65" t="s">
        <v>21</v>
      </c>
      <c r="L37" s="71" t="s">
        <v>104</v>
      </c>
      <c r="N37" s="24"/>
      <c r="O37" s="24"/>
      <c r="P37" s="24"/>
      <c r="Q37" s="2"/>
      <c r="R37" s="2"/>
      <c r="S37" s="23" t="str">
        <f t="shared" si="2"/>
        <v>INSERT INTO covid_breaches VALUES (0,'NSW','2021-06-16','N/A','Limo Driver','Delta','Y','-','https://twitter.com/NSWHealth/status/1405038475246596099');</v>
      </c>
      <c r="T37" s="2"/>
    </row>
    <row r="38" spans="1:20" ht="15">
      <c r="A38" s="2"/>
      <c r="B38" s="25" t="s">
        <v>21</v>
      </c>
      <c r="C38" s="25"/>
      <c r="D38" s="25" t="s">
        <v>4</v>
      </c>
      <c r="E38" s="72">
        <v>44367</v>
      </c>
      <c r="F38" s="47" t="s">
        <v>105</v>
      </c>
      <c r="G38" s="47" t="s">
        <v>19</v>
      </c>
      <c r="H38" s="47" t="s">
        <v>106</v>
      </c>
      <c r="I38" s="73" t="s">
        <v>52</v>
      </c>
      <c r="J38" s="73" t="s">
        <v>28</v>
      </c>
      <c r="K38" s="73" t="s">
        <v>21</v>
      </c>
      <c r="L38" s="31" t="s">
        <v>107</v>
      </c>
      <c r="M38" s="80"/>
      <c r="N38" s="80"/>
      <c r="O38" s="80"/>
      <c r="P38" s="80"/>
      <c r="Q38" s="80"/>
      <c r="R38" s="80"/>
      <c r="S38" s="23" t="str">
        <f t="shared" si="2"/>
        <v>INSERT INTO covid_breaches VALUES (0,'QLD','2021-06-20','Four Points','Flight Attendant','Alpha','Y','-','https://www.health.qld.gov.au/news-events/doh-media-releases/releases/brisbanes-covid-19-community-case-update-variant-confirmed');</v>
      </c>
      <c r="T38" s="2"/>
    </row>
    <row r="39" spans="1:20" ht="15">
      <c r="A39" s="2"/>
      <c r="B39" s="34" t="s">
        <v>21</v>
      </c>
      <c r="C39" s="34"/>
      <c r="D39" s="34" t="s">
        <v>4</v>
      </c>
      <c r="E39" s="78">
        <v>44370</v>
      </c>
      <c r="F39" s="52" t="s">
        <v>38</v>
      </c>
      <c r="G39" s="52" t="s">
        <v>19</v>
      </c>
      <c r="H39" s="52" t="s">
        <v>83</v>
      </c>
      <c r="I39" s="65" t="s">
        <v>90</v>
      </c>
      <c r="J39" s="65" t="s">
        <v>21</v>
      </c>
      <c r="K39" s="65" t="s">
        <v>21</v>
      </c>
      <c r="L39" s="71" t="s">
        <v>108</v>
      </c>
      <c r="M39" s="2"/>
      <c r="N39" s="2"/>
      <c r="O39" s="2"/>
      <c r="P39" s="2"/>
      <c r="Q39" s="2"/>
      <c r="R39" s="2"/>
      <c r="S39" s="23" t="str">
        <f t="shared" si="2"/>
        <v>INSERT INTO covid_breaches VALUES (0,'QLD','2021-06-23','Novotel','Adjacent Room','Delta','-','-','https://twitter.com/AnnastaciaMP/status/1407476171088875522');</v>
      </c>
      <c r="T39" s="2"/>
    </row>
    <row r="40" spans="1:20" ht="15">
      <c r="A40" s="2"/>
      <c r="B40" s="25" t="s">
        <v>21</v>
      </c>
      <c r="C40" s="25"/>
      <c r="D40" s="25" t="s">
        <v>4</v>
      </c>
      <c r="E40" s="72">
        <v>44373</v>
      </c>
      <c r="F40" s="47" t="s">
        <v>38</v>
      </c>
      <c r="G40" s="47" t="s">
        <v>19</v>
      </c>
      <c r="H40" s="47" t="s">
        <v>109</v>
      </c>
      <c r="I40" s="73" t="s">
        <v>90</v>
      </c>
      <c r="J40" s="73" t="s">
        <v>28</v>
      </c>
      <c r="K40" s="73" t="s">
        <v>21</v>
      </c>
      <c r="L40" s="81" t="s">
        <v>110</v>
      </c>
      <c r="M40" s="80"/>
      <c r="N40" s="80"/>
      <c r="O40" s="80"/>
      <c r="P40" s="80"/>
      <c r="Q40" s="80"/>
      <c r="R40" s="80"/>
      <c r="S40" s="23" t="str">
        <f t="shared" si="2"/>
        <v>INSERT INTO covid_breaches VALUES (0,'QLD','2021-06-26','Novotel','NT Granite Mine','Delta','Y','-','https://coronavirus.nt.gov.au/updates/items/2021-06-26-positive-covid-19-case-update');</v>
      </c>
      <c r="T40" s="2"/>
    </row>
    <row r="41" spans="1:20" ht="15">
      <c r="A41" s="2"/>
      <c r="B41" s="34" t="s">
        <v>21</v>
      </c>
      <c r="C41" s="34"/>
      <c r="D41" s="34" t="s">
        <v>4</v>
      </c>
      <c r="E41" s="78">
        <v>44376</v>
      </c>
      <c r="F41" s="52" t="s">
        <v>111</v>
      </c>
      <c r="G41" s="52" t="s">
        <v>67</v>
      </c>
      <c r="H41" s="52" t="s">
        <v>112</v>
      </c>
      <c r="I41" s="65" t="s">
        <v>90</v>
      </c>
      <c r="J41" s="65" t="s">
        <v>28</v>
      </c>
      <c r="K41" s="65"/>
      <c r="L41" s="71" t="s">
        <v>113</v>
      </c>
      <c r="M41" s="2"/>
      <c r="N41" s="2"/>
      <c r="O41" s="2"/>
      <c r="P41" s="2"/>
      <c r="Q41" s="2"/>
      <c r="R41" s="2"/>
      <c r="S41" s="23" t="str">
        <f t="shared" si="2"/>
        <v>INSERT INTO covid_breaches VALUES (0,'QLD','2021-06-29','Prince Charles Hospital','Receptionist','Delta','Y','','https://twitter.com/AnnastaciaMP/status/1409685159620714496');</v>
      </c>
      <c r="T41" s="2"/>
    </row>
    <row r="42" spans="1:20" ht="15">
      <c r="A42" s="2"/>
      <c r="B42" s="25" t="s">
        <v>21</v>
      </c>
      <c r="C42" s="25"/>
      <c r="D42" s="25" t="s">
        <v>4</v>
      </c>
      <c r="E42" s="72">
        <v>44378</v>
      </c>
      <c r="F42" s="47" t="s">
        <v>114</v>
      </c>
      <c r="G42" s="47" t="s">
        <v>47</v>
      </c>
      <c r="H42" s="47" t="s">
        <v>115</v>
      </c>
      <c r="I42" s="73" t="s">
        <v>90</v>
      </c>
      <c r="J42" s="73" t="s">
        <v>28</v>
      </c>
      <c r="K42" s="73" t="s">
        <v>21</v>
      </c>
      <c r="L42" s="81" t="s">
        <v>116</v>
      </c>
      <c r="M42" s="80"/>
      <c r="N42" s="80"/>
      <c r="O42" s="80"/>
      <c r="P42" s="80"/>
      <c r="Q42" s="80"/>
      <c r="R42" s="80"/>
      <c r="S42" s="23" t="str">
        <f t="shared" si="2"/>
        <v>INSERT INTO covid_breaches VALUES (0,'QLD','2021-07-01','Brisbane Airport','Luggage Handler','Delta','Y','-','https://www.abc.net.au/news/2021-07-01/covid-qld-coronavirus-update-latest-cases-delta/100252538');</v>
      </c>
      <c r="T42" s="2"/>
    </row>
    <row r="43" spans="1:20" ht="15">
      <c r="A43" s="2"/>
      <c r="B43" s="82" t="s">
        <v>21</v>
      </c>
      <c r="C43" s="82"/>
      <c r="D43" s="82" t="s">
        <v>117</v>
      </c>
      <c r="E43" s="83">
        <v>44392</v>
      </c>
      <c r="F43" s="84" t="s">
        <v>118</v>
      </c>
      <c r="G43" s="84" t="s">
        <v>43</v>
      </c>
      <c r="H43" s="84" t="s">
        <v>119</v>
      </c>
      <c r="I43" s="85" t="s">
        <v>90</v>
      </c>
      <c r="J43" s="85" t="s">
        <v>28</v>
      </c>
      <c r="K43" s="85" t="s">
        <v>21</v>
      </c>
      <c r="L43" s="75" t="s">
        <v>120</v>
      </c>
      <c r="M43" s="2"/>
      <c r="N43" s="2"/>
      <c r="O43" s="2"/>
      <c r="P43" s="2"/>
      <c r="Q43" s="2"/>
      <c r="R43" s="2"/>
      <c r="S43" s="23" t="str">
        <f t="shared" si="2"/>
        <v>INSERT INTO covid_breaches VALUES (0,'NSW ?','2021-07-15','HQ / Community','12yo Boy','Delta','Y','-','https://www.news.com.au/national/queensland/news/nsw-health-investigating-covid19-hotel-quarantine-transmission-after-brisbane-family-tests-positive/news-story/30205cf2020a675811de59156ae1218b#.sbgaw');</v>
      </c>
      <c r="T43" s="2"/>
    </row>
    <row r="44" spans="1:20" ht="15">
      <c r="A44" s="2"/>
      <c r="B44" s="25" t="s">
        <v>21</v>
      </c>
      <c r="C44" s="25"/>
      <c r="D44" s="25" t="s">
        <v>4</v>
      </c>
      <c r="E44" s="72">
        <v>44392</v>
      </c>
      <c r="F44" s="47" t="s">
        <v>114</v>
      </c>
      <c r="G44" s="47" t="s">
        <v>47</v>
      </c>
      <c r="H44" s="47" t="s">
        <v>121</v>
      </c>
      <c r="I44" s="73" t="s">
        <v>90</v>
      </c>
      <c r="J44" s="73" t="s">
        <v>21</v>
      </c>
      <c r="K44" s="73">
        <v>2</v>
      </c>
      <c r="L44" s="31" t="s">
        <v>122</v>
      </c>
      <c r="M44" s="80"/>
      <c r="N44" s="80"/>
      <c r="O44" s="80"/>
      <c r="P44" s="80"/>
      <c r="Q44" s="80"/>
      <c r="R44" s="80"/>
      <c r="S44" s="23" t="str">
        <f t="shared" si="2"/>
        <v>INSERT INTO covid_breaches VALUES (0,'QLD','2021-07-15','Brisbane Airport','Airport Worker','Delta','-','2','https://twitter.com/AnnastaciaMP/status/1415470728367919104');</v>
      </c>
      <c r="T44" s="2"/>
    </row>
    <row r="45" spans="1:20" ht="15">
      <c r="A45" s="2"/>
      <c r="B45" s="34" t="s">
        <v>21</v>
      </c>
      <c r="C45" s="34"/>
      <c r="D45" s="34" t="s">
        <v>4</v>
      </c>
      <c r="E45" s="78">
        <v>44403</v>
      </c>
      <c r="F45" s="52" t="s">
        <v>123</v>
      </c>
      <c r="G45" s="52" t="s">
        <v>19</v>
      </c>
      <c r="H45" s="52" t="s">
        <v>83</v>
      </c>
      <c r="I45" s="65" t="s">
        <v>90</v>
      </c>
      <c r="J45" s="65" t="s">
        <v>21</v>
      </c>
      <c r="K45" s="65" t="s">
        <v>21</v>
      </c>
      <c r="L45" s="75" t="s">
        <v>124</v>
      </c>
      <c r="M45" s="2"/>
      <c r="N45" s="2"/>
      <c r="O45" s="2"/>
      <c r="P45" s="2"/>
      <c r="Q45" s="2"/>
      <c r="R45" s="2"/>
      <c r="S45" s="23" t="str">
        <f t="shared" si="2"/>
        <v>INSERT INTO covid_breaches VALUES (0,'QLD','2021-07-26','Amora Hotel','Adjacent Room','Delta','-','-','https://www.facebook.com/annastaciamp/posts/378031947015744');</v>
      </c>
      <c r="T45" s="2"/>
    </row>
    <row r="46" spans="1:20" ht="15">
      <c r="A46" s="2"/>
      <c r="B46" s="25" t="s">
        <v>21</v>
      </c>
      <c r="C46" s="25"/>
      <c r="D46" s="25" t="s">
        <v>4</v>
      </c>
      <c r="E46" s="72">
        <v>44408</v>
      </c>
      <c r="F46" s="47" t="s">
        <v>125</v>
      </c>
      <c r="G46" s="47" t="s">
        <v>67</v>
      </c>
      <c r="H46" s="47" t="s">
        <v>126</v>
      </c>
      <c r="I46" s="73" t="s">
        <v>90</v>
      </c>
      <c r="J46" s="73" t="s">
        <v>28</v>
      </c>
      <c r="K46" s="73" t="s">
        <v>21</v>
      </c>
      <c r="L46" s="31" t="s">
        <v>127</v>
      </c>
      <c r="M46" s="80"/>
      <c r="N46" s="80"/>
      <c r="O46" s="80"/>
      <c r="P46" s="80"/>
      <c r="Q46" s="80"/>
      <c r="R46" s="80"/>
      <c r="S46" s="23" t="str">
        <f t="shared" si="2"/>
        <v>INSERT INTO covid_breaches VALUES (0,'QLD','2021-07-31','SCUH Hospital','Medical Student','Delta','Y','-','https://www.facebook.com/annastaciamp/videos/531067324881714');</v>
      </c>
      <c r="T46" s="2"/>
    </row>
    <row r="47" spans="1:20" ht="15">
      <c r="A47" s="2"/>
      <c r="B47" s="82" t="s">
        <v>21</v>
      </c>
      <c r="C47" s="34"/>
      <c r="D47" s="82" t="s">
        <v>128</v>
      </c>
      <c r="E47" s="83">
        <v>44412</v>
      </c>
      <c r="F47" s="84" t="s">
        <v>129</v>
      </c>
      <c r="G47" s="84" t="s">
        <v>47</v>
      </c>
      <c r="H47" s="84" t="s">
        <v>21</v>
      </c>
      <c r="I47" s="85" t="s">
        <v>90</v>
      </c>
      <c r="J47" s="85" t="s">
        <v>21</v>
      </c>
      <c r="K47" s="85" t="s">
        <v>21</v>
      </c>
      <c r="L47" s="86" t="s">
        <v>130</v>
      </c>
      <c r="M47" s="2"/>
      <c r="N47" s="2"/>
      <c r="O47" s="2"/>
      <c r="P47" s="2"/>
      <c r="Q47" s="2"/>
      <c r="R47" s="2"/>
      <c r="S47" s="6"/>
      <c r="T47" s="2"/>
    </row>
    <row r="48" spans="1:20" ht="15">
      <c r="A48" s="2"/>
      <c r="B48" s="87" t="s">
        <v>21</v>
      </c>
      <c r="C48" s="25"/>
      <c r="D48" s="87" t="s">
        <v>117</v>
      </c>
      <c r="E48" s="88">
        <v>44398</v>
      </c>
      <c r="F48" s="89" t="s">
        <v>131</v>
      </c>
      <c r="G48" s="89" t="s">
        <v>19</v>
      </c>
      <c r="H48" s="89" t="s">
        <v>21</v>
      </c>
      <c r="I48" s="90" t="s">
        <v>90</v>
      </c>
      <c r="J48" s="90" t="s">
        <v>21</v>
      </c>
      <c r="K48" s="90" t="s">
        <v>21</v>
      </c>
      <c r="L48" s="91" t="s">
        <v>132</v>
      </c>
      <c r="M48" s="80"/>
      <c r="N48" s="80"/>
      <c r="O48" s="80"/>
      <c r="P48" s="80"/>
      <c r="Q48" s="80"/>
      <c r="R48" s="80"/>
      <c r="S48" s="6"/>
      <c r="T48" s="2"/>
    </row>
    <row r="49" spans="1:20" ht="15">
      <c r="A49" s="2"/>
      <c r="B49" s="82" t="s">
        <v>21</v>
      </c>
      <c r="C49" s="34"/>
      <c r="D49" s="82" t="s">
        <v>117</v>
      </c>
      <c r="E49" s="83">
        <v>44424</v>
      </c>
      <c r="F49" s="84" t="s">
        <v>133</v>
      </c>
      <c r="G49" s="84" t="s">
        <v>19</v>
      </c>
      <c r="H49" s="84" t="s">
        <v>21</v>
      </c>
      <c r="I49" s="85" t="s">
        <v>90</v>
      </c>
      <c r="J49" s="85" t="s">
        <v>21</v>
      </c>
      <c r="K49" s="85" t="s">
        <v>21</v>
      </c>
      <c r="L49" s="92" t="s">
        <v>134</v>
      </c>
      <c r="M49" s="2"/>
      <c r="N49" s="2"/>
      <c r="O49" s="2"/>
      <c r="P49" s="2"/>
      <c r="Q49" s="2"/>
      <c r="R49" s="2"/>
      <c r="S49" s="6"/>
      <c r="T49" s="2"/>
    </row>
    <row r="50" spans="1:20" ht="15">
      <c r="A50" s="2"/>
      <c r="B50" s="87" t="s">
        <v>21</v>
      </c>
      <c r="C50" s="25"/>
      <c r="D50" s="87" t="s">
        <v>128</v>
      </c>
      <c r="E50" s="88">
        <v>44467</v>
      </c>
      <c r="F50" s="89" t="s">
        <v>135</v>
      </c>
      <c r="G50" s="89" t="s">
        <v>19</v>
      </c>
      <c r="H50" s="89" t="s">
        <v>21</v>
      </c>
      <c r="I50" s="90" t="s">
        <v>21</v>
      </c>
      <c r="J50" s="90" t="s">
        <v>21</v>
      </c>
      <c r="K50" s="90" t="s">
        <v>21</v>
      </c>
      <c r="L50" s="93" t="s">
        <v>136</v>
      </c>
      <c r="M50" s="80"/>
      <c r="N50" s="80"/>
      <c r="O50" s="80"/>
      <c r="P50" s="80"/>
      <c r="Q50" s="80"/>
      <c r="R50" s="80"/>
      <c r="S50" s="6"/>
      <c r="T50" s="2"/>
    </row>
    <row r="51" spans="1:20" ht="15">
      <c r="A51" s="2"/>
      <c r="B51" s="82" t="s">
        <v>21</v>
      </c>
      <c r="C51" s="34"/>
      <c r="D51" s="82" t="s">
        <v>117</v>
      </c>
      <c r="E51" s="94">
        <v>44460</v>
      </c>
      <c r="F51" s="84" t="s">
        <v>21</v>
      </c>
      <c r="G51" s="84" t="s">
        <v>21</v>
      </c>
      <c r="H51" s="84" t="s">
        <v>21</v>
      </c>
      <c r="I51" s="85" t="s">
        <v>137</v>
      </c>
      <c r="J51" s="85" t="s">
        <v>21</v>
      </c>
      <c r="K51" s="85" t="s">
        <v>21</v>
      </c>
      <c r="L51" s="95" t="s">
        <v>138</v>
      </c>
      <c r="M51" s="2"/>
      <c r="N51" s="2"/>
      <c r="O51" s="2"/>
      <c r="P51" s="2"/>
      <c r="Q51" s="2"/>
      <c r="R51" s="2"/>
      <c r="S51" s="6"/>
      <c r="T51" s="2"/>
    </row>
    <row r="52" spans="1:20" ht="15">
      <c r="A52" s="2"/>
      <c r="B52" s="34"/>
      <c r="C52" s="34"/>
      <c r="E52" s="3"/>
      <c r="F52" s="2"/>
      <c r="G52" s="2"/>
      <c r="H52" s="2"/>
      <c r="I52" s="2"/>
      <c r="J52" s="4"/>
      <c r="K52" s="4"/>
      <c r="L52" s="5"/>
      <c r="M52" s="2"/>
      <c r="N52" s="2"/>
      <c r="O52" s="2"/>
      <c r="P52" s="2"/>
      <c r="Q52" s="2"/>
      <c r="R52" s="2"/>
      <c r="S52" s="6"/>
      <c r="T52" s="2"/>
    </row>
    <row r="53" spans="1:20" ht="15">
      <c r="A53" s="2"/>
      <c r="B53" s="34"/>
      <c r="C53" s="34"/>
      <c r="E53" s="3"/>
      <c r="F53" s="2"/>
      <c r="G53" s="2"/>
      <c r="H53" s="2"/>
      <c r="I53" s="2"/>
      <c r="J53" s="4"/>
      <c r="K53" s="4"/>
      <c r="L53" s="5"/>
      <c r="M53" s="2"/>
      <c r="N53" s="2"/>
      <c r="O53" s="2"/>
      <c r="P53" s="2"/>
      <c r="Q53" s="2"/>
      <c r="R53" s="2"/>
      <c r="S53" s="6"/>
      <c r="T53" s="2"/>
    </row>
    <row r="54" spans="1:20" ht="15">
      <c r="A54" s="2"/>
      <c r="B54" s="34" t="s">
        <v>139</v>
      </c>
      <c r="C54" s="34"/>
      <c r="D54" s="96" t="s">
        <v>140</v>
      </c>
      <c r="E54" s="3"/>
      <c r="F54" s="2"/>
      <c r="G54" s="2"/>
      <c r="H54" s="2"/>
      <c r="I54" s="2"/>
      <c r="J54" s="4"/>
      <c r="K54" s="4"/>
      <c r="L54" s="5"/>
      <c r="M54" s="2"/>
      <c r="N54" s="2"/>
      <c r="O54" s="2"/>
      <c r="P54" s="2"/>
      <c r="Q54" s="2"/>
      <c r="R54" s="2"/>
      <c r="S54" s="6"/>
      <c r="T54" s="2"/>
    </row>
    <row r="55" spans="1:20" ht="14.25">
      <c r="A55" s="2"/>
      <c r="B55" s="2"/>
      <c r="C55" s="2"/>
      <c r="D55" s="96" t="s">
        <v>141</v>
      </c>
      <c r="E55" s="3"/>
      <c r="F55" s="2"/>
      <c r="G55" s="2"/>
      <c r="H55" s="2"/>
      <c r="I55" s="2"/>
      <c r="J55" s="4"/>
      <c r="K55" s="4"/>
      <c r="L55" s="5"/>
      <c r="M55" s="2"/>
      <c r="N55" s="2"/>
      <c r="O55" s="2"/>
      <c r="P55" s="2"/>
      <c r="Q55" s="2"/>
      <c r="R55" s="2"/>
      <c r="S55" s="6"/>
      <c r="T55" s="2"/>
    </row>
    <row r="56" spans="1:20" ht="12.75">
      <c r="A56" s="2"/>
      <c r="B56" s="2"/>
      <c r="C56" s="2"/>
      <c r="D56" s="2"/>
      <c r="E56" s="3"/>
      <c r="F56" s="2"/>
      <c r="G56" s="2"/>
      <c r="H56" s="2"/>
      <c r="I56" s="2"/>
      <c r="J56" s="4"/>
      <c r="K56" s="4"/>
      <c r="L56" s="5"/>
      <c r="M56" s="2"/>
      <c r="N56" s="2"/>
      <c r="O56" s="2"/>
      <c r="P56" s="2"/>
      <c r="Q56" s="2"/>
      <c r="R56" s="2"/>
      <c r="S56" s="6"/>
      <c r="T56" s="2"/>
    </row>
    <row r="57" spans="1:20" ht="12.75">
      <c r="A57" s="2"/>
      <c r="B57" s="2"/>
      <c r="C57" s="2"/>
      <c r="D57" s="2"/>
      <c r="E57" s="3"/>
      <c r="F57" s="2"/>
      <c r="G57" s="2"/>
      <c r="H57" s="2"/>
      <c r="I57" s="2"/>
      <c r="J57" s="4"/>
      <c r="K57" s="4"/>
      <c r="L57" s="5"/>
      <c r="M57" s="2"/>
      <c r="N57" s="2"/>
      <c r="O57" s="2"/>
      <c r="P57" s="2"/>
      <c r="Q57" s="2"/>
      <c r="R57" s="2"/>
      <c r="S57" s="6"/>
      <c r="T57" s="2"/>
    </row>
    <row r="58" spans="1:20" ht="12.75">
      <c r="A58" s="2"/>
      <c r="B58" s="2"/>
      <c r="C58" s="2"/>
      <c r="D58" s="2"/>
      <c r="E58" s="3"/>
      <c r="F58" s="2"/>
      <c r="G58" s="2"/>
      <c r="H58" s="2"/>
      <c r="I58" s="2"/>
      <c r="J58" s="4"/>
      <c r="K58" s="4"/>
      <c r="L58" s="5"/>
      <c r="M58" s="2"/>
      <c r="N58" s="2"/>
      <c r="O58" s="2"/>
      <c r="P58" s="2"/>
      <c r="Q58" s="2"/>
      <c r="R58" s="2"/>
      <c r="S58" s="6"/>
      <c r="T58" s="2"/>
    </row>
    <row r="59" spans="1:20" ht="12.75">
      <c r="A59" s="2"/>
      <c r="B59" s="2"/>
      <c r="C59" s="2"/>
      <c r="D59" s="2"/>
      <c r="E59" s="3"/>
      <c r="F59" s="2"/>
      <c r="G59" s="2"/>
      <c r="H59" s="2"/>
      <c r="I59" s="2"/>
      <c r="J59" s="4"/>
      <c r="K59" s="4"/>
      <c r="L59" s="5"/>
      <c r="M59" s="2"/>
      <c r="N59" s="2"/>
      <c r="O59" s="2"/>
      <c r="P59" s="2"/>
      <c r="Q59" s="2"/>
      <c r="R59" s="2"/>
      <c r="S59" s="6"/>
      <c r="T59" s="2"/>
    </row>
    <row r="60" spans="1:20" ht="12.75">
      <c r="A60" s="2"/>
      <c r="B60" s="97"/>
      <c r="C60" s="97"/>
      <c r="E60" s="3"/>
      <c r="F60" s="2"/>
      <c r="G60" s="2"/>
      <c r="H60" s="2"/>
      <c r="I60" s="2"/>
      <c r="J60" s="4"/>
      <c r="K60" s="4"/>
      <c r="L60" s="5"/>
      <c r="M60" s="2"/>
      <c r="N60" s="2"/>
      <c r="O60" s="2"/>
      <c r="P60" s="2"/>
      <c r="Q60" s="2"/>
      <c r="R60" s="2"/>
      <c r="S60" s="6"/>
      <c r="T60" s="2"/>
    </row>
    <row r="61" spans="1:20" ht="12.75">
      <c r="A61" s="2"/>
      <c r="B61" s="1"/>
      <c r="C61" s="1"/>
      <c r="E61" s="3"/>
      <c r="F61" s="2"/>
      <c r="G61" s="2"/>
      <c r="H61" s="2"/>
      <c r="I61" s="2"/>
      <c r="J61" s="4"/>
      <c r="K61" s="4"/>
      <c r="L61" s="5"/>
      <c r="M61" s="2"/>
      <c r="N61" s="2"/>
      <c r="O61" s="2"/>
      <c r="P61" s="2"/>
      <c r="Q61" s="2"/>
      <c r="R61" s="2"/>
      <c r="S61" s="6"/>
      <c r="T61" s="2"/>
    </row>
    <row r="62" spans="1:20" ht="12.75">
      <c r="A62" s="2"/>
      <c r="B62" s="2"/>
      <c r="C62" s="2"/>
      <c r="D62" s="2"/>
      <c r="E62" s="3"/>
      <c r="F62" s="2"/>
      <c r="G62" s="2"/>
      <c r="H62" s="2"/>
      <c r="I62" s="2"/>
      <c r="J62" s="4"/>
      <c r="K62" s="4"/>
      <c r="L62" s="5"/>
      <c r="M62" s="2"/>
      <c r="N62" s="2"/>
      <c r="O62" s="2"/>
      <c r="P62" s="2"/>
      <c r="Q62" s="2"/>
      <c r="R62" s="2"/>
      <c r="S62" s="6"/>
      <c r="T62" s="2"/>
    </row>
    <row r="63" spans="1:20" ht="12.75">
      <c r="A63" s="2"/>
      <c r="B63" s="2"/>
      <c r="C63" s="2"/>
      <c r="D63" s="2"/>
      <c r="E63" s="3"/>
      <c r="F63" s="2"/>
      <c r="G63" s="2"/>
      <c r="H63" s="2"/>
      <c r="I63" s="2"/>
      <c r="J63" s="4"/>
      <c r="K63" s="4"/>
      <c r="L63" s="5"/>
      <c r="M63" s="2"/>
      <c r="N63" s="2"/>
      <c r="O63" s="2"/>
      <c r="P63" s="2"/>
      <c r="Q63" s="2"/>
      <c r="R63" s="2"/>
      <c r="S63" s="6"/>
      <c r="T63" s="2"/>
    </row>
    <row r="64" spans="1:20" ht="12.75">
      <c r="A64" s="2"/>
      <c r="B64" s="2"/>
      <c r="C64" s="2"/>
      <c r="D64" s="2"/>
      <c r="E64" s="3"/>
      <c r="F64" s="2"/>
      <c r="G64" s="2"/>
      <c r="H64" s="2"/>
      <c r="I64" s="2"/>
      <c r="J64" s="4"/>
      <c r="K64" s="4"/>
      <c r="L64" s="5"/>
      <c r="M64" s="2"/>
      <c r="N64" s="2"/>
      <c r="O64" s="2"/>
      <c r="P64" s="2"/>
      <c r="Q64" s="2"/>
      <c r="R64" s="2"/>
      <c r="S64" s="6"/>
      <c r="T64" s="2"/>
    </row>
    <row r="65" spans="1:20" ht="12.75">
      <c r="A65" s="2"/>
      <c r="B65" s="2"/>
      <c r="C65" s="2"/>
      <c r="D65" s="2"/>
      <c r="E65" s="3"/>
      <c r="F65" s="2"/>
      <c r="G65" s="2"/>
      <c r="H65" s="2"/>
      <c r="I65" s="2"/>
      <c r="J65" s="4"/>
      <c r="K65" s="4"/>
      <c r="L65" s="5"/>
      <c r="M65" s="2"/>
      <c r="N65" s="2"/>
      <c r="O65" s="2"/>
      <c r="P65" s="2"/>
      <c r="Q65" s="2"/>
      <c r="R65" s="2"/>
      <c r="S65" s="6"/>
      <c r="T65" s="2"/>
    </row>
    <row r="66" spans="1:20" ht="12.75">
      <c r="A66" s="2"/>
      <c r="B66" s="2"/>
      <c r="C66" s="2"/>
      <c r="D66" s="2"/>
      <c r="E66" s="3"/>
      <c r="F66" s="2"/>
      <c r="G66" s="2"/>
      <c r="H66" s="2"/>
      <c r="I66" s="2"/>
      <c r="J66" s="4"/>
      <c r="K66" s="4"/>
      <c r="L66" s="5"/>
      <c r="M66" s="2"/>
      <c r="N66" s="2"/>
      <c r="O66" s="2"/>
      <c r="P66" s="2"/>
      <c r="Q66" s="2"/>
      <c r="R66" s="2"/>
      <c r="S66" s="6"/>
      <c r="T66" s="2"/>
    </row>
    <row r="67" spans="1:20" ht="12.75">
      <c r="A67" s="2"/>
      <c r="B67" s="2"/>
      <c r="C67" s="2"/>
      <c r="D67" s="2"/>
      <c r="E67" s="3"/>
      <c r="F67" s="2"/>
      <c r="G67" s="2"/>
      <c r="H67" s="2"/>
      <c r="I67" s="2"/>
      <c r="J67" s="4"/>
      <c r="K67" s="4"/>
      <c r="L67" s="5"/>
      <c r="M67" s="2"/>
      <c r="N67" s="2"/>
      <c r="O67" s="2"/>
      <c r="P67" s="2"/>
      <c r="Q67" s="2"/>
      <c r="R67" s="2"/>
      <c r="S67" s="6"/>
      <c r="T67" s="2"/>
    </row>
    <row r="68" spans="1:20" ht="12.75">
      <c r="A68" s="2"/>
      <c r="B68" s="2"/>
      <c r="C68" s="2"/>
      <c r="D68" s="2"/>
      <c r="E68" s="3"/>
      <c r="F68" s="2"/>
      <c r="G68" s="2"/>
      <c r="H68" s="2"/>
      <c r="I68" s="2"/>
      <c r="J68" s="4"/>
      <c r="K68" s="4"/>
      <c r="L68" s="5"/>
      <c r="M68" s="2"/>
      <c r="N68" s="2"/>
      <c r="O68" s="2"/>
      <c r="P68" s="2"/>
      <c r="Q68" s="2"/>
      <c r="R68" s="2"/>
      <c r="S68" s="6"/>
      <c r="T68" s="2"/>
    </row>
    <row r="69" spans="1:20" ht="12.75">
      <c r="A69" s="2"/>
      <c r="B69" s="2"/>
      <c r="C69" s="2"/>
      <c r="D69" s="2"/>
      <c r="E69" s="3"/>
      <c r="F69" s="2"/>
      <c r="G69" s="2"/>
      <c r="H69" s="2"/>
      <c r="I69" s="2"/>
      <c r="J69" s="4"/>
      <c r="K69" s="4"/>
      <c r="L69" s="5"/>
      <c r="M69" s="2"/>
      <c r="N69" s="2"/>
      <c r="O69" s="2"/>
      <c r="P69" s="2"/>
      <c r="Q69" s="2"/>
      <c r="R69" s="2"/>
      <c r="S69" s="6"/>
      <c r="T69" s="2"/>
    </row>
    <row r="70" spans="1:20" ht="12.75">
      <c r="A70" s="2"/>
      <c r="B70" s="2"/>
      <c r="C70" s="2"/>
      <c r="D70" s="2"/>
      <c r="E70" s="3"/>
      <c r="F70" s="2"/>
      <c r="G70" s="2"/>
      <c r="H70" s="2"/>
      <c r="I70" s="2"/>
      <c r="J70" s="4"/>
      <c r="K70" s="4"/>
      <c r="L70" s="5"/>
      <c r="M70" s="2"/>
      <c r="N70" s="2"/>
      <c r="O70" s="2"/>
      <c r="P70" s="2"/>
      <c r="Q70" s="2"/>
      <c r="R70" s="2"/>
      <c r="S70" s="6"/>
      <c r="T70" s="2"/>
    </row>
    <row r="71" spans="1:20" ht="12.75">
      <c r="A71" s="2"/>
      <c r="B71" s="2"/>
      <c r="C71" s="2"/>
      <c r="D71" s="2"/>
      <c r="E71" s="3"/>
      <c r="F71" s="2"/>
      <c r="G71" s="2"/>
      <c r="H71" s="2"/>
      <c r="I71" s="2"/>
      <c r="J71" s="4"/>
      <c r="K71" s="4"/>
      <c r="L71" s="5"/>
      <c r="M71" s="2"/>
      <c r="N71" s="2"/>
      <c r="O71" s="2"/>
      <c r="P71" s="2"/>
      <c r="Q71" s="2"/>
      <c r="R71" s="2"/>
      <c r="S71" s="6"/>
      <c r="T71" s="2"/>
    </row>
    <row r="72" spans="1:20" ht="12.75">
      <c r="A72" s="2"/>
      <c r="B72" s="2"/>
      <c r="C72" s="2"/>
      <c r="D72" s="2"/>
      <c r="E72" s="3"/>
      <c r="F72" s="2"/>
      <c r="G72" s="2"/>
      <c r="H72" s="2"/>
      <c r="I72" s="2"/>
      <c r="J72" s="4"/>
      <c r="K72" s="4"/>
      <c r="L72" s="5"/>
      <c r="M72" s="2"/>
      <c r="N72" s="2"/>
      <c r="O72" s="2"/>
      <c r="P72" s="2"/>
      <c r="Q72" s="2"/>
      <c r="R72" s="2"/>
      <c r="S72" s="6"/>
      <c r="T72" s="2"/>
    </row>
    <row r="73" spans="1:20" ht="12.75">
      <c r="A73" s="2"/>
      <c r="B73" s="2"/>
      <c r="C73" s="2"/>
      <c r="D73" s="2"/>
      <c r="E73" s="3"/>
      <c r="F73" s="2"/>
      <c r="G73" s="2"/>
      <c r="H73" s="2"/>
      <c r="I73" s="2"/>
      <c r="J73" s="4"/>
      <c r="K73" s="4"/>
      <c r="L73" s="5"/>
      <c r="M73" s="2"/>
      <c r="N73" s="2"/>
      <c r="O73" s="2"/>
      <c r="P73" s="2"/>
      <c r="Q73" s="2"/>
      <c r="R73" s="2"/>
      <c r="S73" s="6"/>
      <c r="T73" s="2"/>
    </row>
    <row r="74" spans="1:20" ht="12.75">
      <c r="A74" s="2"/>
      <c r="B74" s="2"/>
      <c r="C74" s="2"/>
      <c r="D74" s="2"/>
      <c r="E74" s="3"/>
      <c r="F74" s="2"/>
      <c r="G74" s="2"/>
      <c r="H74" s="2"/>
      <c r="I74" s="2"/>
      <c r="J74" s="4"/>
      <c r="K74" s="4"/>
      <c r="L74" s="5"/>
      <c r="M74" s="2"/>
      <c r="N74" s="2"/>
      <c r="O74" s="2"/>
      <c r="P74" s="2"/>
      <c r="Q74" s="2"/>
      <c r="R74" s="2"/>
      <c r="S74" s="6"/>
      <c r="T74" s="2"/>
    </row>
    <row r="75" spans="1:20" ht="12.75">
      <c r="A75" s="2"/>
      <c r="B75" s="2"/>
      <c r="C75" s="2"/>
      <c r="D75" s="2"/>
      <c r="E75" s="3"/>
      <c r="F75" s="2"/>
      <c r="G75" s="2"/>
      <c r="H75" s="2"/>
      <c r="I75" s="2"/>
      <c r="J75" s="4"/>
      <c r="K75" s="4"/>
      <c r="L75" s="5"/>
      <c r="M75" s="2"/>
      <c r="N75" s="2"/>
      <c r="O75" s="2"/>
      <c r="P75" s="2"/>
      <c r="Q75" s="2"/>
      <c r="R75" s="2"/>
      <c r="S75" s="6"/>
      <c r="T75" s="2"/>
    </row>
    <row r="76" spans="1:20" ht="12.75">
      <c r="A76" s="2"/>
      <c r="B76" s="2"/>
      <c r="C76" s="2"/>
      <c r="D76" s="2"/>
      <c r="E76" s="3"/>
      <c r="F76" s="2"/>
      <c r="G76" s="2"/>
      <c r="H76" s="2"/>
      <c r="I76" s="2"/>
      <c r="J76" s="4"/>
      <c r="K76" s="4"/>
      <c r="L76" s="5"/>
      <c r="M76" s="2"/>
      <c r="N76" s="2"/>
      <c r="O76" s="2"/>
      <c r="P76" s="2"/>
      <c r="Q76" s="2"/>
      <c r="R76" s="2"/>
      <c r="S76" s="6"/>
      <c r="T76" s="2"/>
    </row>
    <row r="77" spans="1:20" ht="12.75">
      <c r="A77" s="2"/>
      <c r="B77" s="2"/>
      <c r="C77" s="2"/>
      <c r="D77" s="2"/>
      <c r="E77" s="3"/>
      <c r="F77" s="2"/>
      <c r="G77" s="2"/>
      <c r="H77" s="2"/>
      <c r="I77" s="2"/>
      <c r="J77" s="4"/>
      <c r="K77" s="4"/>
      <c r="L77" s="5"/>
      <c r="M77" s="2"/>
      <c r="N77" s="2"/>
      <c r="O77" s="2"/>
      <c r="P77" s="2"/>
      <c r="Q77" s="2"/>
      <c r="R77" s="2"/>
      <c r="S77" s="6"/>
      <c r="T77" s="2"/>
    </row>
    <row r="78" spans="1:20" ht="12.75">
      <c r="A78" s="2"/>
      <c r="B78" s="2"/>
      <c r="C78" s="2"/>
      <c r="D78" s="2"/>
      <c r="E78" s="3"/>
      <c r="F78" s="2"/>
      <c r="G78" s="2"/>
      <c r="H78" s="2"/>
      <c r="I78" s="2"/>
      <c r="J78" s="4"/>
      <c r="K78" s="4"/>
      <c r="L78" s="5"/>
      <c r="M78" s="2"/>
      <c r="N78" s="2"/>
      <c r="O78" s="2"/>
      <c r="P78" s="2"/>
      <c r="Q78" s="2"/>
      <c r="R78" s="2"/>
      <c r="S78" s="6"/>
      <c r="T78" s="2"/>
    </row>
    <row r="79" spans="1:20" ht="12.75">
      <c r="A79" s="2"/>
      <c r="B79" s="2"/>
      <c r="C79" s="2"/>
      <c r="D79" s="2"/>
      <c r="E79" s="3"/>
      <c r="F79" s="2"/>
      <c r="G79" s="2"/>
      <c r="H79" s="2"/>
      <c r="I79" s="2"/>
      <c r="J79" s="4"/>
      <c r="K79" s="4"/>
      <c r="L79" s="5"/>
      <c r="M79" s="2"/>
      <c r="N79" s="2"/>
      <c r="O79" s="2"/>
      <c r="P79" s="2"/>
      <c r="Q79" s="2"/>
      <c r="R79" s="2"/>
      <c r="S79" s="6"/>
      <c r="T79" s="2"/>
    </row>
    <row r="80" spans="1:20" ht="12.75">
      <c r="A80" s="2"/>
      <c r="B80" s="2"/>
      <c r="C80" s="2"/>
      <c r="D80" s="2"/>
      <c r="E80" s="3"/>
      <c r="F80" s="2"/>
      <c r="G80" s="2"/>
      <c r="H80" s="2"/>
      <c r="I80" s="2"/>
      <c r="J80" s="4"/>
      <c r="K80" s="4"/>
      <c r="L80" s="5"/>
      <c r="M80" s="2"/>
      <c r="N80" s="2"/>
      <c r="O80" s="2"/>
      <c r="P80" s="2"/>
      <c r="Q80" s="2"/>
      <c r="R80" s="2"/>
      <c r="S80" s="6"/>
      <c r="T80" s="2"/>
    </row>
    <row r="81" spans="1:20" ht="12.75">
      <c r="A81" s="2"/>
      <c r="B81" s="2"/>
      <c r="C81" s="2"/>
      <c r="D81" s="2"/>
      <c r="E81" s="3"/>
      <c r="F81" s="2"/>
      <c r="G81" s="2"/>
      <c r="H81" s="2"/>
      <c r="I81" s="2"/>
      <c r="J81" s="4"/>
      <c r="K81" s="4"/>
      <c r="L81" s="5"/>
      <c r="M81" s="2"/>
      <c r="N81" s="2"/>
      <c r="O81" s="2"/>
      <c r="P81" s="2"/>
      <c r="Q81" s="2"/>
      <c r="R81" s="2"/>
      <c r="S81" s="6"/>
      <c r="T81" s="2"/>
    </row>
    <row r="82" spans="1:20" ht="12.75">
      <c r="A82" s="2"/>
      <c r="B82" s="2"/>
      <c r="C82" s="2"/>
      <c r="D82" s="2"/>
      <c r="E82" s="3"/>
      <c r="F82" s="2"/>
      <c r="G82" s="2"/>
      <c r="H82" s="2"/>
      <c r="I82" s="2"/>
      <c r="J82" s="4"/>
      <c r="K82" s="4"/>
      <c r="L82" s="5"/>
      <c r="M82" s="2"/>
      <c r="N82" s="2"/>
      <c r="O82" s="2"/>
      <c r="P82" s="2"/>
      <c r="Q82" s="2"/>
      <c r="R82" s="2"/>
      <c r="S82" s="6"/>
      <c r="T82" s="2"/>
    </row>
    <row r="83" spans="1:20" ht="12.75">
      <c r="A83" s="2"/>
      <c r="B83" s="2"/>
      <c r="C83" s="2"/>
      <c r="D83" s="2"/>
      <c r="E83" s="3"/>
      <c r="F83" s="2"/>
      <c r="G83" s="2"/>
      <c r="H83" s="2"/>
      <c r="I83" s="2"/>
      <c r="J83" s="4"/>
      <c r="K83" s="4"/>
      <c r="L83" s="5"/>
      <c r="M83" s="2"/>
      <c r="N83" s="2"/>
      <c r="O83" s="2"/>
      <c r="P83" s="2"/>
      <c r="Q83" s="2"/>
      <c r="R83" s="2"/>
      <c r="S83" s="6"/>
      <c r="T83" s="2"/>
    </row>
    <row r="84" spans="1:20" ht="12.75">
      <c r="A84" s="2"/>
      <c r="B84" s="2"/>
      <c r="C84" s="2"/>
      <c r="D84" s="2"/>
      <c r="E84" s="3"/>
      <c r="F84" s="2"/>
      <c r="G84" s="2"/>
      <c r="H84" s="2"/>
      <c r="I84" s="2"/>
      <c r="J84" s="4"/>
      <c r="K84" s="4"/>
      <c r="L84" s="5"/>
      <c r="M84" s="2"/>
      <c r="N84" s="2"/>
      <c r="O84" s="2"/>
      <c r="P84" s="2"/>
      <c r="Q84" s="2"/>
      <c r="R84" s="2"/>
      <c r="S84" s="6"/>
      <c r="T84" s="2"/>
    </row>
    <row r="85" spans="1:20" ht="12.75">
      <c r="A85" s="2"/>
      <c r="B85" s="2"/>
      <c r="C85" s="2"/>
      <c r="D85" s="2"/>
      <c r="E85" s="3"/>
      <c r="F85" s="2"/>
      <c r="G85" s="2"/>
      <c r="H85" s="2"/>
      <c r="I85" s="2"/>
      <c r="J85" s="4"/>
      <c r="K85" s="4"/>
      <c r="L85" s="5"/>
      <c r="M85" s="2"/>
      <c r="N85" s="2"/>
      <c r="O85" s="2"/>
      <c r="P85" s="2"/>
      <c r="Q85" s="2"/>
      <c r="R85" s="2"/>
      <c r="S85" s="6"/>
      <c r="T85" s="2"/>
    </row>
    <row r="86" spans="1:20" ht="12.75">
      <c r="A86" s="2"/>
      <c r="B86" s="2"/>
      <c r="C86" s="2"/>
      <c r="D86" s="2"/>
      <c r="E86" s="3"/>
      <c r="F86" s="2"/>
      <c r="G86" s="2"/>
      <c r="H86" s="2"/>
      <c r="I86" s="2"/>
      <c r="J86" s="4"/>
      <c r="K86" s="4"/>
      <c r="L86" s="5"/>
      <c r="M86" s="2"/>
      <c r="N86" s="2"/>
      <c r="O86" s="2"/>
      <c r="P86" s="2"/>
      <c r="Q86" s="2"/>
      <c r="R86" s="2"/>
      <c r="S86" s="6"/>
      <c r="T86" s="2"/>
    </row>
    <row r="87" spans="1:20" ht="12.75">
      <c r="A87" s="2"/>
      <c r="B87" s="2"/>
      <c r="C87" s="2"/>
      <c r="D87" s="2"/>
      <c r="E87" s="3"/>
      <c r="F87" s="2"/>
      <c r="G87" s="2"/>
      <c r="H87" s="2"/>
      <c r="I87" s="2"/>
      <c r="J87" s="4"/>
      <c r="K87" s="4"/>
      <c r="L87" s="5"/>
      <c r="M87" s="2"/>
      <c r="N87" s="2"/>
      <c r="O87" s="2"/>
      <c r="P87" s="2"/>
      <c r="Q87" s="2"/>
      <c r="R87" s="2"/>
      <c r="S87" s="6"/>
      <c r="T87" s="2"/>
    </row>
    <row r="88" spans="1:20" ht="12.75">
      <c r="A88" s="2"/>
      <c r="B88" s="2"/>
      <c r="C88" s="2"/>
      <c r="D88" s="2"/>
      <c r="E88" s="3"/>
      <c r="F88" s="2"/>
      <c r="G88" s="2"/>
      <c r="H88" s="2"/>
      <c r="I88" s="2"/>
      <c r="J88" s="4"/>
      <c r="K88" s="4"/>
      <c r="L88" s="5"/>
      <c r="M88" s="2"/>
      <c r="N88" s="2"/>
      <c r="O88" s="2"/>
      <c r="P88" s="2"/>
      <c r="Q88" s="2"/>
      <c r="R88" s="2"/>
      <c r="S88" s="6"/>
      <c r="T88" s="2"/>
    </row>
    <row r="89" spans="1:20" ht="12.75">
      <c r="A89" s="2"/>
      <c r="B89" s="2"/>
      <c r="C89" s="2"/>
      <c r="D89" s="2"/>
      <c r="E89" s="3"/>
      <c r="F89" s="2"/>
      <c r="G89" s="2"/>
      <c r="H89" s="2"/>
      <c r="I89" s="2"/>
      <c r="J89" s="4"/>
      <c r="K89" s="4"/>
      <c r="L89" s="5"/>
      <c r="M89" s="2"/>
      <c r="N89" s="2"/>
      <c r="O89" s="2"/>
      <c r="P89" s="2"/>
      <c r="Q89" s="2"/>
      <c r="R89" s="2"/>
      <c r="S89" s="6"/>
      <c r="T89" s="2"/>
    </row>
    <row r="90" spans="1:20" ht="12.75">
      <c r="A90" s="2"/>
      <c r="B90" s="2"/>
      <c r="C90" s="2"/>
      <c r="E90" s="3"/>
      <c r="F90" s="2"/>
      <c r="G90" s="2"/>
      <c r="H90" s="2"/>
      <c r="I90" s="2"/>
      <c r="J90" s="4"/>
      <c r="K90" s="4"/>
      <c r="L90" s="5"/>
      <c r="M90" s="2"/>
      <c r="N90" s="2"/>
      <c r="O90" s="2"/>
      <c r="P90" s="2"/>
      <c r="Q90" s="2"/>
      <c r="R90" s="2"/>
      <c r="S90" s="6"/>
      <c r="T90" s="2"/>
    </row>
    <row r="91" spans="1:20" ht="12.75">
      <c r="A91" s="2"/>
      <c r="B91" s="2"/>
      <c r="C91" s="2"/>
      <c r="E91" s="3"/>
      <c r="F91" s="2"/>
      <c r="G91" s="2"/>
      <c r="H91" s="2"/>
      <c r="I91" s="2"/>
      <c r="J91" s="4"/>
      <c r="K91" s="4"/>
      <c r="L91" s="5"/>
      <c r="M91" s="2"/>
      <c r="N91" s="2"/>
      <c r="O91" s="2"/>
      <c r="P91" s="2"/>
      <c r="Q91" s="2"/>
      <c r="R91" s="2"/>
      <c r="S91" s="6"/>
      <c r="T91" s="2"/>
    </row>
    <row r="92" spans="1:20" ht="12.75">
      <c r="A92" s="2"/>
      <c r="B92" s="97" t="s">
        <v>142</v>
      </c>
      <c r="C92" s="97"/>
      <c r="E92" s="3"/>
      <c r="F92" s="2"/>
      <c r="G92" s="2"/>
      <c r="H92" s="2"/>
      <c r="I92" s="2"/>
      <c r="J92" s="4"/>
      <c r="K92" s="4"/>
      <c r="L92" s="5"/>
      <c r="M92" s="2"/>
      <c r="N92" s="2"/>
      <c r="O92" s="2"/>
      <c r="P92" s="2"/>
      <c r="Q92" s="2"/>
      <c r="R92" s="2"/>
      <c r="S92" s="6"/>
      <c r="T92" s="2"/>
    </row>
    <row r="93" spans="1:20" ht="12.75">
      <c r="A93" s="2"/>
      <c r="B93" s="98" t="s">
        <v>143</v>
      </c>
      <c r="C93" s="98"/>
      <c r="E93" s="3"/>
      <c r="F93" s="2"/>
      <c r="G93" s="2"/>
      <c r="H93" s="2"/>
      <c r="I93" s="2"/>
      <c r="J93" s="4"/>
      <c r="K93" s="4"/>
      <c r="L93" s="5"/>
      <c r="M93" s="2"/>
      <c r="N93" s="2"/>
      <c r="O93" s="2"/>
      <c r="P93" s="2"/>
      <c r="Q93" s="2"/>
      <c r="R93" s="2"/>
      <c r="S93" s="6"/>
      <c r="T93" s="2"/>
    </row>
    <row r="94" spans="1:20" ht="12.75">
      <c r="A94" s="2"/>
      <c r="B94" s="2"/>
      <c r="C94" s="2"/>
      <c r="E94" s="3"/>
      <c r="F94" s="2"/>
      <c r="G94" s="2"/>
      <c r="H94" s="2"/>
      <c r="I94" s="2"/>
      <c r="J94" s="4"/>
      <c r="K94" s="4"/>
      <c r="L94" s="5"/>
      <c r="M94" s="2"/>
      <c r="N94" s="2"/>
      <c r="O94" s="2"/>
      <c r="P94" s="2"/>
      <c r="Q94" s="2"/>
      <c r="R94" s="2"/>
      <c r="S94" s="6"/>
      <c r="T94" s="2"/>
    </row>
    <row r="95" spans="1:20" ht="12.75">
      <c r="A95" s="2"/>
      <c r="B95" s="97" t="s">
        <v>144</v>
      </c>
      <c r="C95" s="97"/>
      <c r="E95" s="3"/>
      <c r="F95" s="2"/>
      <c r="G95" s="2"/>
      <c r="H95" s="2"/>
      <c r="I95" s="2"/>
      <c r="J95" s="4"/>
      <c r="K95" s="4"/>
      <c r="L95" s="5"/>
      <c r="M95" s="2"/>
      <c r="N95" s="2"/>
      <c r="O95" s="2"/>
      <c r="P95" s="2"/>
      <c r="Q95" s="2"/>
      <c r="R95" s="2"/>
      <c r="S95" s="6"/>
      <c r="T95" s="2"/>
    </row>
    <row r="96" spans="1:20" ht="12.75">
      <c r="A96" s="2"/>
      <c r="B96" s="99" t="s">
        <v>145</v>
      </c>
      <c r="C96" s="1"/>
      <c r="E96" s="3"/>
      <c r="F96" s="2"/>
      <c r="G96" s="2"/>
      <c r="H96" s="2"/>
      <c r="I96" s="2"/>
      <c r="J96" s="4"/>
      <c r="K96" s="4"/>
      <c r="L96" s="5"/>
      <c r="M96" s="2"/>
      <c r="N96" s="2"/>
      <c r="O96" s="2"/>
      <c r="P96" s="2"/>
      <c r="Q96" s="2"/>
      <c r="R96" s="2"/>
      <c r="S96" s="6"/>
      <c r="T96" s="2"/>
    </row>
    <row r="97" spans="1:20" ht="12.75">
      <c r="A97" s="2"/>
      <c r="B97" s="2"/>
      <c r="C97" s="2"/>
      <c r="E97" s="3"/>
      <c r="F97" s="2"/>
      <c r="G97" s="2"/>
      <c r="H97" s="2"/>
      <c r="I97" s="2"/>
      <c r="J97" s="4"/>
      <c r="K97" s="4"/>
      <c r="L97" s="5"/>
      <c r="M97" s="2"/>
      <c r="N97" s="2"/>
      <c r="O97" s="2"/>
      <c r="P97" s="2"/>
      <c r="Q97" s="2"/>
      <c r="R97" s="2"/>
      <c r="S97" s="6"/>
      <c r="T97" s="2"/>
    </row>
    <row r="98" spans="1:20" ht="12.75">
      <c r="A98" s="2"/>
      <c r="B98" s="100" t="s">
        <v>146</v>
      </c>
      <c r="C98" s="100"/>
      <c r="E98" s="3"/>
      <c r="F98" s="2"/>
      <c r="G98" s="2"/>
      <c r="H98" s="2"/>
      <c r="I98" s="2"/>
      <c r="J98" s="4"/>
      <c r="K98" s="4"/>
      <c r="L98" s="5"/>
      <c r="M98" s="2"/>
      <c r="N98" s="2"/>
      <c r="O98" s="2"/>
      <c r="P98" s="2"/>
      <c r="Q98" s="2"/>
      <c r="R98" s="2"/>
      <c r="S98" s="6"/>
      <c r="T98" s="2"/>
    </row>
    <row r="99" spans="1:20" ht="12.75">
      <c r="A99" s="2"/>
      <c r="B99" s="99" t="s">
        <v>147</v>
      </c>
      <c r="C99" s="1"/>
      <c r="E99" s="3"/>
      <c r="F99" s="2"/>
      <c r="G99" s="2"/>
      <c r="H99" s="2"/>
      <c r="I99" s="2"/>
      <c r="J99" s="4"/>
      <c r="K99" s="4"/>
      <c r="L99" s="5"/>
      <c r="M99" s="2"/>
      <c r="N99" s="2"/>
      <c r="O99" s="2"/>
      <c r="P99" s="2"/>
      <c r="Q99" s="2"/>
      <c r="R99" s="2"/>
      <c r="S99" s="6"/>
      <c r="T99" s="2"/>
    </row>
    <row r="100" spans="1:20" ht="12.75">
      <c r="A100" s="2"/>
      <c r="B100" s="2"/>
      <c r="C100" s="2"/>
      <c r="E100" s="3"/>
      <c r="F100" s="2"/>
      <c r="G100" s="2"/>
      <c r="H100" s="2"/>
      <c r="I100" s="2"/>
      <c r="J100" s="4"/>
      <c r="K100" s="4"/>
      <c r="L100" s="5"/>
      <c r="M100" s="2"/>
      <c r="N100" s="2"/>
      <c r="O100" s="2"/>
      <c r="P100" s="2"/>
      <c r="Q100" s="2"/>
      <c r="R100" s="2"/>
      <c r="S100" s="6"/>
      <c r="T100" s="2"/>
    </row>
    <row r="101" spans="1:20" ht="12.75">
      <c r="A101" s="2"/>
      <c r="B101" s="100" t="s">
        <v>148</v>
      </c>
      <c r="C101" s="100"/>
      <c r="D101" s="2"/>
      <c r="E101" s="3"/>
      <c r="F101" s="2"/>
      <c r="G101" s="2"/>
      <c r="H101" s="2"/>
      <c r="I101" s="2"/>
      <c r="J101" s="4"/>
      <c r="K101" s="4"/>
      <c r="L101" s="5"/>
      <c r="M101" s="2"/>
      <c r="N101" s="2"/>
      <c r="O101" s="2"/>
      <c r="P101" s="2"/>
      <c r="Q101" s="2"/>
      <c r="R101" s="2"/>
      <c r="S101" s="6"/>
      <c r="T101" s="2"/>
    </row>
    <row r="102" spans="1:20" ht="12.75">
      <c r="A102" s="2"/>
      <c r="B102" s="99" t="s">
        <v>149</v>
      </c>
      <c r="C102" s="1"/>
      <c r="D102" s="2"/>
      <c r="E102" s="3"/>
      <c r="F102" s="2"/>
      <c r="G102" s="2"/>
      <c r="H102" s="2"/>
      <c r="I102" s="2"/>
      <c r="J102" s="4"/>
      <c r="K102" s="4"/>
      <c r="L102" s="5"/>
      <c r="M102" s="2"/>
      <c r="N102" s="2"/>
      <c r="O102" s="2"/>
      <c r="P102" s="2"/>
      <c r="Q102" s="2"/>
      <c r="R102" s="2"/>
      <c r="S102" s="6"/>
      <c r="T102" s="2"/>
    </row>
    <row r="103" spans="1:20" ht="12.75">
      <c r="A103" s="2"/>
      <c r="B103" s="2"/>
      <c r="C103" s="2"/>
      <c r="D103" s="2"/>
      <c r="E103" s="3"/>
      <c r="F103" s="2"/>
      <c r="G103" s="2"/>
      <c r="H103" s="2"/>
      <c r="I103" s="2"/>
      <c r="J103" s="4"/>
      <c r="K103" s="4"/>
      <c r="L103" s="5"/>
      <c r="M103" s="2"/>
      <c r="N103" s="2"/>
      <c r="O103" s="2"/>
      <c r="P103" s="2"/>
      <c r="Q103" s="2"/>
      <c r="R103" s="2"/>
      <c r="S103" s="6"/>
      <c r="T103" s="2"/>
    </row>
  </sheetData>
  <hyperlinks>
    <hyperlink ref="L6" r:id="rId1"/>
    <hyperlink ref="L7" r:id="rId2"/>
    <hyperlink ref="L8" r:id="rId3"/>
    <hyperlink ref="L9" r:id="rId4"/>
    <hyperlink ref="L10" r:id="rId5"/>
    <hyperlink ref="L11" r:id="rId6"/>
    <hyperlink ref="L12" r:id="rId7"/>
    <hyperlink ref="L15" r:id="rId8"/>
    <hyperlink ref="L16" r:id="rId9"/>
    <hyperlink ref="L17" r:id="rId10"/>
    <hyperlink ref="L18" r:id="rId11"/>
    <hyperlink ref="L19" r:id="rId12"/>
    <hyperlink ref="L20" r:id="rId13"/>
    <hyperlink ref="L21" r:id="rId14"/>
    <hyperlink ref="L22" r:id="rId15"/>
    <hyperlink ref="L23" r:id="rId16"/>
    <hyperlink ref="L24" r:id="rId17"/>
    <hyperlink ref="L25" r:id="rId18"/>
    <hyperlink ref="L26" r:id="rId19"/>
    <hyperlink ref="L27" r:id="rId20"/>
    <hyperlink ref="L28" r:id="rId21"/>
    <hyperlink ref="L29" r:id="rId22"/>
    <hyperlink ref="L30" r:id="rId23"/>
    <hyperlink ref="L31" r:id="rId24"/>
    <hyperlink ref="L32" r:id="rId25"/>
    <hyperlink ref="L33" r:id="rId26"/>
    <hyperlink ref="L34" r:id="rId27"/>
    <hyperlink ref="L35" r:id="rId28"/>
    <hyperlink ref="L36" r:id="rId29"/>
    <hyperlink ref="L37" r:id="rId30"/>
    <hyperlink ref="L38" r:id="rId31"/>
    <hyperlink ref="L39" r:id="rId32"/>
    <hyperlink ref="L40" r:id="rId33"/>
    <hyperlink ref="L41" r:id="rId34"/>
    <hyperlink ref="L42" r:id="rId35"/>
    <hyperlink ref="L43" r:id="rId36" location=".sbgaw"/>
    <hyperlink ref="L44" r:id="rId37"/>
    <hyperlink ref="L45" r:id="rId38"/>
    <hyperlink ref="L46" r:id="rId39"/>
    <hyperlink ref="L47" r:id="rId40"/>
    <hyperlink ref="L48" r:id="rId41"/>
    <hyperlink ref="L49" r:id="rId42"/>
    <hyperlink ref="L50" r:id="rId43"/>
    <hyperlink ref="L51" r:id="rId44"/>
    <hyperlink ref="B93" r:id="rId45"/>
    <hyperlink ref="B96" r:id="rId46"/>
    <hyperlink ref="B99" r:id="rId47"/>
    <hyperlink ref="B102" r:id="rId48"/>
  </hyperlinks>
  <pageMargins left="0.7" right="0.7" top="0.75" bottom="0.75" header="0.3" footer="0.3"/>
  <drawing r:id="rId4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  <outlinePr summaryBelow="0" summaryRight="0"/>
  </sheetPr>
  <dimension ref="A1:N279"/>
  <sheetViews>
    <sheetView workbookViewId="0"/>
  </sheetViews>
  <sheetFormatPr defaultColWidth="14.42578125" defaultRowHeight="15.75" customHeight="1"/>
  <cols>
    <col min="1" max="1" width="10.28515625" customWidth="1"/>
  </cols>
  <sheetData>
    <row r="1" spans="1:14" ht="15.75" customHeight="1">
      <c r="A1" s="107" t="s">
        <v>153</v>
      </c>
      <c r="B1" s="107" t="s">
        <v>8</v>
      </c>
      <c r="C1" s="107" t="s">
        <v>2</v>
      </c>
      <c r="D1" s="107" t="s">
        <v>172</v>
      </c>
      <c r="E1" s="107" t="s">
        <v>3</v>
      </c>
      <c r="F1" s="107" t="s">
        <v>173</v>
      </c>
      <c r="G1" s="107" t="s">
        <v>4</v>
      </c>
      <c r="H1" s="107" t="s">
        <v>174</v>
      </c>
      <c r="I1" s="107" t="s">
        <v>5</v>
      </c>
      <c r="J1" s="107" t="s">
        <v>175</v>
      </c>
      <c r="K1" s="107" t="s">
        <v>6</v>
      </c>
      <c r="L1" s="107" t="s">
        <v>176</v>
      </c>
      <c r="M1" s="107" t="s">
        <v>7</v>
      </c>
      <c r="N1" s="107" t="s">
        <v>177</v>
      </c>
    </row>
    <row r="2" spans="1:14" ht="15.75" customHeight="1">
      <c r="A2" s="149">
        <v>44131</v>
      </c>
      <c r="B2" s="112">
        <v>12</v>
      </c>
      <c r="C2" s="112">
        <v>6.6</v>
      </c>
      <c r="D2" s="150"/>
      <c r="E2" s="112">
        <v>0</v>
      </c>
      <c r="F2" s="150"/>
      <c r="G2" s="112">
        <v>0.4</v>
      </c>
      <c r="H2" s="150"/>
      <c r="I2" s="112">
        <v>3.4</v>
      </c>
      <c r="J2" s="150"/>
      <c r="K2" s="112">
        <v>1.4</v>
      </c>
      <c r="L2" s="150"/>
      <c r="M2" s="112">
        <v>0</v>
      </c>
      <c r="N2" s="150"/>
    </row>
    <row r="3" spans="1:14" ht="15.75" customHeight="1">
      <c r="A3" s="149">
        <v>44132</v>
      </c>
      <c r="B3" s="112">
        <v>11.7</v>
      </c>
      <c r="C3" s="112">
        <v>6.4</v>
      </c>
      <c r="D3" s="150"/>
      <c r="E3" s="112">
        <v>0</v>
      </c>
      <c r="F3" s="150"/>
      <c r="G3" s="112">
        <v>0.3</v>
      </c>
      <c r="H3" s="150"/>
      <c r="I3" s="112">
        <v>3.4</v>
      </c>
      <c r="J3" s="150"/>
      <c r="K3" s="112">
        <v>1.4</v>
      </c>
      <c r="L3" s="150"/>
      <c r="M3" s="112">
        <v>0</v>
      </c>
      <c r="N3" s="150"/>
    </row>
    <row r="4" spans="1:14" ht="15.75" customHeight="1">
      <c r="A4" s="149">
        <v>44133</v>
      </c>
      <c r="B4" s="112">
        <v>10.9</v>
      </c>
      <c r="C4" s="112">
        <v>5.7</v>
      </c>
      <c r="D4" s="150"/>
      <c r="E4" s="112">
        <v>0</v>
      </c>
      <c r="F4" s="150"/>
      <c r="G4" s="112">
        <v>0.6</v>
      </c>
      <c r="H4" s="150"/>
      <c r="I4" s="112">
        <v>2.4</v>
      </c>
      <c r="J4" s="150"/>
      <c r="K4" s="112">
        <v>1.6</v>
      </c>
      <c r="L4" s="150"/>
      <c r="M4" s="112">
        <v>0.6</v>
      </c>
      <c r="N4" s="150"/>
    </row>
    <row r="5" spans="1:14" ht="15.75" customHeight="1">
      <c r="A5" s="149">
        <v>44134</v>
      </c>
      <c r="B5" s="112">
        <v>9.9</v>
      </c>
      <c r="C5" s="112">
        <v>5.6</v>
      </c>
      <c r="D5" s="150"/>
      <c r="E5" s="112">
        <v>0</v>
      </c>
      <c r="F5" s="150"/>
      <c r="G5" s="112">
        <v>0.1</v>
      </c>
      <c r="H5" s="150"/>
      <c r="I5" s="112">
        <v>2</v>
      </c>
      <c r="J5" s="150"/>
      <c r="K5" s="112">
        <v>1.4</v>
      </c>
      <c r="L5" s="150"/>
      <c r="M5" s="112">
        <v>0.7</v>
      </c>
      <c r="N5" s="150"/>
    </row>
    <row r="6" spans="1:14" ht="15.75" customHeight="1">
      <c r="A6" s="149">
        <v>44135</v>
      </c>
      <c r="B6" s="112">
        <v>9.6999999999999993</v>
      </c>
      <c r="C6" s="112">
        <v>5.3</v>
      </c>
      <c r="D6" s="150"/>
      <c r="E6" s="112">
        <v>0</v>
      </c>
      <c r="F6" s="150"/>
      <c r="G6" s="112">
        <v>0.3</v>
      </c>
      <c r="H6" s="150"/>
      <c r="I6" s="112">
        <v>1.6</v>
      </c>
      <c r="J6" s="150"/>
      <c r="K6" s="112">
        <v>1.9</v>
      </c>
      <c r="L6" s="150"/>
      <c r="M6" s="112">
        <v>0.7</v>
      </c>
      <c r="N6" s="150"/>
    </row>
    <row r="7" spans="1:14" ht="15.75" customHeight="1">
      <c r="A7" s="149">
        <v>44136</v>
      </c>
      <c r="B7" s="112">
        <v>8.6</v>
      </c>
      <c r="C7" s="112">
        <v>4.9000000000000004</v>
      </c>
      <c r="D7" s="150"/>
      <c r="E7" s="112">
        <v>0</v>
      </c>
      <c r="F7" s="150"/>
      <c r="G7" s="112">
        <v>0.4</v>
      </c>
      <c r="H7" s="150"/>
      <c r="I7" s="112">
        <v>1.3</v>
      </c>
      <c r="J7" s="150"/>
      <c r="K7" s="112">
        <v>1.3</v>
      </c>
      <c r="L7" s="150"/>
      <c r="M7" s="112">
        <v>0.7</v>
      </c>
      <c r="N7" s="150"/>
    </row>
    <row r="8" spans="1:14" ht="15.75" customHeight="1">
      <c r="A8" s="149">
        <v>44137</v>
      </c>
      <c r="B8" s="112">
        <v>8.4</v>
      </c>
      <c r="C8" s="112">
        <v>5.3</v>
      </c>
      <c r="D8" s="150"/>
      <c r="E8" s="112">
        <v>0</v>
      </c>
      <c r="F8" s="150"/>
      <c r="G8" s="112">
        <v>0.4</v>
      </c>
      <c r="H8" s="150"/>
      <c r="I8" s="112">
        <v>1.1000000000000001</v>
      </c>
      <c r="J8" s="150"/>
      <c r="K8" s="112">
        <v>0.9</v>
      </c>
      <c r="L8" s="150"/>
      <c r="M8" s="112">
        <v>0.7</v>
      </c>
      <c r="N8" s="150"/>
    </row>
    <row r="9" spans="1:14" ht="15.75" customHeight="1">
      <c r="A9" s="149">
        <v>44138</v>
      </c>
      <c r="B9" s="112">
        <v>7.7</v>
      </c>
      <c r="C9" s="112">
        <v>4.0999999999999996</v>
      </c>
      <c r="D9" s="150"/>
      <c r="E9" s="112">
        <v>0</v>
      </c>
      <c r="F9" s="150"/>
      <c r="G9" s="112">
        <v>0.9</v>
      </c>
      <c r="H9" s="150"/>
      <c r="I9" s="112">
        <v>0.9</v>
      </c>
      <c r="J9" s="150"/>
      <c r="K9" s="112">
        <v>1.1000000000000001</v>
      </c>
      <c r="L9" s="150"/>
      <c r="M9" s="112">
        <v>0.7</v>
      </c>
      <c r="N9" s="150"/>
    </row>
    <row r="10" spans="1:14" ht="15.75" customHeight="1">
      <c r="A10" s="149">
        <v>44139</v>
      </c>
      <c r="B10" s="112">
        <v>7.7</v>
      </c>
      <c r="C10" s="112">
        <v>3.9</v>
      </c>
      <c r="D10" s="150"/>
      <c r="E10" s="112">
        <v>0</v>
      </c>
      <c r="F10" s="150"/>
      <c r="G10" s="112">
        <v>1.1000000000000001</v>
      </c>
      <c r="H10" s="150"/>
      <c r="I10" s="112">
        <v>0.9</v>
      </c>
      <c r="J10" s="150"/>
      <c r="K10" s="112">
        <v>1.1000000000000001</v>
      </c>
      <c r="L10" s="150"/>
      <c r="M10" s="112">
        <v>0.7</v>
      </c>
      <c r="N10" s="150"/>
    </row>
    <row r="11" spans="1:14" ht="15.75" customHeight="1">
      <c r="A11" s="149">
        <v>44140</v>
      </c>
      <c r="B11" s="112">
        <v>8.1</v>
      </c>
      <c r="C11" s="112">
        <v>4</v>
      </c>
      <c r="D11" s="150"/>
      <c r="E11" s="112">
        <v>0</v>
      </c>
      <c r="F11" s="150"/>
      <c r="G11" s="112">
        <v>0.9</v>
      </c>
      <c r="H11" s="150"/>
      <c r="I11" s="112">
        <v>1.3</v>
      </c>
      <c r="J11" s="150"/>
      <c r="K11" s="112">
        <v>1.7</v>
      </c>
      <c r="L11" s="150"/>
      <c r="M11" s="112">
        <v>0.3</v>
      </c>
      <c r="N11" s="150"/>
    </row>
    <row r="12" spans="1:14" ht="15.75" customHeight="1">
      <c r="A12" s="149">
        <v>44141</v>
      </c>
      <c r="B12" s="112">
        <v>8</v>
      </c>
      <c r="C12" s="112">
        <v>3.9</v>
      </c>
      <c r="D12" s="150"/>
      <c r="E12" s="112">
        <v>0</v>
      </c>
      <c r="F12" s="150"/>
      <c r="G12" s="112">
        <v>1</v>
      </c>
      <c r="H12" s="150"/>
      <c r="I12" s="112">
        <v>1.3</v>
      </c>
      <c r="J12" s="150"/>
      <c r="K12" s="112">
        <v>1.7</v>
      </c>
      <c r="L12" s="150"/>
      <c r="M12" s="112">
        <v>0.1</v>
      </c>
      <c r="N12" s="150"/>
    </row>
    <row r="13" spans="1:14" ht="15.75" customHeight="1">
      <c r="A13" s="149">
        <v>44142</v>
      </c>
      <c r="B13" s="112">
        <v>7.7</v>
      </c>
      <c r="C13" s="112">
        <v>4</v>
      </c>
      <c r="D13" s="150"/>
      <c r="E13" s="112">
        <v>0</v>
      </c>
      <c r="F13" s="150"/>
      <c r="G13" s="112">
        <v>0.9</v>
      </c>
      <c r="H13" s="150"/>
      <c r="I13" s="112">
        <v>1.1000000000000001</v>
      </c>
      <c r="J13" s="150"/>
      <c r="K13" s="112">
        <v>1.6</v>
      </c>
      <c r="L13" s="150"/>
      <c r="M13" s="112">
        <v>0.1</v>
      </c>
      <c r="N13" s="150"/>
    </row>
    <row r="14" spans="1:14" ht="15.75" customHeight="1">
      <c r="A14" s="149">
        <v>44143</v>
      </c>
      <c r="B14" s="112">
        <v>7.7</v>
      </c>
      <c r="C14" s="112">
        <v>3.9</v>
      </c>
      <c r="D14" s="150"/>
      <c r="E14" s="112">
        <v>0</v>
      </c>
      <c r="F14" s="150"/>
      <c r="G14" s="112">
        <v>0.7</v>
      </c>
      <c r="H14" s="150"/>
      <c r="I14" s="112">
        <v>1</v>
      </c>
      <c r="J14" s="150"/>
      <c r="K14" s="112">
        <v>2</v>
      </c>
      <c r="L14" s="150"/>
      <c r="M14" s="112">
        <v>0.1</v>
      </c>
      <c r="N14" s="150"/>
    </row>
    <row r="15" spans="1:14" ht="15.75" customHeight="1">
      <c r="A15" s="149">
        <v>44144</v>
      </c>
      <c r="B15" s="112">
        <v>8.1</v>
      </c>
      <c r="C15" s="112">
        <v>4</v>
      </c>
      <c r="D15" s="150"/>
      <c r="E15" s="112">
        <v>0</v>
      </c>
      <c r="F15" s="150"/>
      <c r="G15" s="112">
        <v>0.7</v>
      </c>
      <c r="H15" s="150"/>
      <c r="I15" s="112">
        <v>0.9</v>
      </c>
      <c r="J15" s="150"/>
      <c r="K15" s="112">
        <v>2.2999999999999998</v>
      </c>
      <c r="L15" s="150"/>
      <c r="M15" s="112">
        <v>0.3</v>
      </c>
      <c r="N15" s="150"/>
    </row>
    <row r="16" spans="1:14" ht="15.75" customHeight="1">
      <c r="A16" s="149">
        <v>44145</v>
      </c>
      <c r="B16" s="112">
        <v>8.3000000000000007</v>
      </c>
      <c r="C16" s="112">
        <v>4.4000000000000004</v>
      </c>
      <c r="D16" s="150"/>
      <c r="E16" s="112">
        <v>0</v>
      </c>
      <c r="F16" s="150"/>
      <c r="G16" s="112">
        <v>0.4</v>
      </c>
      <c r="H16" s="150"/>
      <c r="I16" s="112">
        <v>0.9</v>
      </c>
      <c r="J16" s="150"/>
      <c r="K16" s="112">
        <v>2.1</v>
      </c>
      <c r="L16" s="150"/>
      <c r="M16" s="112">
        <v>0.4</v>
      </c>
      <c r="N16" s="150"/>
    </row>
    <row r="17" spans="1:14" ht="15.75" customHeight="1">
      <c r="A17" s="149">
        <v>44146</v>
      </c>
      <c r="B17" s="112">
        <v>8</v>
      </c>
      <c r="C17" s="112">
        <v>4.3</v>
      </c>
      <c r="D17" s="150"/>
      <c r="E17" s="112">
        <v>0</v>
      </c>
      <c r="F17" s="150"/>
      <c r="G17" s="112">
        <v>0.3</v>
      </c>
      <c r="H17" s="150"/>
      <c r="I17" s="112">
        <v>1</v>
      </c>
      <c r="J17" s="150"/>
      <c r="K17" s="112">
        <v>2</v>
      </c>
      <c r="L17" s="150"/>
      <c r="M17" s="112">
        <v>0.4</v>
      </c>
      <c r="N17" s="150"/>
    </row>
    <row r="18" spans="1:14" ht="15.75" customHeight="1">
      <c r="A18" s="149">
        <v>44147</v>
      </c>
      <c r="B18" s="112">
        <v>8.1</v>
      </c>
      <c r="C18" s="112">
        <v>4.7</v>
      </c>
      <c r="D18" s="150"/>
      <c r="E18" s="112">
        <v>0</v>
      </c>
      <c r="F18" s="150"/>
      <c r="G18" s="112">
        <v>0.7</v>
      </c>
      <c r="H18" s="150"/>
      <c r="I18" s="112">
        <v>0.9</v>
      </c>
      <c r="J18" s="150"/>
      <c r="K18" s="112">
        <v>1.4</v>
      </c>
      <c r="L18" s="150"/>
      <c r="M18" s="112">
        <v>0.4</v>
      </c>
      <c r="N18" s="150"/>
    </row>
    <row r="19" spans="1:14" ht="15.75" customHeight="1">
      <c r="A19" s="149">
        <v>44148</v>
      </c>
      <c r="B19" s="112">
        <v>8</v>
      </c>
      <c r="C19" s="112">
        <v>4.0999999999999996</v>
      </c>
      <c r="D19" s="150"/>
      <c r="E19" s="112">
        <v>0</v>
      </c>
      <c r="F19" s="150"/>
      <c r="G19" s="112">
        <v>0.9</v>
      </c>
      <c r="H19" s="150"/>
      <c r="I19" s="112">
        <v>0.7</v>
      </c>
      <c r="J19" s="150"/>
      <c r="K19" s="112">
        <v>1.3</v>
      </c>
      <c r="L19" s="150"/>
      <c r="M19" s="112">
        <v>1</v>
      </c>
      <c r="N19" s="150"/>
    </row>
    <row r="20" spans="1:14" ht="15.75" customHeight="1">
      <c r="A20" s="149">
        <v>44149</v>
      </c>
      <c r="B20" s="112">
        <v>8.3000000000000007</v>
      </c>
      <c r="C20" s="112">
        <v>4.0999999999999996</v>
      </c>
      <c r="D20" s="150"/>
      <c r="E20" s="112">
        <v>0</v>
      </c>
      <c r="F20" s="150"/>
      <c r="G20" s="112">
        <v>1.1000000000000001</v>
      </c>
      <c r="H20" s="150"/>
      <c r="I20" s="112">
        <v>0.7</v>
      </c>
      <c r="J20" s="150"/>
      <c r="K20" s="112">
        <v>1.3</v>
      </c>
      <c r="L20" s="112">
        <v>1.3</v>
      </c>
      <c r="M20" s="112">
        <v>1</v>
      </c>
      <c r="N20" s="150"/>
    </row>
    <row r="21" spans="1:14" ht="15.75" customHeight="1">
      <c r="A21" s="149">
        <v>44150</v>
      </c>
      <c r="B21" s="112">
        <v>9.4</v>
      </c>
      <c r="C21" s="112">
        <v>5</v>
      </c>
      <c r="D21" s="150"/>
      <c r="E21" s="112">
        <v>0</v>
      </c>
      <c r="F21" s="150"/>
      <c r="G21" s="112">
        <v>1.1000000000000001</v>
      </c>
      <c r="H21" s="150"/>
      <c r="I21" s="112">
        <v>1.3</v>
      </c>
      <c r="J21" s="150"/>
      <c r="K21" s="112">
        <v>1</v>
      </c>
      <c r="L21" s="150"/>
      <c r="M21" s="112">
        <v>1</v>
      </c>
      <c r="N21" s="150"/>
    </row>
    <row r="22" spans="1:14" ht="15.75" customHeight="1">
      <c r="A22" s="149">
        <v>44151</v>
      </c>
      <c r="B22" s="112">
        <v>9.1</v>
      </c>
      <c r="C22" s="112">
        <v>4.3</v>
      </c>
      <c r="D22" s="150"/>
      <c r="E22" s="112">
        <v>0</v>
      </c>
      <c r="F22" s="150"/>
      <c r="G22" s="112">
        <v>1.1000000000000001</v>
      </c>
      <c r="H22" s="150"/>
      <c r="I22" s="112">
        <v>1.4</v>
      </c>
      <c r="J22" s="150"/>
      <c r="K22" s="112">
        <v>1.4</v>
      </c>
      <c r="L22" s="150"/>
      <c r="M22" s="112">
        <v>0.9</v>
      </c>
      <c r="N22" s="150"/>
    </row>
    <row r="23" spans="1:14" ht="15.75" customHeight="1">
      <c r="A23" s="149">
        <v>44152</v>
      </c>
      <c r="B23" s="112">
        <v>8.6999999999999993</v>
      </c>
      <c r="C23" s="112">
        <v>4.0999999999999996</v>
      </c>
      <c r="D23" s="150"/>
      <c r="E23" s="112">
        <v>0</v>
      </c>
      <c r="F23" s="150"/>
      <c r="G23" s="112">
        <v>1.1000000000000001</v>
      </c>
      <c r="H23" s="150"/>
      <c r="I23" s="112">
        <v>1.4</v>
      </c>
      <c r="J23" s="150"/>
      <c r="K23" s="112">
        <v>1.3</v>
      </c>
      <c r="L23" s="150"/>
      <c r="M23" s="112">
        <v>0.7</v>
      </c>
      <c r="N23" s="150"/>
    </row>
    <row r="24" spans="1:14" ht="15.75" customHeight="1">
      <c r="A24" s="149">
        <v>44153</v>
      </c>
      <c r="B24" s="112">
        <v>9.6999999999999993</v>
      </c>
      <c r="C24" s="112">
        <v>4.5999999999999996</v>
      </c>
      <c r="D24" s="150"/>
      <c r="E24" s="112">
        <v>0</v>
      </c>
      <c r="F24" s="150"/>
      <c r="G24" s="112">
        <v>1</v>
      </c>
      <c r="H24" s="150"/>
      <c r="I24" s="112">
        <v>2</v>
      </c>
      <c r="J24" s="150"/>
      <c r="K24" s="112">
        <v>1.3</v>
      </c>
      <c r="L24" s="150"/>
      <c r="M24" s="112">
        <v>0.7</v>
      </c>
      <c r="N24" s="150"/>
    </row>
    <row r="25" spans="1:14" ht="15.75" customHeight="1">
      <c r="A25" s="149">
        <v>44154</v>
      </c>
      <c r="B25" s="112">
        <v>9</v>
      </c>
      <c r="C25" s="112">
        <v>4.5999999999999996</v>
      </c>
      <c r="D25" s="150"/>
      <c r="E25" s="112">
        <v>0</v>
      </c>
      <c r="F25" s="150"/>
      <c r="G25" s="112">
        <v>1</v>
      </c>
      <c r="H25" s="150"/>
      <c r="I25" s="112">
        <v>1.6</v>
      </c>
      <c r="J25" s="150"/>
      <c r="K25" s="112">
        <v>1.1000000000000001</v>
      </c>
      <c r="L25" s="150"/>
      <c r="M25" s="112">
        <v>0.6</v>
      </c>
      <c r="N25" s="150"/>
    </row>
    <row r="26" spans="1:14" ht="15.75" customHeight="1">
      <c r="A26" s="149">
        <v>44155</v>
      </c>
      <c r="B26" s="112">
        <v>8.9</v>
      </c>
      <c r="C26" s="112">
        <v>4.9000000000000004</v>
      </c>
      <c r="D26" s="150"/>
      <c r="E26" s="112">
        <v>0</v>
      </c>
      <c r="F26" s="150"/>
      <c r="G26" s="112">
        <v>0.9</v>
      </c>
      <c r="H26" s="150"/>
      <c r="I26" s="112">
        <v>1.9</v>
      </c>
      <c r="J26" s="150"/>
      <c r="K26" s="112">
        <v>1.1000000000000001</v>
      </c>
      <c r="L26" s="150"/>
      <c r="M26" s="112">
        <v>0</v>
      </c>
      <c r="N26" s="150"/>
    </row>
    <row r="27" spans="1:14" ht="15.75" customHeight="1">
      <c r="A27" s="149">
        <v>44156</v>
      </c>
      <c r="B27" s="112">
        <v>9.6999999999999993</v>
      </c>
      <c r="C27" s="112">
        <v>5.7</v>
      </c>
      <c r="D27" s="150"/>
      <c r="E27" s="112">
        <v>0</v>
      </c>
      <c r="F27" s="150"/>
      <c r="G27" s="112">
        <v>0.9</v>
      </c>
      <c r="H27" s="150"/>
      <c r="I27" s="112">
        <v>2</v>
      </c>
      <c r="J27" s="150"/>
      <c r="K27" s="112">
        <v>1</v>
      </c>
      <c r="L27" s="150"/>
      <c r="M27" s="112">
        <v>0</v>
      </c>
      <c r="N27" s="150"/>
    </row>
    <row r="28" spans="1:14" ht="15.75" customHeight="1">
      <c r="A28" s="149">
        <v>44157</v>
      </c>
      <c r="B28" s="112">
        <v>9.6999999999999993</v>
      </c>
      <c r="C28" s="112">
        <v>6</v>
      </c>
      <c r="D28" s="150"/>
      <c r="E28" s="112">
        <v>0</v>
      </c>
      <c r="F28" s="150"/>
      <c r="G28" s="112">
        <v>1</v>
      </c>
      <c r="H28" s="150"/>
      <c r="I28" s="112">
        <v>1.7</v>
      </c>
      <c r="J28" s="150"/>
      <c r="K28" s="112">
        <v>0.9</v>
      </c>
      <c r="L28" s="150"/>
      <c r="M28" s="112">
        <v>0</v>
      </c>
      <c r="N28" s="150"/>
    </row>
    <row r="29" spans="1:14" ht="15.75" customHeight="1">
      <c r="A29" s="149">
        <v>44158</v>
      </c>
      <c r="B29" s="112">
        <v>10.6</v>
      </c>
      <c r="C29" s="112">
        <v>6.3</v>
      </c>
      <c r="D29" s="150"/>
      <c r="E29" s="112">
        <v>0</v>
      </c>
      <c r="F29" s="150"/>
      <c r="G29" s="112">
        <v>1.4</v>
      </c>
      <c r="H29" s="150"/>
      <c r="I29" s="112">
        <v>2.2999999999999998</v>
      </c>
      <c r="J29" s="150"/>
      <c r="K29" s="112">
        <v>0.3</v>
      </c>
      <c r="L29" s="150"/>
      <c r="M29" s="112">
        <v>0.1</v>
      </c>
      <c r="N29" s="150"/>
    </row>
    <row r="30" spans="1:14" ht="15.75" customHeight="1">
      <c r="A30" s="149">
        <v>44159</v>
      </c>
      <c r="B30" s="112">
        <v>11.6</v>
      </c>
      <c r="C30" s="112">
        <v>6.6</v>
      </c>
      <c r="D30" s="150"/>
      <c r="E30" s="112">
        <v>0</v>
      </c>
      <c r="F30" s="150"/>
      <c r="G30" s="112">
        <v>1.4</v>
      </c>
      <c r="H30" s="150"/>
      <c r="I30" s="112">
        <v>2.9</v>
      </c>
      <c r="J30" s="150"/>
      <c r="K30" s="112">
        <v>0.4</v>
      </c>
      <c r="L30" s="150"/>
      <c r="M30" s="112">
        <v>0.1</v>
      </c>
      <c r="N30" s="150"/>
    </row>
    <row r="31" spans="1:14" ht="15.75" customHeight="1">
      <c r="A31" s="149">
        <v>44160</v>
      </c>
      <c r="B31" s="112">
        <v>10.4</v>
      </c>
      <c r="C31" s="112">
        <v>6.1</v>
      </c>
      <c r="D31" s="150"/>
      <c r="E31" s="112">
        <v>0</v>
      </c>
      <c r="F31" s="150"/>
      <c r="G31" s="112">
        <v>1.4</v>
      </c>
      <c r="H31" s="150"/>
      <c r="I31" s="112">
        <v>2.2999999999999998</v>
      </c>
      <c r="J31" s="150"/>
      <c r="K31" s="112">
        <v>0.1</v>
      </c>
      <c r="L31" s="150"/>
      <c r="M31" s="112">
        <v>0.4</v>
      </c>
      <c r="N31" s="150"/>
    </row>
    <row r="32" spans="1:14" ht="15.75" customHeight="1">
      <c r="A32" s="149">
        <v>44161</v>
      </c>
      <c r="B32" s="112">
        <v>10.7</v>
      </c>
      <c r="C32" s="112">
        <v>5.4</v>
      </c>
      <c r="D32" s="150"/>
      <c r="E32" s="112">
        <v>0</v>
      </c>
      <c r="F32" s="150"/>
      <c r="G32" s="112">
        <v>1</v>
      </c>
      <c r="H32" s="150"/>
      <c r="I32" s="112">
        <v>3.3</v>
      </c>
      <c r="J32" s="150"/>
      <c r="K32" s="112">
        <v>0.1</v>
      </c>
      <c r="L32" s="150"/>
      <c r="M32" s="112">
        <v>0.9</v>
      </c>
      <c r="N32" s="150"/>
    </row>
    <row r="33" spans="1:14" ht="15.75" customHeight="1">
      <c r="A33" s="149">
        <v>44162</v>
      </c>
      <c r="B33" s="112">
        <v>10.9</v>
      </c>
      <c r="C33" s="112">
        <v>5.6</v>
      </c>
      <c r="D33" s="150"/>
      <c r="E33" s="112">
        <v>0</v>
      </c>
      <c r="F33" s="150"/>
      <c r="G33" s="112">
        <v>1.1000000000000001</v>
      </c>
      <c r="H33" s="150"/>
      <c r="I33" s="112">
        <v>3</v>
      </c>
      <c r="J33" s="150"/>
      <c r="K33" s="112">
        <v>0.1</v>
      </c>
      <c r="L33" s="150"/>
      <c r="M33" s="112">
        <v>0.9</v>
      </c>
      <c r="N33" s="150"/>
    </row>
    <row r="34" spans="1:14" ht="15">
      <c r="A34" s="149">
        <v>44163</v>
      </c>
      <c r="B34" s="112">
        <v>10.3</v>
      </c>
      <c r="C34" s="112">
        <v>5.3</v>
      </c>
      <c r="D34" s="150"/>
      <c r="E34" s="112">
        <v>0</v>
      </c>
      <c r="F34" s="150"/>
      <c r="G34" s="112">
        <v>1</v>
      </c>
      <c r="H34" s="150"/>
      <c r="I34" s="112">
        <v>2.9</v>
      </c>
      <c r="J34" s="150"/>
      <c r="K34" s="112">
        <v>0</v>
      </c>
      <c r="L34" s="150"/>
      <c r="M34" s="112">
        <v>0.9</v>
      </c>
      <c r="N34" s="150"/>
    </row>
    <row r="35" spans="1:14" ht="15">
      <c r="A35" s="149">
        <v>44164</v>
      </c>
      <c r="B35" s="112">
        <v>9.1</v>
      </c>
      <c r="C35" s="112">
        <v>4.3</v>
      </c>
      <c r="D35" s="150"/>
      <c r="E35" s="112">
        <v>0</v>
      </c>
      <c r="F35" s="150"/>
      <c r="G35" s="112">
        <v>1</v>
      </c>
      <c r="H35" s="150"/>
      <c r="I35" s="112">
        <v>2.7</v>
      </c>
      <c r="J35" s="150"/>
      <c r="K35" s="112">
        <v>0</v>
      </c>
      <c r="L35" s="150"/>
      <c r="M35" s="112">
        <v>0.9</v>
      </c>
      <c r="N35" s="150"/>
    </row>
    <row r="36" spans="1:14" ht="15">
      <c r="A36" s="149">
        <v>44165</v>
      </c>
      <c r="B36" s="112">
        <v>8.6</v>
      </c>
      <c r="C36" s="112">
        <v>5</v>
      </c>
      <c r="D36" s="150"/>
      <c r="E36" s="112">
        <v>0</v>
      </c>
      <c r="F36" s="150"/>
      <c r="G36" s="112">
        <v>0.6</v>
      </c>
      <c r="H36" s="150"/>
      <c r="I36" s="112">
        <v>2</v>
      </c>
      <c r="J36" s="150"/>
      <c r="K36" s="112">
        <v>-0.1</v>
      </c>
      <c r="L36" s="150"/>
      <c r="M36" s="112">
        <v>0.9</v>
      </c>
      <c r="N36" s="150"/>
    </row>
    <row r="37" spans="1:14" ht="15">
      <c r="A37" s="149">
        <v>44166</v>
      </c>
      <c r="B37" s="112">
        <v>8</v>
      </c>
      <c r="C37" s="112">
        <v>4.9000000000000004</v>
      </c>
      <c r="D37" s="150"/>
      <c r="E37" s="112">
        <v>0</v>
      </c>
      <c r="F37" s="150"/>
      <c r="G37" s="112">
        <v>0.4</v>
      </c>
      <c r="H37" s="150"/>
      <c r="I37" s="112">
        <v>1.9</v>
      </c>
      <c r="J37" s="150"/>
      <c r="K37" s="112">
        <v>-0.3</v>
      </c>
      <c r="L37" s="150"/>
      <c r="M37" s="112">
        <v>0.9</v>
      </c>
      <c r="N37" s="150"/>
    </row>
    <row r="38" spans="1:14" ht="15">
      <c r="A38" s="149">
        <v>44167</v>
      </c>
      <c r="B38" s="112">
        <v>8.6999999999999993</v>
      </c>
      <c r="C38" s="112">
        <v>5.0999999999999996</v>
      </c>
      <c r="D38" s="150"/>
      <c r="E38" s="112">
        <v>0</v>
      </c>
      <c r="F38" s="150"/>
      <c r="G38" s="112">
        <v>0.9</v>
      </c>
      <c r="H38" s="150"/>
      <c r="I38" s="112">
        <v>1.9</v>
      </c>
      <c r="J38" s="150"/>
      <c r="K38" s="112">
        <v>0</v>
      </c>
      <c r="L38" s="150"/>
      <c r="M38" s="112">
        <v>0.6</v>
      </c>
      <c r="N38" s="150"/>
    </row>
    <row r="39" spans="1:14" ht="15">
      <c r="A39" s="149">
        <v>44168</v>
      </c>
      <c r="B39" s="112">
        <v>9.6</v>
      </c>
      <c r="C39" s="112">
        <v>6.4</v>
      </c>
      <c r="D39" s="150"/>
      <c r="E39" s="112">
        <v>0</v>
      </c>
      <c r="F39" s="150"/>
      <c r="G39" s="112">
        <v>1</v>
      </c>
      <c r="H39" s="150"/>
      <c r="I39" s="112">
        <v>0.9</v>
      </c>
      <c r="J39" s="150"/>
      <c r="K39" s="112">
        <v>0</v>
      </c>
      <c r="L39" s="150"/>
      <c r="M39" s="112">
        <v>1</v>
      </c>
      <c r="N39" s="150"/>
    </row>
    <row r="40" spans="1:14" ht="15">
      <c r="A40" s="149">
        <v>44169</v>
      </c>
      <c r="B40" s="112">
        <v>10.1</v>
      </c>
      <c r="C40" s="112">
        <v>6.6</v>
      </c>
      <c r="D40" s="112">
        <v>6.6</v>
      </c>
      <c r="E40" s="112">
        <v>0</v>
      </c>
      <c r="F40" s="150"/>
      <c r="G40" s="112">
        <v>1.3</v>
      </c>
      <c r="H40" s="150"/>
      <c r="I40" s="112">
        <v>1.1000000000000001</v>
      </c>
      <c r="J40" s="150"/>
      <c r="K40" s="112">
        <v>0</v>
      </c>
      <c r="L40" s="150"/>
      <c r="M40" s="112">
        <v>1</v>
      </c>
      <c r="N40" s="150"/>
    </row>
    <row r="41" spans="1:14" ht="15">
      <c r="A41" s="149">
        <v>44170</v>
      </c>
      <c r="B41" s="112">
        <v>9.6999999999999993</v>
      </c>
      <c r="C41" s="112">
        <v>5.7</v>
      </c>
      <c r="D41" s="150"/>
      <c r="E41" s="112">
        <v>0</v>
      </c>
      <c r="F41" s="150"/>
      <c r="G41" s="112">
        <v>1.4</v>
      </c>
      <c r="H41" s="150"/>
      <c r="I41" s="112">
        <v>1.6</v>
      </c>
      <c r="J41" s="150"/>
      <c r="K41" s="112">
        <v>0</v>
      </c>
      <c r="L41" s="150"/>
      <c r="M41" s="112">
        <v>1</v>
      </c>
      <c r="N41" s="150"/>
    </row>
    <row r="42" spans="1:14" ht="15">
      <c r="A42" s="149">
        <v>44171</v>
      </c>
      <c r="B42" s="112">
        <v>10.1</v>
      </c>
      <c r="C42" s="112">
        <v>5.9</v>
      </c>
      <c r="D42" s="150"/>
      <c r="E42" s="112">
        <v>0</v>
      </c>
      <c r="F42" s="150"/>
      <c r="G42" s="112">
        <v>1.6</v>
      </c>
      <c r="H42" s="150"/>
      <c r="I42" s="112">
        <v>1.7</v>
      </c>
      <c r="J42" s="150"/>
      <c r="K42" s="112">
        <v>0</v>
      </c>
      <c r="L42" s="150"/>
      <c r="M42" s="112">
        <v>1</v>
      </c>
      <c r="N42" s="150"/>
    </row>
    <row r="43" spans="1:14" ht="15">
      <c r="A43" s="149">
        <v>44172</v>
      </c>
      <c r="B43" s="112">
        <v>9.6999999999999993</v>
      </c>
      <c r="C43" s="112">
        <v>5.0999999999999996</v>
      </c>
      <c r="D43" s="150"/>
      <c r="E43" s="112">
        <v>0</v>
      </c>
      <c r="F43" s="150"/>
      <c r="G43" s="112">
        <v>2</v>
      </c>
      <c r="H43" s="150"/>
      <c r="I43" s="112">
        <v>1.7</v>
      </c>
      <c r="J43" s="150"/>
      <c r="K43" s="112">
        <v>0</v>
      </c>
      <c r="L43" s="150"/>
      <c r="M43" s="112">
        <v>0.9</v>
      </c>
      <c r="N43" s="150"/>
    </row>
    <row r="44" spans="1:14" ht="15">
      <c r="A44" s="149">
        <v>44173</v>
      </c>
      <c r="B44" s="112">
        <v>10.7</v>
      </c>
      <c r="C44" s="112">
        <v>5.3</v>
      </c>
      <c r="D44" s="150"/>
      <c r="E44" s="112">
        <v>0</v>
      </c>
      <c r="F44" s="150"/>
      <c r="G44" s="112">
        <v>2.9</v>
      </c>
      <c r="H44" s="150"/>
      <c r="I44" s="112">
        <v>1.4</v>
      </c>
      <c r="J44" s="150"/>
      <c r="K44" s="112">
        <v>0</v>
      </c>
      <c r="L44" s="150"/>
      <c r="M44" s="112">
        <v>1.1000000000000001</v>
      </c>
      <c r="N44" s="150"/>
    </row>
    <row r="45" spans="1:14" ht="15">
      <c r="A45" s="149">
        <v>44174</v>
      </c>
      <c r="B45" s="112">
        <v>10</v>
      </c>
      <c r="C45" s="112">
        <v>4.7</v>
      </c>
      <c r="D45" s="150"/>
      <c r="E45" s="112">
        <v>0</v>
      </c>
      <c r="F45" s="150"/>
      <c r="G45" s="112">
        <v>2.4</v>
      </c>
      <c r="H45" s="150"/>
      <c r="I45" s="112">
        <v>1.3</v>
      </c>
      <c r="J45" s="150"/>
      <c r="K45" s="112">
        <v>0</v>
      </c>
      <c r="L45" s="150"/>
      <c r="M45" s="112">
        <v>1.1000000000000001</v>
      </c>
      <c r="N45" s="150"/>
    </row>
    <row r="46" spans="1:14" ht="15">
      <c r="A46" s="149">
        <v>44175</v>
      </c>
      <c r="B46" s="112">
        <v>9</v>
      </c>
      <c r="C46" s="112">
        <v>3.9</v>
      </c>
      <c r="D46" s="150"/>
      <c r="E46" s="112">
        <v>0</v>
      </c>
      <c r="F46" s="150"/>
      <c r="G46" s="112">
        <v>2.9</v>
      </c>
      <c r="H46" s="150"/>
      <c r="I46" s="112">
        <v>1.3</v>
      </c>
      <c r="J46" s="150"/>
      <c r="K46" s="112">
        <v>0</v>
      </c>
      <c r="L46" s="150"/>
      <c r="M46" s="112">
        <v>0.4</v>
      </c>
      <c r="N46" s="150"/>
    </row>
    <row r="47" spans="1:14" ht="15">
      <c r="A47" s="149">
        <v>44176</v>
      </c>
      <c r="B47" s="112">
        <v>9.1</v>
      </c>
      <c r="C47" s="112">
        <v>4.4000000000000004</v>
      </c>
      <c r="D47" s="150"/>
      <c r="E47" s="112">
        <v>0</v>
      </c>
      <c r="F47" s="150"/>
      <c r="G47" s="112">
        <v>2.4</v>
      </c>
      <c r="H47" s="150"/>
      <c r="I47" s="112">
        <v>1.3</v>
      </c>
      <c r="J47" s="150"/>
      <c r="K47" s="112">
        <v>0</v>
      </c>
      <c r="L47" s="150"/>
      <c r="M47" s="112">
        <v>0.4</v>
      </c>
      <c r="N47" s="150"/>
    </row>
    <row r="48" spans="1:14" ht="15">
      <c r="A48" s="149">
        <v>44177</v>
      </c>
      <c r="B48" s="112">
        <v>10</v>
      </c>
      <c r="C48" s="112">
        <v>5</v>
      </c>
      <c r="D48" s="150"/>
      <c r="E48" s="112">
        <v>0.7</v>
      </c>
      <c r="F48" s="150"/>
      <c r="G48" s="112">
        <v>2.2999999999999998</v>
      </c>
      <c r="H48" s="150"/>
      <c r="I48" s="112">
        <v>1</v>
      </c>
      <c r="J48" s="150"/>
      <c r="K48" s="112">
        <v>0</v>
      </c>
      <c r="L48" s="150"/>
      <c r="M48" s="112">
        <v>0.4</v>
      </c>
      <c r="N48" s="150"/>
    </row>
    <row r="49" spans="1:14" ht="15">
      <c r="A49" s="149">
        <v>44178</v>
      </c>
      <c r="B49" s="112">
        <v>9.6</v>
      </c>
      <c r="C49" s="112">
        <v>4.7</v>
      </c>
      <c r="D49" s="150"/>
      <c r="E49" s="112">
        <v>0.9</v>
      </c>
      <c r="F49" s="150"/>
      <c r="G49" s="112">
        <v>2</v>
      </c>
      <c r="H49" s="150"/>
      <c r="I49" s="112">
        <v>0.9</v>
      </c>
      <c r="J49" s="150"/>
      <c r="K49" s="112">
        <v>0</v>
      </c>
      <c r="L49" s="150"/>
      <c r="M49" s="112">
        <v>0.6</v>
      </c>
      <c r="N49" s="150"/>
    </row>
    <row r="50" spans="1:14" ht="15">
      <c r="A50" s="149">
        <v>44179</v>
      </c>
      <c r="B50" s="112">
        <v>9.6999999999999993</v>
      </c>
      <c r="C50" s="112">
        <v>4.5999999999999996</v>
      </c>
      <c r="D50" s="150"/>
      <c r="E50" s="112">
        <v>1</v>
      </c>
      <c r="F50" s="150"/>
      <c r="G50" s="112">
        <v>1.7</v>
      </c>
      <c r="H50" s="150"/>
      <c r="I50" s="112">
        <v>1</v>
      </c>
      <c r="J50" s="150"/>
      <c r="K50" s="112">
        <v>0.1</v>
      </c>
      <c r="L50" s="150"/>
      <c r="M50" s="112">
        <v>0.7</v>
      </c>
      <c r="N50" s="150"/>
    </row>
    <row r="51" spans="1:14" ht="15">
      <c r="A51" s="149">
        <v>44180</v>
      </c>
      <c r="B51" s="112">
        <v>9</v>
      </c>
      <c r="C51" s="112">
        <v>4.4000000000000004</v>
      </c>
      <c r="D51" s="150"/>
      <c r="E51" s="112">
        <v>1</v>
      </c>
      <c r="F51" s="150"/>
      <c r="G51" s="112">
        <v>1.3</v>
      </c>
      <c r="H51" s="150"/>
      <c r="I51" s="112">
        <v>0.9</v>
      </c>
      <c r="J51" s="150"/>
      <c r="K51" s="112">
        <v>0.1</v>
      </c>
      <c r="L51" s="150"/>
      <c r="M51" s="112">
        <v>0.7</v>
      </c>
      <c r="N51" s="150"/>
    </row>
    <row r="52" spans="1:14" ht="15">
      <c r="A52" s="149">
        <v>44181</v>
      </c>
      <c r="B52" s="112">
        <v>9.9</v>
      </c>
      <c r="C52" s="112">
        <v>5.0999999999999996</v>
      </c>
      <c r="D52" s="150"/>
      <c r="E52" s="112">
        <v>1</v>
      </c>
      <c r="F52" s="150"/>
      <c r="G52" s="112">
        <v>1.4</v>
      </c>
      <c r="H52" s="150"/>
      <c r="I52" s="112">
        <v>1.3</v>
      </c>
      <c r="J52" s="150"/>
      <c r="K52" s="112">
        <v>0.1</v>
      </c>
      <c r="L52" s="150"/>
      <c r="M52" s="112">
        <v>0.7</v>
      </c>
      <c r="N52" s="150"/>
    </row>
    <row r="53" spans="1:14" ht="15">
      <c r="A53" s="149">
        <v>44182</v>
      </c>
      <c r="B53" s="112">
        <v>10</v>
      </c>
      <c r="C53" s="112">
        <v>5.6</v>
      </c>
      <c r="D53" s="112">
        <v>5.6</v>
      </c>
      <c r="E53" s="112">
        <v>1</v>
      </c>
      <c r="F53" s="150"/>
      <c r="G53" s="112">
        <v>1</v>
      </c>
      <c r="H53" s="150"/>
      <c r="I53" s="112">
        <v>1.4</v>
      </c>
      <c r="J53" s="150"/>
      <c r="K53" s="112">
        <v>0.1</v>
      </c>
      <c r="L53" s="150"/>
      <c r="M53" s="112">
        <v>0.9</v>
      </c>
      <c r="N53" s="150"/>
    </row>
    <row r="54" spans="1:14" ht="15">
      <c r="A54" s="149">
        <v>44183</v>
      </c>
      <c r="B54" s="112">
        <v>9.3000000000000007</v>
      </c>
      <c r="C54" s="112">
        <v>4.4000000000000004</v>
      </c>
      <c r="D54" s="150"/>
      <c r="E54" s="112">
        <v>1.1000000000000001</v>
      </c>
      <c r="F54" s="150"/>
      <c r="G54" s="112">
        <v>1.3</v>
      </c>
      <c r="H54" s="150"/>
      <c r="I54" s="112">
        <v>1.3</v>
      </c>
      <c r="J54" s="150"/>
      <c r="K54" s="112">
        <v>0.1</v>
      </c>
      <c r="L54" s="150"/>
      <c r="M54" s="112">
        <v>1</v>
      </c>
      <c r="N54" s="150"/>
    </row>
    <row r="55" spans="1:14" ht="15">
      <c r="A55" s="149">
        <v>44184</v>
      </c>
      <c r="B55" s="112">
        <v>9.1</v>
      </c>
      <c r="C55" s="112">
        <v>4.5999999999999996</v>
      </c>
      <c r="D55" s="150"/>
      <c r="E55" s="112">
        <v>0.7</v>
      </c>
      <c r="F55" s="150"/>
      <c r="G55" s="112">
        <v>1.1000000000000001</v>
      </c>
      <c r="H55" s="150"/>
      <c r="I55" s="112">
        <v>1.3</v>
      </c>
      <c r="J55" s="150"/>
      <c r="K55" s="112">
        <v>0.1</v>
      </c>
      <c r="L55" s="150"/>
      <c r="M55" s="112">
        <v>1.3</v>
      </c>
      <c r="N55" s="150"/>
    </row>
    <row r="56" spans="1:14" ht="15">
      <c r="A56" s="149">
        <v>44185</v>
      </c>
      <c r="B56" s="112">
        <v>10.3</v>
      </c>
      <c r="C56" s="112">
        <v>5</v>
      </c>
      <c r="D56" s="150"/>
      <c r="E56" s="112">
        <v>0.9</v>
      </c>
      <c r="F56" s="150"/>
      <c r="G56" s="112">
        <v>1.4</v>
      </c>
      <c r="H56" s="150"/>
      <c r="I56" s="112">
        <v>1.1000000000000001</v>
      </c>
      <c r="J56" s="150"/>
      <c r="K56" s="112">
        <v>0.6</v>
      </c>
      <c r="L56" s="150"/>
      <c r="M56" s="112">
        <v>1.1000000000000001</v>
      </c>
      <c r="N56" s="150"/>
    </row>
    <row r="57" spans="1:14" ht="15">
      <c r="A57" s="149">
        <v>44186</v>
      </c>
      <c r="B57" s="112">
        <v>10.7</v>
      </c>
      <c r="C57" s="112">
        <v>5.7</v>
      </c>
      <c r="D57" s="150"/>
      <c r="E57" s="112">
        <v>0.9</v>
      </c>
      <c r="F57" s="150"/>
      <c r="G57" s="112">
        <v>1.4</v>
      </c>
      <c r="H57" s="150"/>
      <c r="I57" s="112">
        <v>1.1000000000000001</v>
      </c>
      <c r="J57" s="150"/>
      <c r="K57" s="112">
        <v>0.4</v>
      </c>
      <c r="L57" s="150"/>
      <c r="M57" s="112">
        <v>1</v>
      </c>
      <c r="N57" s="150"/>
    </row>
    <row r="58" spans="1:14" ht="15">
      <c r="A58" s="149">
        <v>44187</v>
      </c>
      <c r="B58" s="112">
        <v>11</v>
      </c>
      <c r="C58" s="112">
        <v>6.4</v>
      </c>
      <c r="D58" s="150"/>
      <c r="E58" s="112">
        <v>1.1000000000000001</v>
      </c>
      <c r="F58" s="150"/>
      <c r="G58" s="112">
        <v>1</v>
      </c>
      <c r="H58" s="150"/>
      <c r="I58" s="112">
        <v>1.1000000000000001</v>
      </c>
      <c r="J58" s="150"/>
      <c r="K58" s="112">
        <v>0.4</v>
      </c>
      <c r="L58" s="150"/>
      <c r="M58" s="112">
        <v>0.7</v>
      </c>
      <c r="N58" s="150"/>
    </row>
    <row r="59" spans="1:14" ht="15">
      <c r="A59" s="149">
        <v>44188</v>
      </c>
      <c r="B59" s="112">
        <v>10.9</v>
      </c>
      <c r="C59" s="112">
        <v>6.6</v>
      </c>
      <c r="D59" s="150"/>
      <c r="E59" s="112">
        <v>1.3</v>
      </c>
      <c r="F59" s="150"/>
      <c r="G59" s="112">
        <v>1</v>
      </c>
      <c r="H59" s="150"/>
      <c r="I59" s="112">
        <v>0.6</v>
      </c>
      <c r="J59" s="150"/>
      <c r="K59" s="112">
        <v>0.4</v>
      </c>
      <c r="L59" s="150"/>
      <c r="M59" s="112">
        <v>0.9</v>
      </c>
      <c r="N59" s="150"/>
    </row>
    <row r="60" spans="1:14" ht="15">
      <c r="A60" s="149">
        <v>44189</v>
      </c>
      <c r="B60" s="112">
        <v>11.3</v>
      </c>
      <c r="C60" s="112">
        <v>7</v>
      </c>
      <c r="D60" s="150"/>
      <c r="E60" s="112">
        <v>1.3</v>
      </c>
      <c r="F60" s="150"/>
      <c r="G60" s="112">
        <v>1</v>
      </c>
      <c r="H60" s="150"/>
      <c r="I60" s="112">
        <v>0.6</v>
      </c>
      <c r="J60" s="150"/>
      <c r="K60" s="112">
        <v>0.6</v>
      </c>
      <c r="L60" s="150"/>
      <c r="M60" s="112">
        <v>0.7</v>
      </c>
      <c r="N60" s="150"/>
    </row>
    <row r="61" spans="1:14" ht="15">
      <c r="A61" s="149">
        <v>44190</v>
      </c>
      <c r="B61" s="112">
        <v>11.4</v>
      </c>
      <c r="C61" s="112">
        <v>7.1</v>
      </c>
      <c r="D61" s="150"/>
      <c r="E61" s="112">
        <v>1.1000000000000001</v>
      </c>
      <c r="F61" s="150"/>
      <c r="G61" s="112">
        <v>1</v>
      </c>
      <c r="H61" s="150"/>
      <c r="I61" s="112">
        <v>0.6</v>
      </c>
      <c r="J61" s="150"/>
      <c r="K61" s="112">
        <v>0.9</v>
      </c>
      <c r="L61" s="150"/>
      <c r="M61" s="112">
        <v>0.6</v>
      </c>
      <c r="N61" s="150"/>
    </row>
    <row r="62" spans="1:14" ht="15">
      <c r="A62" s="149">
        <v>44191</v>
      </c>
      <c r="B62" s="112">
        <v>11.3</v>
      </c>
      <c r="C62" s="112">
        <v>7</v>
      </c>
      <c r="D62" s="150"/>
      <c r="E62" s="112">
        <v>0.9</v>
      </c>
      <c r="F62" s="150"/>
      <c r="G62" s="112">
        <v>1.1000000000000001</v>
      </c>
      <c r="H62" s="150"/>
      <c r="I62" s="112">
        <v>1.1000000000000001</v>
      </c>
      <c r="J62" s="150"/>
      <c r="K62" s="112">
        <v>0.7</v>
      </c>
      <c r="L62" s="150"/>
      <c r="M62" s="112">
        <v>0.3</v>
      </c>
      <c r="N62" s="150"/>
    </row>
    <row r="63" spans="1:14" ht="15">
      <c r="A63" s="149">
        <v>44192</v>
      </c>
      <c r="B63" s="112">
        <v>10.6</v>
      </c>
      <c r="C63" s="112">
        <v>6.7</v>
      </c>
      <c r="D63" s="150"/>
      <c r="E63" s="112">
        <v>0.7</v>
      </c>
      <c r="F63" s="150"/>
      <c r="G63" s="112">
        <v>0.9</v>
      </c>
      <c r="H63" s="150"/>
      <c r="I63" s="112">
        <v>1.4</v>
      </c>
      <c r="J63" s="150"/>
      <c r="K63" s="112">
        <v>0.6</v>
      </c>
      <c r="L63" s="150"/>
      <c r="M63" s="112">
        <v>0.3</v>
      </c>
      <c r="N63" s="150"/>
    </row>
    <row r="64" spans="1:14" ht="15">
      <c r="A64" s="149">
        <v>44193</v>
      </c>
      <c r="B64" s="112">
        <v>11.9</v>
      </c>
      <c r="C64" s="112">
        <v>6.9</v>
      </c>
      <c r="D64" s="150"/>
      <c r="E64" s="112">
        <v>0.9</v>
      </c>
      <c r="F64" s="150"/>
      <c r="G64" s="112">
        <v>1.4</v>
      </c>
      <c r="H64" s="150"/>
      <c r="I64" s="112">
        <v>1.7</v>
      </c>
      <c r="J64" s="150"/>
      <c r="K64" s="112">
        <v>0.7</v>
      </c>
      <c r="L64" s="150"/>
      <c r="M64" s="112">
        <v>0.3</v>
      </c>
      <c r="N64" s="150"/>
    </row>
    <row r="65" spans="1:14" ht="15">
      <c r="A65" s="149">
        <v>44194</v>
      </c>
      <c r="B65" s="112">
        <v>11.4</v>
      </c>
      <c r="C65" s="112">
        <v>6.3</v>
      </c>
      <c r="D65" s="150"/>
      <c r="E65" s="112">
        <v>0.6</v>
      </c>
      <c r="F65" s="150"/>
      <c r="G65" s="112">
        <v>1.7</v>
      </c>
      <c r="H65" s="150"/>
      <c r="I65" s="112">
        <v>1.7</v>
      </c>
      <c r="J65" s="150"/>
      <c r="K65" s="112">
        <v>0.7</v>
      </c>
      <c r="L65" s="150"/>
      <c r="M65" s="112">
        <v>0.4</v>
      </c>
      <c r="N65" s="150"/>
    </row>
    <row r="66" spans="1:14" ht="15">
      <c r="A66" s="149">
        <v>44195</v>
      </c>
      <c r="B66" s="112">
        <v>11.7</v>
      </c>
      <c r="C66" s="112">
        <v>6.1</v>
      </c>
      <c r="D66" s="150"/>
      <c r="E66" s="112">
        <v>0.6</v>
      </c>
      <c r="F66" s="150"/>
      <c r="G66" s="112">
        <v>1.9</v>
      </c>
      <c r="H66" s="150"/>
      <c r="I66" s="112">
        <v>1.7</v>
      </c>
      <c r="J66" s="150"/>
      <c r="K66" s="112">
        <v>1.1000000000000001</v>
      </c>
      <c r="L66" s="150"/>
      <c r="M66" s="112">
        <v>0.3</v>
      </c>
      <c r="N66" s="150"/>
    </row>
    <row r="67" spans="1:14" ht="15">
      <c r="A67" s="149">
        <v>44196</v>
      </c>
      <c r="B67" s="112">
        <v>12</v>
      </c>
      <c r="C67" s="112">
        <v>5.9</v>
      </c>
      <c r="D67" s="150"/>
      <c r="E67" s="112">
        <v>0.6</v>
      </c>
      <c r="F67" s="150"/>
      <c r="G67" s="112">
        <v>2.1</v>
      </c>
      <c r="H67" s="150"/>
      <c r="I67" s="112">
        <v>1.9</v>
      </c>
      <c r="J67" s="150"/>
      <c r="K67" s="112">
        <v>1.3</v>
      </c>
      <c r="L67" s="150"/>
      <c r="M67" s="112">
        <v>0.3</v>
      </c>
      <c r="N67" s="150"/>
    </row>
    <row r="68" spans="1:14" ht="15">
      <c r="A68" s="111">
        <v>44197</v>
      </c>
      <c r="B68" s="112">
        <v>12.6</v>
      </c>
      <c r="C68" s="112">
        <v>5.9</v>
      </c>
      <c r="D68" s="150"/>
      <c r="E68" s="112">
        <v>1</v>
      </c>
      <c r="F68" s="150"/>
      <c r="G68" s="112">
        <v>1.9</v>
      </c>
      <c r="H68" s="150"/>
      <c r="I68" s="112">
        <v>2</v>
      </c>
      <c r="J68" s="150"/>
      <c r="K68" s="112">
        <v>1.6</v>
      </c>
      <c r="L68" s="150"/>
      <c r="M68" s="112">
        <v>0.3</v>
      </c>
      <c r="N68" s="150"/>
    </row>
    <row r="69" spans="1:14" ht="15">
      <c r="A69" s="111">
        <v>44198</v>
      </c>
      <c r="B69" s="112">
        <v>14.4</v>
      </c>
      <c r="C69" s="112">
        <v>6.7</v>
      </c>
      <c r="D69" s="150"/>
      <c r="E69" s="112">
        <v>1.3</v>
      </c>
      <c r="F69" s="150"/>
      <c r="G69" s="112">
        <v>2</v>
      </c>
      <c r="H69" s="150"/>
      <c r="I69" s="112">
        <v>1.6</v>
      </c>
      <c r="J69" s="150"/>
      <c r="K69" s="112">
        <v>1.7</v>
      </c>
      <c r="L69" s="150"/>
      <c r="M69" s="112">
        <v>1.1000000000000001</v>
      </c>
      <c r="N69" s="150"/>
    </row>
    <row r="70" spans="1:14" ht="15">
      <c r="A70" s="111">
        <v>44199</v>
      </c>
      <c r="B70" s="112">
        <v>14</v>
      </c>
      <c r="C70" s="112">
        <v>6.6</v>
      </c>
      <c r="D70" s="112">
        <v>6.6</v>
      </c>
      <c r="E70" s="112">
        <v>1.1000000000000001</v>
      </c>
      <c r="F70" s="150"/>
      <c r="G70" s="112">
        <v>2.1</v>
      </c>
      <c r="H70" s="150"/>
      <c r="I70" s="112">
        <v>1.4</v>
      </c>
      <c r="J70" s="150"/>
      <c r="K70" s="112">
        <v>1.3</v>
      </c>
      <c r="L70" s="150"/>
      <c r="M70" s="112">
        <v>1.4</v>
      </c>
      <c r="N70" s="150"/>
    </row>
    <row r="71" spans="1:14" ht="15">
      <c r="A71" s="111">
        <v>44200</v>
      </c>
      <c r="B71" s="112">
        <v>13.7</v>
      </c>
      <c r="C71" s="112">
        <v>6.3</v>
      </c>
      <c r="D71" s="150"/>
      <c r="E71" s="112">
        <v>1</v>
      </c>
      <c r="F71" s="150"/>
      <c r="G71" s="112">
        <v>2.1</v>
      </c>
      <c r="H71" s="150"/>
      <c r="I71" s="112">
        <v>1.1000000000000001</v>
      </c>
      <c r="J71" s="150"/>
      <c r="K71" s="112">
        <v>1.7</v>
      </c>
      <c r="L71" s="150"/>
      <c r="M71" s="112">
        <v>1.4</v>
      </c>
      <c r="N71" s="150"/>
    </row>
    <row r="72" spans="1:14" ht="15">
      <c r="A72" s="111">
        <v>44201</v>
      </c>
      <c r="B72" s="112">
        <v>14.1</v>
      </c>
      <c r="C72" s="112">
        <v>6</v>
      </c>
      <c r="D72" s="150"/>
      <c r="E72" s="112">
        <v>1.1000000000000001</v>
      </c>
      <c r="F72" s="150"/>
      <c r="G72" s="112">
        <v>2.1</v>
      </c>
      <c r="H72" s="150"/>
      <c r="I72" s="112">
        <v>1.3</v>
      </c>
      <c r="J72" s="150"/>
      <c r="K72" s="112">
        <v>1.4</v>
      </c>
      <c r="L72" s="150"/>
      <c r="M72" s="112">
        <v>2.1</v>
      </c>
      <c r="N72" s="150"/>
    </row>
    <row r="73" spans="1:14" ht="15">
      <c r="A73" s="111">
        <v>44202</v>
      </c>
      <c r="B73" s="112">
        <v>13.4</v>
      </c>
      <c r="C73" s="112">
        <v>5.0999999999999996</v>
      </c>
      <c r="D73" s="150"/>
      <c r="E73" s="112">
        <v>1.3</v>
      </c>
      <c r="F73" s="150"/>
      <c r="G73" s="112">
        <v>2</v>
      </c>
      <c r="H73" s="150"/>
      <c r="I73" s="112">
        <v>1.7</v>
      </c>
      <c r="J73" s="150"/>
      <c r="K73" s="112">
        <v>1.1000000000000001</v>
      </c>
      <c r="L73" s="150"/>
      <c r="M73" s="112">
        <v>2.1</v>
      </c>
      <c r="N73" s="150"/>
    </row>
    <row r="74" spans="1:14" ht="15">
      <c r="A74" s="111">
        <v>44203</v>
      </c>
      <c r="B74" s="112">
        <v>12.7</v>
      </c>
      <c r="C74" s="112">
        <v>5</v>
      </c>
      <c r="D74" s="150"/>
      <c r="E74" s="112">
        <v>1.3</v>
      </c>
      <c r="F74" s="150"/>
      <c r="G74" s="112">
        <v>1.7</v>
      </c>
      <c r="H74" s="112">
        <v>1.7</v>
      </c>
      <c r="I74" s="112">
        <v>1.7</v>
      </c>
      <c r="J74" s="150"/>
      <c r="K74" s="112">
        <v>0.9</v>
      </c>
      <c r="L74" s="150"/>
      <c r="M74" s="112">
        <v>2.1</v>
      </c>
      <c r="N74" s="150"/>
    </row>
    <row r="75" spans="1:14" ht="15">
      <c r="A75" s="111">
        <v>44204</v>
      </c>
      <c r="B75" s="112">
        <v>14</v>
      </c>
      <c r="C75" s="112">
        <v>5.7</v>
      </c>
      <c r="D75" s="150"/>
      <c r="E75" s="112">
        <v>1</v>
      </c>
      <c r="F75" s="150"/>
      <c r="G75" s="112">
        <v>3</v>
      </c>
      <c r="H75" s="150"/>
      <c r="I75" s="112">
        <v>1.4</v>
      </c>
      <c r="J75" s="150"/>
      <c r="K75" s="112">
        <v>0.7</v>
      </c>
      <c r="L75" s="150"/>
      <c r="M75" s="112">
        <v>2.1</v>
      </c>
      <c r="N75" s="150"/>
    </row>
    <row r="76" spans="1:14" ht="15">
      <c r="A76" s="111">
        <v>44205</v>
      </c>
      <c r="B76" s="112">
        <v>12</v>
      </c>
      <c r="C76" s="112">
        <v>4.7</v>
      </c>
      <c r="D76" s="150"/>
      <c r="E76" s="112">
        <v>0.9</v>
      </c>
      <c r="F76" s="150"/>
      <c r="G76" s="112">
        <v>2.7</v>
      </c>
      <c r="H76" s="150"/>
      <c r="I76" s="112">
        <v>1.3</v>
      </c>
      <c r="J76" s="150"/>
      <c r="K76" s="112">
        <v>1</v>
      </c>
      <c r="L76" s="150"/>
      <c r="M76" s="112">
        <v>1.4</v>
      </c>
      <c r="N76" s="150"/>
    </row>
    <row r="77" spans="1:14" ht="15">
      <c r="A77" s="111">
        <v>44206</v>
      </c>
      <c r="B77" s="112">
        <v>12.6</v>
      </c>
      <c r="C77" s="112">
        <v>4.7</v>
      </c>
      <c r="D77" s="150"/>
      <c r="E77" s="112">
        <v>1.7</v>
      </c>
      <c r="F77" s="150"/>
      <c r="G77" s="112">
        <v>2.6</v>
      </c>
      <c r="H77" s="150"/>
      <c r="I77" s="112">
        <v>1.1000000000000001</v>
      </c>
      <c r="J77" s="150"/>
      <c r="K77" s="112">
        <v>1.1000000000000001</v>
      </c>
      <c r="L77" s="150"/>
      <c r="M77" s="112">
        <v>1.3</v>
      </c>
      <c r="N77" s="150"/>
    </row>
    <row r="78" spans="1:14" ht="15">
      <c r="A78" s="111">
        <v>44207</v>
      </c>
      <c r="B78" s="112">
        <v>12.3</v>
      </c>
      <c r="C78" s="112">
        <v>4.9000000000000004</v>
      </c>
      <c r="D78" s="150"/>
      <c r="E78" s="112">
        <v>1.7</v>
      </c>
      <c r="F78" s="150"/>
      <c r="G78" s="112">
        <v>2.4</v>
      </c>
      <c r="H78" s="150"/>
      <c r="I78" s="112">
        <v>1.3</v>
      </c>
      <c r="J78" s="150"/>
      <c r="K78" s="112">
        <v>0.7</v>
      </c>
      <c r="L78" s="150"/>
      <c r="M78" s="112">
        <v>1.3</v>
      </c>
      <c r="N78" s="150"/>
    </row>
    <row r="79" spans="1:14" ht="15">
      <c r="A79" s="111">
        <v>44208</v>
      </c>
      <c r="B79" s="112">
        <v>12.6</v>
      </c>
      <c r="C79" s="112">
        <v>5.9</v>
      </c>
      <c r="D79" s="150"/>
      <c r="E79" s="112">
        <v>1.6</v>
      </c>
      <c r="F79" s="150"/>
      <c r="G79" s="112">
        <v>2.4</v>
      </c>
      <c r="H79" s="150"/>
      <c r="I79" s="112">
        <v>1.3</v>
      </c>
      <c r="J79" s="150"/>
      <c r="K79" s="112">
        <v>1</v>
      </c>
      <c r="L79" s="150"/>
      <c r="M79" s="112">
        <v>0.4</v>
      </c>
      <c r="N79" s="150"/>
    </row>
    <row r="80" spans="1:14" ht="15">
      <c r="A80" s="111">
        <v>44209</v>
      </c>
      <c r="B80" s="112">
        <v>13.6</v>
      </c>
      <c r="C80" s="112">
        <v>6.6</v>
      </c>
      <c r="D80" s="150"/>
      <c r="E80" s="112">
        <v>1.7</v>
      </c>
      <c r="F80" s="150"/>
      <c r="G80" s="112">
        <v>2.6</v>
      </c>
      <c r="H80" s="150"/>
      <c r="I80" s="112">
        <v>1</v>
      </c>
      <c r="J80" s="150"/>
      <c r="K80" s="112">
        <v>1.1000000000000001</v>
      </c>
      <c r="L80" s="150"/>
      <c r="M80" s="112">
        <v>0.6</v>
      </c>
      <c r="N80" s="150"/>
    </row>
    <row r="81" spans="1:14" ht="15">
      <c r="A81" s="111">
        <v>44210</v>
      </c>
      <c r="B81" s="112">
        <v>13.3</v>
      </c>
      <c r="C81" s="112">
        <v>6</v>
      </c>
      <c r="D81" s="150"/>
      <c r="E81" s="112">
        <v>1.4</v>
      </c>
      <c r="F81" s="150"/>
      <c r="G81" s="112">
        <v>3</v>
      </c>
      <c r="H81" s="150"/>
      <c r="I81" s="112">
        <v>1</v>
      </c>
      <c r="J81" s="150"/>
      <c r="K81" s="112">
        <v>1.1000000000000001</v>
      </c>
      <c r="L81" s="150"/>
      <c r="M81" s="112">
        <v>0.7</v>
      </c>
      <c r="N81" s="150"/>
    </row>
    <row r="82" spans="1:14" ht="15">
      <c r="A82" s="111">
        <v>44211</v>
      </c>
      <c r="B82" s="112">
        <v>11.6</v>
      </c>
      <c r="C82" s="112">
        <v>5.3</v>
      </c>
      <c r="D82" s="150"/>
      <c r="E82" s="112">
        <v>1.6</v>
      </c>
      <c r="F82" s="150"/>
      <c r="G82" s="112">
        <v>1.7</v>
      </c>
      <c r="H82" s="150"/>
      <c r="I82" s="112">
        <v>1.4</v>
      </c>
      <c r="J82" s="150"/>
      <c r="K82" s="112">
        <v>0.9</v>
      </c>
      <c r="L82" s="150"/>
      <c r="M82" s="112">
        <v>0.7</v>
      </c>
      <c r="N82" s="150"/>
    </row>
    <row r="83" spans="1:14" ht="15">
      <c r="A83" s="111">
        <v>44212</v>
      </c>
      <c r="B83" s="112">
        <v>12.9</v>
      </c>
      <c r="C83" s="112">
        <v>6.1</v>
      </c>
      <c r="D83" s="150"/>
      <c r="E83" s="112">
        <v>1.9</v>
      </c>
      <c r="F83" s="150"/>
      <c r="G83" s="112">
        <v>1.9</v>
      </c>
      <c r="H83" s="150"/>
      <c r="I83" s="112">
        <v>1.6</v>
      </c>
      <c r="J83" s="150"/>
      <c r="K83" s="112">
        <v>0.9</v>
      </c>
      <c r="L83" s="150"/>
      <c r="M83" s="112">
        <v>0.6</v>
      </c>
      <c r="N83" s="150"/>
    </row>
    <row r="84" spans="1:14" ht="15">
      <c r="A84" s="111">
        <v>44213</v>
      </c>
      <c r="B84" s="112">
        <v>13.3</v>
      </c>
      <c r="C84" s="112">
        <v>6.1</v>
      </c>
      <c r="D84" s="150"/>
      <c r="E84" s="112">
        <v>2</v>
      </c>
      <c r="F84" s="150"/>
      <c r="G84" s="112">
        <v>2.1</v>
      </c>
      <c r="H84" s="150"/>
      <c r="I84" s="112">
        <v>1.7</v>
      </c>
      <c r="J84" s="150"/>
      <c r="K84" s="112">
        <v>0.9</v>
      </c>
      <c r="L84" s="150"/>
      <c r="M84" s="112">
        <v>0.4</v>
      </c>
      <c r="N84" s="150"/>
    </row>
    <row r="85" spans="1:14" ht="15">
      <c r="A85" s="111">
        <v>44214</v>
      </c>
      <c r="B85" s="112">
        <v>12.9</v>
      </c>
      <c r="C85" s="112">
        <v>6.1</v>
      </c>
      <c r="D85" s="150"/>
      <c r="E85" s="112">
        <v>2.4</v>
      </c>
      <c r="F85" s="150"/>
      <c r="G85" s="112">
        <v>1.7</v>
      </c>
      <c r="H85" s="150"/>
      <c r="I85" s="112">
        <v>1.4</v>
      </c>
      <c r="J85" s="150"/>
      <c r="K85" s="112">
        <v>0.7</v>
      </c>
      <c r="L85" s="150"/>
      <c r="M85" s="112">
        <v>0.4</v>
      </c>
      <c r="N85" s="150"/>
    </row>
    <row r="86" spans="1:14" ht="15">
      <c r="A86" s="111">
        <v>44215</v>
      </c>
      <c r="B86" s="112">
        <v>12.1</v>
      </c>
      <c r="C86" s="112">
        <v>4.9000000000000004</v>
      </c>
      <c r="D86" s="150"/>
      <c r="E86" s="112">
        <v>2.7</v>
      </c>
      <c r="F86" s="150"/>
      <c r="G86" s="112">
        <v>1.9</v>
      </c>
      <c r="H86" s="150"/>
      <c r="I86" s="112">
        <v>1.4</v>
      </c>
      <c r="J86" s="150"/>
      <c r="K86" s="112">
        <v>0.7</v>
      </c>
      <c r="L86" s="150"/>
      <c r="M86" s="112">
        <v>0.6</v>
      </c>
      <c r="N86" s="150"/>
    </row>
    <row r="87" spans="1:14" ht="15">
      <c r="A87" s="111">
        <v>44216</v>
      </c>
      <c r="B87" s="112">
        <v>11.4</v>
      </c>
      <c r="C87" s="112">
        <v>4.4000000000000004</v>
      </c>
      <c r="D87" s="150"/>
      <c r="E87" s="112">
        <v>2.6</v>
      </c>
      <c r="F87" s="150"/>
      <c r="G87" s="112">
        <v>1.9</v>
      </c>
      <c r="H87" s="150"/>
      <c r="I87" s="112">
        <v>1.3</v>
      </c>
      <c r="J87" s="150"/>
      <c r="K87" s="112">
        <v>0.6</v>
      </c>
      <c r="L87" s="150"/>
      <c r="M87" s="112">
        <v>0.7</v>
      </c>
      <c r="N87" s="150"/>
    </row>
    <row r="88" spans="1:14" ht="15">
      <c r="A88" s="111">
        <v>44217</v>
      </c>
      <c r="B88" s="112">
        <v>11.7</v>
      </c>
      <c r="C88" s="112">
        <v>4.9000000000000004</v>
      </c>
      <c r="D88" s="150"/>
      <c r="E88" s="112">
        <v>3</v>
      </c>
      <c r="F88" s="150"/>
      <c r="G88" s="112">
        <v>1.4</v>
      </c>
      <c r="H88" s="150"/>
      <c r="I88" s="112">
        <v>1</v>
      </c>
      <c r="J88" s="150"/>
      <c r="K88" s="112">
        <v>0.9</v>
      </c>
      <c r="L88" s="150"/>
      <c r="M88" s="112">
        <v>0.6</v>
      </c>
      <c r="N88" s="150"/>
    </row>
    <row r="89" spans="1:14" ht="15">
      <c r="A89" s="111">
        <v>44218</v>
      </c>
      <c r="B89" s="112">
        <v>11.6</v>
      </c>
      <c r="C89" s="112">
        <v>4.7</v>
      </c>
      <c r="D89" s="150"/>
      <c r="E89" s="112">
        <v>2.9</v>
      </c>
      <c r="F89" s="150"/>
      <c r="G89" s="112">
        <v>1.9</v>
      </c>
      <c r="H89" s="150"/>
      <c r="I89" s="112">
        <v>0.9</v>
      </c>
      <c r="J89" s="150"/>
      <c r="K89" s="112">
        <v>0.7</v>
      </c>
      <c r="L89" s="150"/>
      <c r="M89" s="112">
        <v>0.6</v>
      </c>
      <c r="N89" s="150"/>
    </row>
    <row r="90" spans="1:14" ht="15">
      <c r="A90" s="111">
        <v>44219</v>
      </c>
      <c r="B90" s="112">
        <v>9.9</v>
      </c>
      <c r="C90" s="112">
        <v>3.3</v>
      </c>
      <c r="D90" s="150"/>
      <c r="E90" s="112">
        <v>2.7</v>
      </c>
      <c r="F90" s="150"/>
      <c r="G90" s="112">
        <v>1.9</v>
      </c>
      <c r="H90" s="150"/>
      <c r="I90" s="112">
        <v>0.9</v>
      </c>
      <c r="J90" s="150"/>
      <c r="K90" s="112">
        <v>0.4</v>
      </c>
      <c r="L90" s="150"/>
      <c r="M90" s="112">
        <v>0.7</v>
      </c>
      <c r="N90" s="150"/>
    </row>
    <row r="91" spans="1:14" ht="15">
      <c r="A91" s="111">
        <v>44220</v>
      </c>
      <c r="B91" s="112">
        <v>8.6999999999999993</v>
      </c>
      <c r="C91" s="112">
        <v>3.3</v>
      </c>
      <c r="D91" s="150"/>
      <c r="E91" s="112">
        <v>1.7</v>
      </c>
      <c r="F91" s="150"/>
      <c r="G91" s="112">
        <v>1.6</v>
      </c>
      <c r="H91" s="150"/>
      <c r="I91" s="112">
        <v>1</v>
      </c>
      <c r="J91" s="150"/>
      <c r="K91" s="112">
        <v>0.4</v>
      </c>
      <c r="L91" s="150"/>
      <c r="M91" s="112">
        <v>0.7</v>
      </c>
      <c r="N91" s="150"/>
    </row>
    <row r="92" spans="1:14" ht="15">
      <c r="A92" s="111">
        <v>44221</v>
      </c>
      <c r="B92" s="112">
        <v>8.4</v>
      </c>
      <c r="C92" s="112">
        <v>2.6</v>
      </c>
      <c r="D92" s="150"/>
      <c r="E92" s="112">
        <v>2</v>
      </c>
      <c r="F92" s="150"/>
      <c r="G92" s="112">
        <v>1.7</v>
      </c>
      <c r="H92" s="150"/>
      <c r="I92" s="112">
        <v>1</v>
      </c>
      <c r="J92" s="150"/>
      <c r="K92" s="112">
        <v>0.4</v>
      </c>
      <c r="L92" s="150"/>
      <c r="M92" s="112">
        <v>0.7</v>
      </c>
      <c r="N92" s="150"/>
    </row>
    <row r="93" spans="1:14" ht="15">
      <c r="A93" s="111">
        <v>44222</v>
      </c>
      <c r="B93" s="112">
        <v>7.7</v>
      </c>
      <c r="C93" s="112">
        <v>2.6</v>
      </c>
      <c r="D93" s="150"/>
      <c r="E93" s="112">
        <v>1.9</v>
      </c>
      <c r="F93" s="150"/>
      <c r="G93" s="112">
        <v>1.3</v>
      </c>
      <c r="H93" s="150"/>
      <c r="I93" s="112">
        <v>1</v>
      </c>
      <c r="J93" s="150"/>
      <c r="K93" s="112">
        <v>0.4</v>
      </c>
      <c r="L93" s="150"/>
      <c r="M93" s="112">
        <v>0.6</v>
      </c>
      <c r="N93" s="150"/>
    </row>
    <row r="94" spans="1:14" ht="15">
      <c r="A94" s="111">
        <v>44223</v>
      </c>
      <c r="B94" s="112">
        <v>7.1</v>
      </c>
      <c r="C94" s="112">
        <v>2.4</v>
      </c>
      <c r="D94" s="150"/>
      <c r="E94" s="112">
        <v>1.7</v>
      </c>
      <c r="F94" s="150"/>
      <c r="G94" s="112">
        <v>1.1000000000000001</v>
      </c>
      <c r="H94" s="150"/>
      <c r="I94" s="112">
        <v>1.3</v>
      </c>
      <c r="J94" s="150"/>
      <c r="K94" s="112">
        <v>0.3</v>
      </c>
      <c r="L94" s="150"/>
      <c r="M94" s="112">
        <v>0.3</v>
      </c>
      <c r="N94" s="150"/>
    </row>
    <row r="95" spans="1:14" ht="15">
      <c r="A95" s="111">
        <v>44224</v>
      </c>
      <c r="B95" s="112">
        <v>6.9</v>
      </c>
      <c r="C95" s="112">
        <v>2.1</v>
      </c>
      <c r="D95" s="150"/>
      <c r="E95" s="112">
        <v>2</v>
      </c>
      <c r="F95" s="150"/>
      <c r="G95" s="112">
        <v>1.1000000000000001</v>
      </c>
      <c r="H95" s="150"/>
      <c r="I95" s="112">
        <v>1.4</v>
      </c>
      <c r="J95" s="150"/>
      <c r="K95" s="112">
        <v>0</v>
      </c>
      <c r="L95" s="150"/>
      <c r="M95" s="112">
        <v>0.1</v>
      </c>
      <c r="N95" s="150"/>
    </row>
    <row r="96" spans="1:14" ht="15">
      <c r="A96" s="111">
        <v>44225</v>
      </c>
      <c r="B96" s="112">
        <v>6.9</v>
      </c>
      <c r="C96" s="112">
        <v>2.4</v>
      </c>
      <c r="D96" s="150"/>
      <c r="E96" s="112">
        <v>2</v>
      </c>
      <c r="F96" s="150"/>
      <c r="G96" s="112">
        <v>1</v>
      </c>
      <c r="H96" s="150"/>
      <c r="I96" s="112">
        <v>1.3</v>
      </c>
      <c r="J96" s="150"/>
      <c r="K96" s="112">
        <v>0</v>
      </c>
      <c r="L96" s="150"/>
      <c r="M96" s="112">
        <v>0.1</v>
      </c>
      <c r="N96" s="150"/>
    </row>
    <row r="97" spans="1:14" ht="15">
      <c r="A97" s="111">
        <v>44226</v>
      </c>
      <c r="B97" s="112">
        <v>6.7</v>
      </c>
      <c r="C97" s="112">
        <v>2.6</v>
      </c>
      <c r="D97" s="150"/>
      <c r="E97" s="112">
        <v>1.9</v>
      </c>
      <c r="F97" s="150"/>
      <c r="G97" s="112">
        <v>0.9</v>
      </c>
      <c r="H97" s="150"/>
      <c r="I97" s="112">
        <v>1.4</v>
      </c>
      <c r="J97" s="150"/>
      <c r="K97" s="112">
        <v>0</v>
      </c>
      <c r="L97" s="150"/>
      <c r="M97" s="112">
        <v>0</v>
      </c>
      <c r="N97" s="150"/>
    </row>
    <row r="98" spans="1:14" ht="15">
      <c r="A98" s="111">
        <v>44227</v>
      </c>
      <c r="B98" s="112">
        <v>6.7</v>
      </c>
      <c r="C98" s="112">
        <v>2.6</v>
      </c>
      <c r="D98" s="150"/>
      <c r="E98" s="112">
        <v>1.9</v>
      </c>
      <c r="F98" s="150"/>
      <c r="G98" s="112">
        <v>1</v>
      </c>
      <c r="H98" s="150"/>
      <c r="I98" s="112">
        <v>1.1000000000000001</v>
      </c>
      <c r="J98" s="112">
        <v>1.1000000000000001</v>
      </c>
      <c r="K98" s="112">
        <v>0.1</v>
      </c>
      <c r="L98" s="150"/>
      <c r="M98" s="112">
        <v>0</v>
      </c>
      <c r="N98" s="150"/>
    </row>
    <row r="99" spans="1:14" ht="15">
      <c r="A99" s="111">
        <v>44228</v>
      </c>
      <c r="B99" s="112">
        <v>6</v>
      </c>
      <c r="C99" s="112">
        <v>3</v>
      </c>
      <c r="D99" s="150"/>
      <c r="E99" s="112">
        <v>1.1000000000000001</v>
      </c>
      <c r="F99" s="150"/>
      <c r="G99" s="112">
        <v>0.7</v>
      </c>
      <c r="H99" s="150"/>
      <c r="I99" s="112">
        <v>1.1000000000000001</v>
      </c>
      <c r="J99" s="150"/>
      <c r="K99" s="112">
        <v>0</v>
      </c>
      <c r="L99" s="150"/>
      <c r="M99" s="112">
        <v>0</v>
      </c>
      <c r="N99" s="150"/>
    </row>
    <row r="100" spans="1:14" ht="15">
      <c r="A100" s="111">
        <v>44229</v>
      </c>
      <c r="B100" s="112">
        <v>6.3</v>
      </c>
      <c r="C100" s="112">
        <v>3</v>
      </c>
      <c r="D100" s="150"/>
      <c r="E100" s="112">
        <v>1.1000000000000001</v>
      </c>
      <c r="F100" s="150"/>
      <c r="G100" s="112">
        <v>0.9</v>
      </c>
      <c r="H100" s="150"/>
      <c r="I100" s="112">
        <v>1.1000000000000001</v>
      </c>
      <c r="J100" s="150"/>
      <c r="K100" s="112">
        <v>0.1</v>
      </c>
      <c r="L100" s="150"/>
      <c r="M100" s="112">
        <v>0</v>
      </c>
      <c r="N100" s="150"/>
    </row>
    <row r="101" spans="1:14" ht="15">
      <c r="A101" s="111">
        <v>44230</v>
      </c>
      <c r="B101" s="112">
        <v>6.1</v>
      </c>
      <c r="C101" s="112">
        <v>3</v>
      </c>
      <c r="D101" s="150"/>
      <c r="E101" s="112">
        <v>0.9</v>
      </c>
      <c r="F101" s="112">
        <v>0.9</v>
      </c>
      <c r="G101" s="112">
        <v>0.7</v>
      </c>
      <c r="H101" s="150"/>
      <c r="I101" s="112">
        <v>0.9</v>
      </c>
      <c r="J101" s="150"/>
      <c r="K101" s="112">
        <v>0.7</v>
      </c>
      <c r="L101" s="150"/>
      <c r="M101" s="112">
        <v>0</v>
      </c>
      <c r="N101" s="150"/>
    </row>
    <row r="102" spans="1:14" ht="15">
      <c r="A102" s="111">
        <v>44231</v>
      </c>
      <c r="B102" s="112">
        <v>6.1</v>
      </c>
      <c r="C102" s="112">
        <v>3</v>
      </c>
      <c r="D102" s="150"/>
      <c r="E102" s="112">
        <v>0.7</v>
      </c>
      <c r="F102" s="150"/>
      <c r="G102" s="112">
        <v>0.6</v>
      </c>
      <c r="H102" s="150"/>
      <c r="I102" s="112">
        <v>1</v>
      </c>
      <c r="J102" s="150"/>
      <c r="K102" s="112">
        <v>0.7</v>
      </c>
      <c r="L102" s="150"/>
      <c r="M102" s="112">
        <v>0.1</v>
      </c>
      <c r="N102" s="150"/>
    </row>
    <row r="103" spans="1:14" ht="15">
      <c r="A103" s="111">
        <v>44232</v>
      </c>
      <c r="B103" s="112">
        <v>5.7</v>
      </c>
      <c r="C103" s="112">
        <v>2.6</v>
      </c>
      <c r="D103" s="150"/>
      <c r="E103" s="112">
        <v>1.1000000000000001</v>
      </c>
      <c r="F103" s="112">
        <v>1.1000000000000001</v>
      </c>
      <c r="G103" s="112">
        <v>0</v>
      </c>
      <c r="H103" s="150"/>
      <c r="I103" s="112">
        <v>1</v>
      </c>
      <c r="J103" s="150"/>
      <c r="K103" s="112">
        <v>0.9</v>
      </c>
      <c r="L103" s="150"/>
      <c r="M103" s="112">
        <v>0.1</v>
      </c>
      <c r="N103" s="150"/>
    </row>
    <row r="104" spans="1:14" ht="15">
      <c r="A104" s="111">
        <v>44233</v>
      </c>
      <c r="B104" s="112">
        <v>5.6</v>
      </c>
      <c r="C104" s="112">
        <v>2.6</v>
      </c>
      <c r="D104" s="150"/>
      <c r="E104" s="112">
        <v>1</v>
      </c>
      <c r="F104" s="150"/>
      <c r="G104" s="112">
        <v>0.1</v>
      </c>
      <c r="H104" s="150"/>
      <c r="I104" s="112">
        <v>0.6</v>
      </c>
      <c r="J104" s="150"/>
      <c r="K104" s="112">
        <v>0.9</v>
      </c>
      <c r="L104" s="150"/>
      <c r="M104" s="112">
        <v>0.4</v>
      </c>
      <c r="N104" s="150"/>
    </row>
    <row r="105" spans="1:14" ht="15">
      <c r="A105" s="111">
        <v>44234</v>
      </c>
      <c r="B105" s="112">
        <v>5.0999999999999996</v>
      </c>
      <c r="C105" s="112">
        <v>2.2999999999999998</v>
      </c>
      <c r="D105" s="150"/>
      <c r="E105" s="112">
        <v>0.9</v>
      </c>
      <c r="F105" s="150"/>
      <c r="G105" s="112">
        <v>0.1</v>
      </c>
      <c r="H105" s="150"/>
      <c r="I105" s="112">
        <v>0.6</v>
      </c>
      <c r="J105" s="150"/>
      <c r="K105" s="112">
        <v>0.7</v>
      </c>
      <c r="L105" s="150"/>
      <c r="M105" s="112">
        <v>0.6</v>
      </c>
      <c r="N105" s="150"/>
    </row>
    <row r="106" spans="1:14" ht="15">
      <c r="A106" s="111">
        <v>44235</v>
      </c>
      <c r="B106" s="112">
        <v>5</v>
      </c>
      <c r="C106" s="112">
        <v>1.7</v>
      </c>
      <c r="D106" s="150"/>
      <c r="E106" s="112">
        <v>0.7</v>
      </c>
      <c r="F106" s="112">
        <v>0.7</v>
      </c>
      <c r="G106" s="112">
        <v>0.4</v>
      </c>
      <c r="H106" s="150"/>
      <c r="I106" s="112">
        <v>0.6</v>
      </c>
      <c r="J106" s="150"/>
      <c r="K106" s="112">
        <v>1</v>
      </c>
      <c r="L106" s="150"/>
      <c r="M106" s="112">
        <v>0.6</v>
      </c>
      <c r="N106" s="150"/>
    </row>
    <row r="107" spans="1:14" ht="15">
      <c r="A107" s="111">
        <v>44236</v>
      </c>
      <c r="B107" s="112">
        <v>4.4000000000000004</v>
      </c>
      <c r="C107" s="112">
        <v>1.7</v>
      </c>
      <c r="D107" s="150"/>
      <c r="E107" s="112">
        <v>0.4</v>
      </c>
      <c r="F107" s="150"/>
      <c r="G107" s="112">
        <v>0.4</v>
      </c>
      <c r="H107" s="150"/>
      <c r="I107" s="112">
        <v>0.4</v>
      </c>
      <c r="J107" s="150"/>
      <c r="K107" s="112">
        <v>0.9</v>
      </c>
      <c r="L107" s="150"/>
      <c r="M107" s="112">
        <v>0.6</v>
      </c>
      <c r="N107" s="150"/>
    </row>
    <row r="108" spans="1:14" ht="15">
      <c r="A108" s="111">
        <v>44237</v>
      </c>
      <c r="B108" s="112">
        <v>5</v>
      </c>
      <c r="C108" s="112">
        <v>2</v>
      </c>
      <c r="D108" s="150"/>
      <c r="E108" s="112">
        <v>0.6</v>
      </c>
      <c r="F108" s="150"/>
      <c r="G108" s="112">
        <v>0.6</v>
      </c>
      <c r="H108" s="150"/>
      <c r="I108" s="112">
        <v>0.7</v>
      </c>
      <c r="J108" s="150"/>
      <c r="K108" s="112">
        <v>0.6</v>
      </c>
      <c r="L108" s="150"/>
      <c r="M108" s="112">
        <v>0.6</v>
      </c>
      <c r="N108" s="150"/>
    </row>
    <row r="109" spans="1:14" ht="15">
      <c r="A109" s="111">
        <v>44238</v>
      </c>
      <c r="B109" s="112">
        <v>4.7</v>
      </c>
      <c r="C109" s="112">
        <v>2</v>
      </c>
      <c r="D109" s="150"/>
      <c r="E109" s="112">
        <v>0.3</v>
      </c>
      <c r="F109" s="150"/>
      <c r="G109" s="112">
        <v>0.7</v>
      </c>
      <c r="H109" s="150"/>
      <c r="I109" s="112">
        <v>0.6</v>
      </c>
      <c r="J109" s="150"/>
      <c r="K109" s="112">
        <v>0.7</v>
      </c>
      <c r="L109" s="150"/>
      <c r="M109" s="112">
        <v>0.4</v>
      </c>
      <c r="N109" s="150"/>
    </row>
    <row r="110" spans="1:14" ht="15">
      <c r="A110" s="111">
        <v>44239</v>
      </c>
      <c r="B110" s="112">
        <v>4.5999999999999996</v>
      </c>
      <c r="C110" s="112">
        <v>2.2999999999999998</v>
      </c>
      <c r="D110" s="150"/>
      <c r="E110" s="112">
        <v>-0.3</v>
      </c>
      <c r="F110" s="150"/>
      <c r="G110" s="112">
        <v>1.1000000000000001</v>
      </c>
      <c r="H110" s="150"/>
      <c r="I110" s="112">
        <v>0.4</v>
      </c>
      <c r="J110" s="150"/>
      <c r="K110" s="112">
        <v>0.6</v>
      </c>
      <c r="L110" s="150"/>
      <c r="M110" s="112">
        <v>0.4</v>
      </c>
      <c r="N110" s="150"/>
    </row>
    <row r="111" spans="1:14" ht="15">
      <c r="A111" s="111">
        <v>44240</v>
      </c>
      <c r="B111" s="112">
        <v>4.4000000000000004</v>
      </c>
      <c r="C111" s="112">
        <v>2.2999999999999998</v>
      </c>
      <c r="D111" s="150"/>
      <c r="E111" s="112">
        <v>-0.3</v>
      </c>
      <c r="F111" s="150"/>
      <c r="G111" s="112">
        <v>1.3</v>
      </c>
      <c r="H111" s="150"/>
      <c r="I111" s="112">
        <v>0.4</v>
      </c>
      <c r="J111" s="150"/>
      <c r="K111" s="112">
        <v>0.6</v>
      </c>
      <c r="L111" s="150"/>
      <c r="M111" s="112">
        <v>0.1</v>
      </c>
      <c r="N111" s="150"/>
    </row>
    <row r="112" spans="1:14" ht="15">
      <c r="A112" s="111">
        <v>44241</v>
      </c>
      <c r="B112" s="112">
        <v>4.7</v>
      </c>
      <c r="C112" s="112">
        <v>2.4</v>
      </c>
      <c r="D112" s="150"/>
      <c r="E112" s="112">
        <v>0</v>
      </c>
      <c r="F112" s="150"/>
      <c r="G112" s="112">
        <v>1.1000000000000001</v>
      </c>
      <c r="H112" s="150"/>
      <c r="I112" s="112">
        <v>0.4</v>
      </c>
      <c r="J112" s="150"/>
      <c r="K112" s="112">
        <v>0.6</v>
      </c>
      <c r="L112" s="150"/>
      <c r="M112" s="112">
        <v>0.1</v>
      </c>
      <c r="N112" s="150"/>
    </row>
    <row r="113" spans="1:14" ht="15">
      <c r="A113" s="111">
        <v>44242</v>
      </c>
      <c r="B113" s="112">
        <v>4.3</v>
      </c>
      <c r="C113" s="112">
        <v>2.2999999999999998</v>
      </c>
      <c r="D113" s="150"/>
      <c r="E113" s="112">
        <v>0.1</v>
      </c>
      <c r="F113" s="150"/>
      <c r="G113" s="112">
        <v>0.9</v>
      </c>
      <c r="H113" s="150"/>
      <c r="I113" s="112">
        <v>0.4</v>
      </c>
      <c r="J113" s="150"/>
      <c r="K113" s="112">
        <v>0.4</v>
      </c>
      <c r="L113" s="150"/>
      <c r="M113" s="112">
        <v>0.1</v>
      </c>
      <c r="N113" s="150"/>
    </row>
    <row r="114" spans="1:14" ht="15">
      <c r="A114" s="111">
        <v>44243</v>
      </c>
      <c r="B114" s="112">
        <v>4.4000000000000004</v>
      </c>
      <c r="C114" s="112">
        <v>2.1</v>
      </c>
      <c r="D114" s="150"/>
      <c r="E114" s="112">
        <v>0.6</v>
      </c>
      <c r="F114" s="150"/>
      <c r="G114" s="112">
        <v>0.7</v>
      </c>
      <c r="H114" s="150"/>
      <c r="I114" s="112">
        <v>0.4</v>
      </c>
      <c r="J114" s="150"/>
      <c r="K114" s="112">
        <v>0.4</v>
      </c>
      <c r="L114" s="150"/>
      <c r="M114" s="112">
        <v>0.1</v>
      </c>
      <c r="N114" s="150"/>
    </row>
    <row r="115" spans="1:14" ht="15">
      <c r="A115" s="111">
        <v>44244</v>
      </c>
      <c r="B115" s="112">
        <v>4</v>
      </c>
      <c r="C115" s="112">
        <v>2.1</v>
      </c>
      <c r="D115" s="150"/>
      <c r="E115" s="112">
        <v>0.6</v>
      </c>
      <c r="F115" s="150"/>
      <c r="G115" s="112">
        <v>0.6</v>
      </c>
      <c r="H115" s="150"/>
      <c r="I115" s="112">
        <v>0.1</v>
      </c>
      <c r="J115" s="150"/>
      <c r="K115" s="112">
        <v>0.4</v>
      </c>
      <c r="L115" s="150"/>
      <c r="M115" s="112">
        <v>0.1</v>
      </c>
      <c r="N115" s="150"/>
    </row>
    <row r="116" spans="1:14" ht="15">
      <c r="A116" s="111">
        <v>44245</v>
      </c>
      <c r="B116" s="112">
        <v>3.3</v>
      </c>
      <c r="C116" s="112">
        <v>1.7</v>
      </c>
      <c r="D116" s="150"/>
      <c r="E116" s="112">
        <v>0.7</v>
      </c>
      <c r="F116" s="150"/>
      <c r="G116" s="112">
        <v>0.4</v>
      </c>
      <c r="H116" s="150"/>
      <c r="I116" s="112">
        <v>0</v>
      </c>
      <c r="J116" s="150"/>
      <c r="K116" s="112">
        <v>0.3</v>
      </c>
      <c r="L116" s="150"/>
      <c r="M116" s="112">
        <v>0.1</v>
      </c>
      <c r="N116" s="150"/>
    </row>
    <row r="117" spans="1:14" ht="15">
      <c r="A117" s="111">
        <v>44246</v>
      </c>
      <c r="B117" s="112">
        <v>3.3</v>
      </c>
      <c r="C117" s="112">
        <v>1.7</v>
      </c>
      <c r="D117" s="150"/>
      <c r="E117" s="112">
        <v>0.7</v>
      </c>
      <c r="F117" s="150"/>
      <c r="G117" s="112">
        <v>0.4</v>
      </c>
      <c r="H117" s="150"/>
      <c r="I117" s="112">
        <v>0</v>
      </c>
      <c r="J117" s="150"/>
      <c r="K117" s="112">
        <v>0.3</v>
      </c>
      <c r="L117" s="150"/>
      <c r="M117" s="112">
        <v>0.1</v>
      </c>
      <c r="N117" s="150"/>
    </row>
    <row r="118" spans="1:14" ht="15">
      <c r="A118" s="111">
        <v>44247</v>
      </c>
      <c r="B118" s="112">
        <v>3</v>
      </c>
      <c r="C118" s="112">
        <v>1.6</v>
      </c>
      <c r="D118" s="150"/>
      <c r="E118" s="112">
        <v>0.7</v>
      </c>
      <c r="F118" s="150"/>
      <c r="G118" s="112">
        <v>0.1</v>
      </c>
      <c r="H118" s="150"/>
      <c r="I118" s="112">
        <v>0</v>
      </c>
      <c r="J118" s="150"/>
      <c r="K118" s="112">
        <v>0.3</v>
      </c>
      <c r="L118" s="150"/>
      <c r="M118" s="112">
        <v>0.3</v>
      </c>
      <c r="N118" s="150"/>
    </row>
    <row r="119" spans="1:14" ht="15">
      <c r="A119" s="111">
        <v>44248</v>
      </c>
      <c r="B119" s="112">
        <v>3.3</v>
      </c>
      <c r="C119" s="112">
        <v>1.7</v>
      </c>
      <c r="D119" s="150"/>
      <c r="E119" s="112">
        <v>0.6</v>
      </c>
      <c r="F119" s="150"/>
      <c r="G119" s="112">
        <v>0.1</v>
      </c>
      <c r="H119" s="150"/>
      <c r="I119" s="112">
        <v>0.1</v>
      </c>
      <c r="J119" s="150"/>
      <c r="K119" s="112">
        <v>0.6</v>
      </c>
      <c r="L119" s="150"/>
      <c r="M119" s="112">
        <v>0.1</v>
      </c>
      <c r="N119" s="150"/>
    </row>
    <row r="120" spans="1:14" ht="15">
      <c r="A120" s="111">
        <v>44249</v>
      </c>
      <c r="B120" s="112">
        <v>3.6</v>
      </c>
      <c r="C120" s="112">
        <v>1.7</v>
      </c>
      <c r="D120" s="150"/>
      <c r="E120" s="112">
        <v>0.4</v>
      </c>
      <c r="F120" s="150"/>
      <c r="G120" s="112">
        <v>0.4</v>
      </c>
      <c r="H120" s="150"/>
      <c r="I120" s="112">
        <v>0.3</v>
      </c>
      <c r="J120" s="150"/>
      <c r="K120" s="112">
        <v>0.6</v>
      </c>
      <c r="L120" s="150"/>
      <c r="M120" s="112">
        <v>0.1</v>
      </c>
      <c r="N120" s="150"/>
    </row>
    <row r="121" spans="1:14" ht="15">
      <c r="A121" s="111">
        <v>44250</v>
      </c>
      <c r="B121" s="112">
        <v>4.0999999999999996</v>
      </c>
      <c r="C121" s="112">
        <v>2.1</v>
      </c>
      <c r="D121" s="150"/>
      <c r="E121" s="112">
        <v>0.1</v>
      </c>
      <c r="F121" s="150"/>
      <c r="G121" s="112">
        <v>0.4</v>
      </c>
      <c r="H121" s="150"/>
      <c r="I121" s="112">
        <v>0.4</v>
      </c>
      <c r="J121" s="150"/>
      <c r="K121" s="112">
        <v>0.9</v>
      </c>
      <c r="L121" s="150"/>
      <c r="M121" s="112">
        <v>0.1</v>
      </c>
      <c r="N121" s="150"/>
    </row>
    <row r="122" spans="1:14" ht="15">
      <c r="A122" s="111">
        <v>44251</v>
      </c>
      <c r="B122" s="112">
        <v>3.6</v>
      </c>
      <c r="C122" s="112">
        <v>1.7</v>
      </c>
      <c r="D122" s="150"/>
      <c r="E122" s="112">
        <v>0.1</v>
      </c>
      <c r="F122" s="150"/>
      <c r="G122" s="112">
        <v>0.4</v>
      </c>
      <c r="H122" s="150"/>
      <c r="I122" s="112">
        <v>0.4</v>
      </c>
      <c r="J122" s="150"/>
      <c r="K122" s="112">
        <v>0.7</v>
      </c>
      <c r="L122" s="150"/>
      <c r="M122" s="112">
        <v>0.1</v>
      </c>
      <c r="N122" s="150"/>
    </row>
    <row r="123" spans="1:14" ht="15">
      <c r="A123" s="111">
        <v>44252</v>
      </c>
      <c r="B123" s="112">
        <v>4.5999999999999996</v>
      </c>
      <c r="C123" s="112">
        <v>2.7</v>
      </c>
      <c r="D123" s="150"/>
      <c r="E123" s="112">
        <v>0</v>
      </c>
      <c r="F123" s="150"/>
      <c r="G123" s="112">
        <v>0.6</v>
      </c>
      <c r="H123" s="150"/>
      <c r="I123" s="112">
        <v>0.4</v>
      </c>
      <c r="J123" s="150"/>
      <c r="K123" s="112">
        <v>0.7</v>
      </c>
      <c r="L123" s="150"/>
      <c r="M123" s="112">
        <v>0.1</v>
      </c>
      <c r="N123" s="150"/>
    </row>
    <row r="124" spans="1:14" ht="15">
      <c r="A124" s="111">
        <v>44253</v>
      </c>
      <c r="B124" s="112">
        <v>5.4</v>
      </c>
      <c r="C124" s="112">
        <v>3</v>
      </c>
      <c r="D124" s="150"/>
      <c r="E124" s="112">
        <v>0</v>
      </c>
      <c r="F124" s="150"/>
      <c r="G124" s="112">
        <v>1</v>
      </c>
      <c r="H124" s="150"/>
      <c r="I124" s="112">
        <v>0.4</v>
      </c>
      <c r="J124" s="150"/>
      <c r="K124" s="112">
        <v>0.7</v>
      </c>
      <c r="L124" s="150"/>
      <c r="M124" s="112">
        <v>0.3</v>
      </c>
      <c r="N124" s="150"/>
    </row>
    <row r="125" spans="1:14" ht="15">
      <c r="A125" s="111">
        <v>44254</v>
      </c>
      <c r="B125" s="112">
        <v>6.1</v>
      </c>
      <c r="C125" s="112">
        <v>3.7</v>
      </c>
      <c r="D125" s="150"/>
      <c r="E125" s="112">
        <v>0</v>
      </c>
      <c r="F125" s="150"/>
      <c r="G125" s="112">
        <v>1.1000000000000001</v>
      </c>
      <c r="H125" s="150"/>
      <c r="I125" s="112">
        <v>0.4</v>
      </c>
      <c r="J125" s="150"/>
      <c r="K125" s="112">
        <v>0.7</v>
      </c>
      <c r="L125" s="150"/>
      <c r="M125" s="112">
        <v>0.1</v>
      </c>
      <c r="N125" s="150"/>
    </row>
    <row r="126" spans="1:14" ht="15">
      <c r="A126" s="111">
        <v>44255</v>
      </c>
      <c r="B126" s="112">
        <v>6</v>
      </c>
      <c r="C126" s="112">
        <v>4</v>
      </c>
      <c r="D126" s="150"/>
      <c r="E126" s="112">
        <v>0</v>
      </c>
      <c r="F126" s="150"/>
      <c r="G126" s="112">
        <v>1.1000000000000001</v>
      </c>
      <c r="H126" s="150"/>
      <c r="I126" s="112">
        <v>0.3</v>
      </c>
      <c r="J126" s="150"/>
      <c r="K126" s="112">
        <v>0.4</v>
      </c>
      <c r="L126" s="150"/>
      <c r="M126" s="112">
        <v>0.1</v>
      </c>
      <c r="N126" s="150"/>
    </row>
    <row r="127" spans="1:14" ht="15">
      <c r="A127" s="111">
        <v>44256</v>
      </c>
      <c r="B127" s="112">
        <v>6.6</v>
      </c>
      <c r="C127" s="112">
        <v>4.3</v>
      </c>
      <c r="D127" s="150"/>
      <c r="E127" s="112">
        <v>0</v>
      </c>
      <c r="F127" s="150"/>
      <c r="G127" s="112">
        <v>1.1000000000000001</v>
      </c>
      <c r="H127" s="150"/>
      <c r="I127" s="112">
        <v>0.1</v>
      </c>
      <c r="J127" s="150"/>
      <c r="K127" s="112">
        <v>0.9</v>
      </c>
      <c r="L127" s="150"/>
      <c r="M127" s="112">
        <v>0.1</v>
      </c>
      <c r="N127" s="150"/>
    </row>
    <row r="128" spans="1:14" ht="15">
      <c r="A128" s="111">
        <v>44257</v>
      </c>
      <c r="B128" s="112">
        <v>6.7</v>
      </c>
      <c r="C128" s="112">
        <v>4.0999999999999996</v>
      </c>
      <c r="D128" s="150"/>
      <c r="E128" s="112">
        <v>0</v>
      </c>
      <c r="F128" s="150"/>
      <c r="G128" s="112">
        <v>1.7</v>
      </c>
      <c r="H128" s="150"/>
      <c r="I128" s="112">
        <v>0</v>
      </c>
      <c r="J128" s="150"/>
      <c r="K128" s="112">
        <v>0.7</v>
      </c>
      <c r="L128" s="150"/>
      <c r="M128" s="112">
        <v>0.1</v>
      </c>
      <c r="N128" s="150"/>
    </row>
    <row r="129" spans="1:14" ht="15">
      <c r="A129" s="111">
        <v>44258</v>
      </c>
      <c r="B129" s="112">
        <v>7.9</v>
      </c>
      <c r="C129" s="112">
        <v>4.9000000000000004</v>
      </c>
      <c r="D129" s="150"/>
      <c r="E129" s="112">
        <v>0</v>
      </c>
      <c r="F129" s="150"/>
      <c r="G129" s="112">
        <v>1.7</v>
      </c>
      <c r="H129" s="150"/>
      <c r="I129" s="112">
        <v>0.1</v>
      </c>
      <c r="J129" s="150"/>
      <c r="K129" s="112">
        <v>0.7</v>
      </c>
      <c r="L129" s="150"/>
      <c r="M129" s="112">
        <v>0.1</v>
      </c>
      <c r="N129" s="150"/>
    </row>
    <row r="130" spans="1:14" ht="15">
      <c r="A130" s="111">
        <v>44259</v>
      </c>
      <c r="B130" s="112">
        <v>8.3000000000000007</v>
      </c>
      <c r="C130" s="112">
        <v>4.4000000000000004</v>
      </c>
      <c r="D130" s="150"/>
      <c r="E130" s="112">
        <v>0</v>
      </c>
      <c r="F130" s="150"/>
      <c r="G130" s="112">
        <v>2.6</v>
      </c>
      <c r="H130" s="150"/>
      <c r="I130" s="112">
        <v>0.1</v>
      </c>
      <c r="J130" s="150"/>
      <c r="K130" s="112">
        <v>0.7</v>
      </c>
      <c r="L130" s="150"/>
      <c r="M130" s="112">
        <v>0.1</v>
      </c>
      <c r="N130" s="150"/>
    </row>
    <row r="131" spans="1:14" ht="15">
      <c r="A131" s="111">
        <v>44260</v>
      </c>
      <c r="B131" s="112">
        <v>8.9</v>
      </c>
      <c r="C131" s="112">
        <v>5.4</v>
      </c>
      <c r="D131" s="150"/>
      <c r="E131" s="112">
        <v>0</v>
      </c>
      <c r="F131" s="150"/>
      <c r="G131" s="112">
        <v>2.2999999999999998</v>
      </c>
      <c r="H131" s="150"/>
      <c r="I131" s="112">
        <v>0.1</v>
      </c>
      <c r="J131" s="150"/>
      <c r="K131" s="112">
        <v>0.7</v>
      </c>
      <c r="L131" s="150"/>
      <c r="M131" s="112">
        <v>0</v>
      </c>
      <c r="N131" s="150"/>
    </row>
    <row r="132" spans="1:14" ht="15">
      <c r="A132" s="111">
        <v>44261</v>
      </c>
      <c r="B132" s="112">
        <v>9.3000000000000007</v>
      </c>
      <c r="C132" s="112">
        <v>5</v>
      </c>
      <c r="D132" s="150"/>
      <c r="E132" s="112">
        <v>0.1</v>
      </c>
      <c r="F132" s="150"/>
      <c r="G132" s="112">
        <v>2.7</v>
      </c>
      <c r="H132" s="150"/>
      <c r="I132" s="112">
        <v>0.4</v>
      </c>
      <c r="J132" s="150"/>
      <c r="K132" s="112">
        <v>0.7</v>
      </c>
      <c r="L132" s="150"/>
      <c r="M132" s="112">
        <v>0</v>
      </c>
      <c r="N132" s="150"/>
    </row>
    <row r="133" spans="1:14" ht="15">
      <c r="A133" s="111">
        <v>44262</v>
      </c>
      <c r="B133" s="112">
        <v>9.4</v>
      </c>
      <c r="C133" s="112">
        <v>4.5999999999999996</v>
      </c>
      <c r="D133" s="150"/>
      <c r="E133" s="112">
        <v>0</v>
      </c>
      <c r="F133" s="150"/>
      <c r="G133" s="112">
        <v>3</v>
      </c>
      <c r="H133" s="150"/>
      <c r="I133" s="112">
        <v>0.6</v>
      </c>
      <c r="J133" s="150"/>
      <c r="K133" s="112">
        <v>0.7</v>
      </c>
      <c r="L133" s="150"/>
      <c r="M133" s="112">
        <v>0</v>
      </c>
      <c r="N133" s="150"/>
    </row>
    <row r="134" spans="1:14" ht="15">
      <c r="A134" s="111">
        <v>44263</v>
      </c>
      <c r="B134" s="112">
        <v>9.6999999999999993</v>
      </c>
      <c r="C134" s="112">
        <v>4.3</v>
      </c>
      <c r="D134" s="150"/>
      <c r="E134" s="112">
        <v>0.1</v>
      </c>
      <c r="F134" s="150"/>
      <c r="G134" s="112">
        <v>3.6</v>
      </c>
      <c r="H134" s="150"/>
      <c r="I134" s="112">
        <v>0.9</v>
      </c>
      <c r="J134" s="150"/>
      <c r="K134" s="112">
        <v>0.3</v>
      </c>
      <c r="L134" s="150"/>
      <c r="M134" s="112">
        <v>0</v>
      </c>
      <c r="N134" s="150"/>
    </row>
    <row r="135" spans="1:14" ht="15">
      <c r="A135" s="111">
        <v>44264</v>
      </c>
      <c r="B135" s="112">
        <v>10.7</v>
      </c>
      <c r="C135" s="112">
        <v>4.5999999999999996</v>
      </c>
      <c r="D135" s="150"/>
      <c r="E135" s="112">
        <v>0.3</v>
      </c>
      <c r="F135" s="150"/>
      <c r="G135" s="112">
        <v>3.9</v>
      </c>
      <c r="H135" s="150"/>
      <c r="I135" s="112">
        <v>1</v>
      </c>
      <c r="J135" s="150"/>
      <c r="K135" s="112">
        <v>0.4</v>
      </c>
      <c r="L135" s="150"/>
      <c r="M135" s="112">
        <v>0</v>
      </c>
      <c r="N135" s="150"/>
    </row>
    <row r="136" spans="1:14" ht="15">
      <c r="A136" s="111">
        <v>44265</v>
      </c>
      <c r="B136" s="112">
        <v>11.3</v>
      </c>
      <c r="C136" s="112">
        <v>4.4000000000000004</v>
      </c>
      <c r="D136" s="150"/>
      <c r="E136" s="112">
        <v>0.3</v>
      </c>
      <c r="F136" s="150"/>
      <c r="G136" s="112">
        <v>4.7</v>
      </c>
      <c r="H136" s="150"/>
      <c r="I136" s="112">
        <v>1</v>
      </c>
      <c r="J136" s="150"/>
      <c r="K136" s="112">
        <v>0.4</v>
      </c>
      <c r="L136" s="150"/>
      <c r="M136" s="112">
        <v>0</v>
      </c>
      <c r="N136" s="150"/>
    </row>
    <row r="137" spans="1:14" ht="15">
      <c r="A137" s="111">
        <v>44266</v>
      </c>
      <c r="B137" s="112">
        <v>11.9</v>
      </c>
      <c r="C137" s="112">
        <v>4.7</v>
      </c>
      <c r="D137" s="150"/>
      <c r="E137" s="112">
        <v>0.3</v>
      </c>
      <c r="F137" s="150"/>
      <c r="G137" s="112">
        <v>4.4000000000000004</v>
      </c>
      <c r="H137" s="150"/>
      <c r="I137" s="112">
        <v>1.1000000000000001</v>
      </c>
      <c r="J137" s="150"/>
      <c r="K137" s="112">
        <v>0.9</v>
      </c>
      <c r="L137" s="150"/>
      <c r="M137" s="112">
        <v>0</v>
      </c>
      <c r="N137" s="150"/>
    </row>
    <row r="138" spans="1:14" ht="15">
      <c r="A138" s="111">
        <v>44267</v>
      </c>
      <c r="B138" s="112">
        <v>11.6</v>
      </c>
      <c r="C138" s="112">
        <v>4.3</v>
      </c>
      <c r="D138" s="150"/>
      <c r="E138" s="112">
        <v>0.3</v>
      </c>
      <c r="F138" s="150"/>
      <c r="G138" s="112">
        <v>4.4000000000000004</v>
      </c>
      <c r="H138" s="112">
        <v>4.4000000000000004</v>
      </c>
      <c r="I138" s="112">
        <v>1.1000000000000001</v>
      </c>
      <c r="J138" s="150"/>
      <c r="K138" s="112">
        <v>1</v>
      </c>
      <c r="L138" s="150"/>
      <c r="M138" s="112">
        <v>0</v>
      </c>
      <c r="N138" s="150"/>
    </row>
    <row r="139" spans="1:14" ht="15">
      <c r="A139" s="111">
        <v>44268</v>
      </c>
      <c r="B139" s="112">
        <v>11.4</v>
      </c>
      <c r="C139" s="112">
        <v>3.9</v>
      </c>
      <c r="D139" s="150"/>
      <c r="E139" s="112">
        <v>0.1</v>
      </c>
      <c r="F139" s="150"/>
      <c r="G139" s="112">
        <v>4.3</v>
      </c>
      <c r="H139" s="150"/>
      <c r="I139" s="112">
        <v>1</v>
      </c>
      <c r="J139" s="150"/>
      <c r="K139" s="112">
        <v>1.7</v>
      </c>
      <c r="L139" s="150"/>
      <c r="M139" s="112">
        <v>0</v>
      </c>
      <c r="N139" s="150"/>
    </row>
    <row r="140" spans="1:14" ht="15">
      <c r="A140" s="111">
        <v>44269</v>
      </c>
      <c r="B140" s="112">
        <v>11.4</v>
      </c>
      <c r="C140" s="112">
        <v>4</v>
      </c>
      <c r="D140" s="112">
        <v>4</v>
      </c>
      <c r="E140" s="112">
        <v>0.3</v>
      </c>
      <c r="F140" s="150"/>
      <c r="G140" s="112">
        <v>4.0999999999999996</v>
      </c>
      <c r="H140" s="150"/>
      <c r="I140" s="112">
        <v>1</v>
      </c>
      <c r="J140" s="150"/>
      <c r="K140" s="112">
        <v>1.9</v>
      </c>
      <c r="L140" s="150"/>
      <c r="M140" s="112">
        <v>0</v>
      </c>
      <c r="N140" s="150"/>
    </row>
    <row r="141" spans="1:14" ht="15">
      <c r="A141" s="111">
        <v>44270</v>
      </c>
      <c r="B141" s="112">
        <v>11.7</v>
      </c>
      <c r="C141" s="112">
        <v>4.0999999999999996</v>
      </c>
      <c r="D141" s="150"/>
      <c r="E141" s="112">
        <v>0.1</v>
      </c>
      <c r="F141" s="150"/>
      <c r="G141" s="112">
        <v>4.0999999999999996</v>
      </c>
      <c r="H141" s="150"/>
      <c r="I141" s="112">
        <v>0.9</v>
      </c>
      <c r="J141" s="150"/>
      <c r="K141" s="112">
        <v>2.2999999999999998</v>
      </c>
      <c r="L141" s="150"/>
      <c r="M141" s="112">
        <v>0</v>
      </c>
      <c r="N141" s="150"/>
    </row>
    <row r="142" spans="1:14" ht="15">
      <c r="A142" s="111">
        <v>44271</v>
      </c>
      <c r="B142" s="112">
        <v>10.4</v>
      </c>
      <c r="C142" s="112">
        <v>3.7</v>
      </c>
      <c r="D142" s="150"/>
      <c r="E142" s="112">
        <v>0</v>
      </c>
      <c r="F142" s="150"/>
      <c r="G142" s="112">
        <v>3.4</v>
      </c>
      <c r="H142" s="150"/>
      <c r="I142" s="112">
        <v>0.9</v>
      </c>
      <c r="J142" s="150"/>
      <c r="K142" s="112">
        <v>2.2999999999999998</v>
      </c>
      <c r="L142" s="150"/>
      <c r="M142" s="112">
        <v>0</v>
      </c>
      <c r="N142" s="150"/>
    </row>
    <row r="143" spans="1:14" ht="15">
      <c r="A143" s="111">
        <v>44272</v>
      </c>
      <c r="B143" s="112">
        <v>10.6</v>
      </c>
      <c r="C143" s="112">
        <v>3.7</v>
      </c>
      <c r="D143" s="150"/>
      <c r="E143" s="112">
        <v>0</v>
      </c>
      <c r="F143" s="150"/>
      <c r="G143" s="112">
        <v>3.4</v>
      </c>
      <c r="H143" s="150"/>
      <c r="I143" s="112">
        <v>0.9</v>
      </c>
      <c r="J143" s="150"/>
      <c r="K143" s="112">
        <v>2.4</v>
      </c>
      <c r="L143" s="150"/>
      <c r="M143" s="112">
        <v>0.1</v>
      </c>
      <c r="N143" s="150"/>
    </row>
    <row r="144" spans="1:14" ht="15">
      <c r="A144" s="111">
        <v>44273</v>
      </c>
      <c r="B144" s="112">
        <v>10.3</v>
      </c>
      <c r="C144" s="112">
        <v>3.3</v>
      </c>
      <c r="D144" s="150"/>
      <c r="E144" s="112">
        <v>0</v>
      </c>
      <c r="F144" s="150"/>
      <c r="G144" s="112">
        <v>3.9</v>
      </c>
      <c r="H144" s="150"/>
      <c r="I144" s="112">
        <v>0.7</v>
      </c>
      <c r="J144" s="150"/>
      <c r="K144" s="112">
        <v>2.2999999999999998</v>
      </c>
      <c r="L144" s="150"/>
      <c r="M144" s="112">
        <v>0.1</v>
      </c>
      <c r="N144" s="150"/>
    </row>
    <row r="145" spans="1:14" ht="15">
      <c r="A145" s="111">
        <v>44274</v>
      </c>
      <c r="B145" s="112">
        <v>11.1</v>
      </c>
      <c r="C145" s="112">
        <v>2.9</v>
      </c>
      <c r="D145" s="150"/>
      <c r="E145" s="112">
        <v>0</v>
      </c>
      <c r="F145" s="150"/>
      <c r="G145" s="112">
        <v>4.9000000000000004</v>
      </c>
      <c r="H145" s="150"/>
      <c r="I145" s="112">
        <v>1</v>
      </c>
      <c r="J145" s="150"/>
      <c r="K145" s="112">
        <v>2.2999999999999998</v>
      </c>
      <c r="L145" s="150"/>
      <c r="M145" s="112">
        <v>0.1</v>
      </c>
      <c r="N145" s="150"/>
    </row>
    <row r="146" spans="1:14" ht="15">
      <c r="A146" s="111">
        <v>44275</v>
      </c>
      <c r="B146" s="112">
        <v>11.1</v>
      </c>
      <c r="C146" s="112">
        <v>3.3</v>
      </c>
      <c r="D146" s="150"/>
      <c r="E146" s="112">
        <v>0</v>
      </c>
      <c r="F146" s="150"/>
      <c r="G146" s="112">
        <v>5</v>
      </c>
      <c r="H146" s="150"/>
      <c r="I146" s="112">
        <v>1</v>
      </c>
      <c r="J146" s="150"/>
      <c r="K146" s="112">
        <v>1.7</v>
      </c>
      <c r="L146" s="150"/>
      <c r="M146" s="112">
        <v>0.1</v>
      </c>
      <c r="N146" s="150"/>
    </row>
    <row r="147" spans="1:14" ht="15">
      <c r="A147" s="111">
        <v>44276</v>
      </c>
      <c r="B147" s="112">
        <v>10.9</v>
      </c>
      <c r="C147" s="112">
        <v>3.1</v>
      </c>
      <c r="D147" s="150"/>
      <c r="E147" s="112">
        <v>0</v>
      </c>
      <c r="F147" s="150"/>
      <c r="G147" s="112">
        <v>5.0999999999999996</v>
      </c>
      <c r="H147" s="150"/>
      <c r="I147" s="112">
        <v>0.9</v>
      </c>
      <c r="J147" s="150"/>
      <c r="K147" s="112">
        <v>1.6</v>
      </c>
      <c r="L147" s="150"/>
      <c r="M147" s="112">
        <v>0.1</v>
      </c>
      <c r="N147" s="150"/>
    </row>
    <row r="148" spans="1:14" ht="15">
      <c r="A148" s="111">
        <v>44277</v>
      </c>
      <c r="B148" s="112">
        <v>10.6</v>
      </c>
      <c r="C148" s="112">
        <v>3.6</v>
      </c>
      <c r="D148" s="150"/>
      <c r="E148" s="112">
        <v>0</v>
      </c>
      <c r="F148" s="150"/>
      <c r="G148" s="112">
        <v>4.9000000000000004</v>
      </c>
      <c r="H148" s="150"/>
      <c r="I148" s="112">
        <v>0.9</v>
      </c>
      <c r="J148" s="150"/>
      <c r="K148" s="112">
        <v>1.1000000000000001</v>
      </c>
      <c r="L148" s="150"/>
      <c r="M148" s="112">
        <v>0.1</v>
      </c>
      <c r="N148" s="150"/>
    </row>
    <row r="149" spans="1:14" ht="15">
      <c r="A149" s="111">
        <v>44278</v>
      </c>
      <c r="B149" s="112">
        <v>10.4</v>
      </c>
      <c r="C149" s="112">
        <v>3.9</v>
      </c>
      <c r="D149" s="150"/>
      <c r="E149" s="112">
        <v>0</v>
      </c>
      <c r="F149" s="150"/>
      <c r="G149" s="112">
        <v>4.9000000000000004</v>
      </c>
      <c r="H149" s="150"/>
      <c r="I149" s="112">
        <v>0.7</v>
      </c>
      <c r="J149" s="150"/>
      <c r="K149" s="112">
        <v>0.9</v>
      </c>
      <c r="L149" s="150"/>
      <c r="M149" s="112">
        <v>0.1</v>
      </c>
      <c r="N149" s="150"/>
    </row>
    <row r="150" spans="1:14" ht="15">
      <c r="A150" s="111">
        <v>44279</v>
      </c>
      <c r="B150" s="112">
        <v>9.6</v>
      </c>
      <c r="C150" s="112">
        <v>3.4</v>
      </c>
      <c r="D150" s="150"/>
      <c r="E150" s="112">
        <v>0</v>
      </c>
      <c r="F150" s="150"/>
      <c r="G150" s="112">
        <v>4.5999999999999996</v>
      </c>
      <c r="H150" s="150"/>
      <c r="I150" s="112">
        <v>0.7</v>
      </c>
      <c r="J150" s="150"/>
      <c r="K150" s="112">
        <v>0.9</v>
      </c>
      <c r="L150" s="150"/>
      <c r="M150" s="112">
        <v>0</v>
      </c>
      <c r="N150" s="150"/>
    </row>
    <row r="151" spans="1:14" ht="15">
      <c r="A151" s="111">
        <v>44280</v>
      </c>
      <c r="B151" s="112">
        <v>8.9</v>
      </c>
      <c r="C151" s="112">
        <v>3.4</v>
      </c>
      <c r="D151" s="150"/>
      <c r="E151" s="112">
        <v>0</v>
      </c>
      <c r="F151" s="150"/>
      <c r="G151" s="112">
        <v>3.9</v>
      </c>
      <c r="H151" s="150"/>
      <c r="I151" s="112">
        <v>1</v>
      </c>
      <c r="J151" s="150"/>
      <c r="K151" s="112">
        <v>0.6</v>
      </c>
      <c r="L151" s="150"/>
      <c r="M151" s="112">
        <v>0</v>
      </c>
      <c r="N151" s="150"/>
    </row>
    <row r="152" spans="1:14" ht="15">
      <c r="A152" s="111">
        <v>44281</v>
      </c>
      <c r="B152" s="112">
        <v>8</v>
      </c>
      <c r="C152" s="112">
        <v>3.1</v>
      </c>
      <c r="D152" s="150"/>
      <c r="E152" s="112">
        <v>0</v>
      </c>
      <c r="F152" s="150"/>
      <c r="G152" s="112">
        <v>3.6</v>
      </c>
      <c r="H152" s="112">
        <v>3.6</v>
      </c>
      <c r="I152" s="112">
        <v>0.7</v>
      </c>
      <c r="J152" s="150"/>
      <c r="K152" s="112">
        <v>0.6</v>
      </c>
      <c r="L152" s="150"/>
      <c r="M152" s="112">
        <v>0</v>
      </c>
      <c r="N152" s="150"/>
    </row>
    <row r="153" spans="1:14" ht="15">
      <c r="A153" s="111">
        <v>44282</v>
      </c>
      <c r="B153" s="112">
        <v>8.3000000000000007</v>
      </c>
      <c r="C153" s="112">
        <v>3.1</v>
      </c>
      <c r="D153" s="150"/>
      <c r="E153" s="112">
        <v>0</v>
      </c>
      <c r="F153" s="150"/>
      <c r="G153" s="112">
        <v>3.7</v>
      </c>
      <c r="H153" s="150"/>
      <c r="I153" s="112">
        <v>0.6</v>
      </c>
      <c r="J153" s="150"/>
      <c r="K153" s="112">
        <v>0.9</v>
      </c>
      <c r="L153" s="150"/>
      <c r="M153" s="112">
        <v>0</v>
      </c>
      <c r="N153" s="150"/>
    </row>
    <row r="154" spans="1:14" ht="15">
      <c r="A154" s="111">
        <v>44283</v>
      </c>
      <c r="B154" s="112">
        <v>8.6999999999999993</v>
      </c>
      <c r="C154" s="112">
        <v>2.9</v>
      </c>
      <c r="D154" s="150"/>
      <c r="E154" s="112">
        <v>0</v>
      </c>
      <c r="F154" s="150"/>
      <c r="G154" s="112">
        <v>3.7</v>
      </c>
      <c r="H154" s="150"/>
      <c r="I154" s="112">
        <v>0.7</v>
      </c>
      <c r="J154" s="150"/>
      <c r="K154" s="112">
        <v>1.1000000000000001</v>
      </c>
      <c r="L154" s="150"/>
      <c r="M154" s="112">
        <v>0.3</v>
      </c>
      <c r="N154" s="150"/>
    </row>
    <row r="155" spans="1:14" ht="15">
      <c r="A155" s="111">
        <v>44284</v>
      </c>
      <c r="B155" s="112">
        <v>9.3000000000000007</v>
      </c>
      <c r="C155" s="112">
        <v>2.4</v>
      </c>
      <c r="D155" s="150"/>
      <c r="E155" s="112">
        <v>0.1</v>
      </c>
      <c r="F155" s="150"/>
      <c r="G155" s="112">
        <v>4</v>
      </c>
      <c r="H155" s="150"/>
      <c r="I155" s="112">
        <v>1</v>
      </c>
      <c r="J155" s="150"/>
      <c r="K155" s="112">
        <v>1.4</v>
      </c>
      <c r="L155" s="150"/>
      <c r="M155" s="112">
        <v>0.3</v>
      </c>
      <c r="N155" s="150"/>
    </row>
    <row r="156" spans="1:14" ht="15">
      <c r="A156" s="111">
        <v>44285</v>
      </c>
      <c r="B156" s="112">
        <v>10</v>
      </c>
      <c r="C156" s="112">
        <v>2.6</v>
      </c>
      <c r="D156" s="150"/>
      <c r="E156" s="112">
        <v>0.1</v>
      </c>
      <c r="F156" s="150"/>
      <c r="G156" s="112">
        <v>4.0999999999999996</v>
      </c>
      <c r="H156" s="150"/>
      <c r="I156" s="112">
        <v>1</v>
      </c>
      <c r="J156" s="150"/>
      <c r="K156" s="112">
        <v>1.9</v>
      </c>
      <c r="L156" s="150"/>
      <c r="M156" s="112">
        <v>0.3</v>
      </c>
      <c r="N156" s="150"/>
    </row>
    <row r="157" spans="1:14" ht="15">
      <c r="A157" s="111">
        <v>44286</v>
      </c>
      <c r="B157" s="112">
        <v>9.9</v>
      </c>
      <c r="C157" s="112">
        <v>2.7</v>
      </c>
      <c r="D157" s="150"/>
      <c r="E157" s="112">
        <v>0.1</v>
      </c>
      <c r="F157" s="150"/>
      <c r="G157" s="112">
        <v>3.7</v>
      </c>
      <c r="H157" s="150"/>
      <c r="I157" s="112">
        <v>1.4</v>
      </c>
      <c r="J157" s="150"/>
      <c r="K157" s="112">
        <v>1.6</v>
      </c>
      <c r="L157" s="150"/>
      <c r="M157" s="112">
        <v>0.3</v>
      </c>
      <c r="N157" s="150"/>
    </row>
    <row r="158" spans="1:14" ht="15">
      <c r="A158" s="111">
        <v>44287</v>
      </c>
      <c r="B158" s="112">
        <v>11</v>
      </c>
      <c r="C158" s="112">
        <v>2.9</v>
      </c>
      <c r="D158" s="150"/>
      <c r="E158" s="112">
        <v>0.1</v>
      </c>
      <c r="F158" s="150"/>
      <c r="G158" s="112">
        <v>4.4000000000000004</v>
      </c>
      <c r="H158" s="150"/>
      <c r="I158" s="112">
        <v>1.4</v>
      </c>
      <c r="J158" s="150"/>
      <c r="K158" s="112">
        <v>1.7</v>
      </c>
      <c r="L158" s="150"/>
      <c r="M158" s="112">
        <v>0.4</v>
      </c>
      <c r="N158" s="150"/>
    </row>
    <row r="159" spans="1:14" ht="15">
      <c r="A159" s="111">
        <v>44288</v>
      </c>
      <c r="B159" s="112">
        <v>11.1</v>
      </c>
      <c r="C159" s="112">
        <v>2.4</v>
      </c>
      <c r="D159" s="150"/>
      <c r="E159" s="112">
        <v>0.1</v>
      </c>
      <c r="F159" s="150"/>
      <c r="G159" s="112">
        <v>4.5999999999999996</v>
      </c>
      <c r="H159" s="150"/>
      <c r="I159" s="112">
        <v>1.4</v>
      </c>
      <c r="J159" s="150"/>
      <c r="K159" s="112">
        <v>1.9</v>
      </c>
      <c r="L159" s="150"/>
      <c r="M159" s="112">
        <v>0.7</v>
      </c>
      <c r="N159" s="150"/>
    </row>
    <row r="160" spans="1:14" ht="15">
      <c r="A160" s="111">
        <v>44289</v>
      </c>
      <c r="B160" s="112">
        <v>10.3</v>
      </c>
      <c r="C160" s="112">
        <v>2.4</v>
      </c>
      <c r="D160" s="150"/>
      <c r="E160" s="112">
        <v>0.1</v>
      </c>
      <c r="F160" s="150"/>
      <c r="G160" s="112">
        <v>4.0999999999999996</v>
      </c>
      <c r="H160" s="150"/>
      <c r="I160" s="112">
        <v>1.4</v>
      </c>
      <c r="J160" s="150"/>
      <c r="K160" s="112">
        <v>1.4</v>
      </c>
      <c r="L160" s="150"/>
      <c r="M160" s="112">
        <v>0.7</v>
      </c>
      <c r="N160" s="150"/>
    </row>
    <row r="161" spans="1:14" ht="15">
      <c r="A161" s="111">
        <v>44290</v>
      </c>
      <c r="B161" s="112">
        <v>10.3</v>
      </c>
      <c r="C161" s="112">
        <v>2.6</v>
      </c>
      <c r="D161" s="150"/>
      <c r="E161" s="112">
        <v>0.1</v>
      </c>
      <c r="F161" s="150"/>
      <c r="G161" s="112">
        <v>4</v>
      </c>
      <c r="H161" s="150"/>
      <c r="I161" s="112">
        <v>1.7</v>
      </c>
      <c r="J161" s="150"/>
      <c r="K161" s="112">
        <v>1.3</v>
      </c>
      <c r="L161" s="150"/>
      <c r="M161" s="112">
        <v>0.6</v>
      </c>
      <c r="N161" s="150"/>
    </row>
    <row r="162" spans="1:14" ht="15">
      <c r="A162" s="111">
        <v>44291</v>
      </c>
      <c r="B162" s="112">
        <v>9.6</v>
      </c>
      <c r="C162" s="112">
        <v>2.7</v>
      </c>
      <c r="D162" s="150"/>
      <c r="E162" s="112">
        <v>0</v>
      </c>
      <c r="F162" s="150"/>
      <c r="G162" s="112">
        <v>3.6</v>
      </c>
      <c r="H162" s="150"/>
      <c r="I162" s="112">
        <v>1.4</v>
      </c>
      <c r="J162" s="150"/>
      <c r="K162" s="112">
        <v>1.3</v>
      </c>
      <c r="L162" s="150"/>
      <c r="M162" s="112">
        <v>0.6</v>
      </c>
      <c r="N162" s="150"/>
    </row>
    <row r="163" spans="1:14" ht="15">
      <c r="A163" s="111">
        <v>44292</v>
      </c>
      <c r="B163" s="112">
        <v>9.3000000000000007</v>
      </c>
      <c r="C163" s="112">
        <v>3</v>
      </c>
      <c r="D163" s="150"/>
      <c r="E163" s="112">
        <v>0</v>
      </c>
      <c r="F163" s="150"/>
      <c r="G163" s="112">
        <v>3.1</v>
      </c>
      <c r="H163" s="150"/>
      <c r="I163" s="112">
        <v>1.7</v>
      </c>
      <c r="J163" s="150"/>
      <c r="K163" s="112">
        <v>0.9</v>
      </c>
      <c r="L163" s="150"/>
      <c r="M163" s="112">
        <v>0.6</v>
      </c>
      <c r="N163" s="150"/>
    </row>
    <row r="164" spans="1:14" ht="15">
      <c r="A164" s="111">
        <v>44293</v>
      </c>
      <c r="B164" s="112">
        <v>10.1</v>
      </c>
      <c r="C164" s="112">
        <v>3.4</v>
      </c>
      <c r="D164" s="150"/>
      <c r="E164" s="112">
        <v>0</v>
      </c>
      <c r="F164" s="150"/>
      <c r="G164" s="112">
        <v>3.9</v>
      </c>
      <c r="H164" s="150"/>
      <c r="I164" s="112">
        <v>1.3</v>
      </c>
      <c r="J164" s="150"/>
      <c r="K164" s="112">
        <v>1</v>
      </c>
      <c r="L164" s="150"/>
      <c r="M164" s="112">
        <v>0.6</v>
      </c>
      <c r="N164" s="150"/>
    </row>
    <row r="165" spans="1:14" ht="15">
      <c r="A165" s="111">
        <v>44294</v>
      </c>
      <c r="B165" s="112">
        <v>8.6999999999999993</v>
      </c>
      <c r="C165" s="112">
        <v>3.1</v>
      </c>
      <c r="D165" s="150"/>
      <c r="E165" s="112">
        <v>0</v>
      </c>
      <c r="F165" s="150"/>
      <c r="G165" s="112">
        <v>3.1</v>
      </c>
      <c r="H165" s="150"/>
      <c r="I165" s="112">
        <v>1</v>
      </c>
      <c r="J165" s="150"/>
      <c r="K165" s="112">
        <v>1</v>
      </c>
      <c r="L165" s="150"/>
      <c r="M165" s="112">
        <v>0.4</v>
      </c>
      <c r="N165" s="150"/>
    </row>
    <row r="166" spans="1:14" ht="15">
      <c r="A166" s="111">
        <v>44295</v>
      </c>
      <c r="B166" s="112">
        <v>7.7</v>
      </c>
      <c r="C166" s="112">
        <v>3.4</v>
      </c>
      <c r="D166" s="150"/>
      <c r="E166" s="112">
        <v>0</v>
      </c>
      <c r="F166" s="150"/>
      <c r="G166" s="112">
        <v>2.1</v>
      </c>
      <c r="H166" s="150"/>
      <c r="I166" s="112">
        <v>1</v>
      </c>
      <c r="J166" s="150"/>
      <c r="K166" s="112">
        <v>1</v>
      </c>
      <c r="L166" s="150"/>
      <c r="M166" s="112">
        <v>0.1</v>
      </c>
      <c r="N166" s="150"/>
    </row>
    <row r="167" spans="1:14" ht="15">
      <c r="A167" s="111">
        <v>44296</v>
      </c>
      <c r="B167" s="112">
        <v>7.9</v>
      </c>
      <c r="C167" s="112">
        <v>3.6</v>
      </c>
      <c r="D167" s="150"/>
      <c r="E167" s="112">
        <v>0.1</v>
      </c>
      <c r="F167" s="150"/>
      <c r="G167" s="112">
        <v>2</v>
      </c>
      <c r="H167" s="150"/>
      <c r="I167" s="112">
        <v>1</v>
      </c>
      <c r="J167" s="150"/>
      <c r="K167" s="112">
        <v>1</v>
      </c>
      <c r="L167" s="150"/>
      <c r="M167" s="112">
        <v>0.1</v>
      </c>
      <c r="N167" s="150"/>
    </row>
    <row r="168" spans="1:14" ht="15">
      <c r="A168" s="111">
        <v>44297</v>
      </c>
      <c r="B168" s="112">
        <v>8.1</v>
      </c>
      <c r="C168" s="112">
        <v>4.3</v>
      </c>
      <c r="D168" s="150"/>
      <c r="E168" s="112">
        <v>0.1</v>
      </c>
      <c r="F168" s="150"/>
      <c r="G168" s="112">
        <v>1.9</v>
      </c>
      <c r="H168" s="150"/>
      <c r="I168" s="112">
        <v>0.9</v>
      </c>
      <c r="J168" s="150"/>
      <c r="K168" s="112">
        <v>1</v>
      </c>
      <c r="L168" s="150"/>
      <c r="M168" s="112">
        <v>0</v>
      </c>
      <c r="N168" s="150"/>
    </row>
    <row r="169" spans="1:14" ht="15">
      <c r="A169" s="111">
        <v>44298</v>
      </c>
      <c r="B169" s="112">
        <v>8.6999999999999993</v>
      </c>
      <c r="C169" s="112">
        <v>5.0999999999999996</v>
      </c>
      <c r="D169" s="150"/>
      <c r="E169" s="112">
        <v>0.4</v>
      </c>
      <c r="F169" s="150"/>
      <c r="G169" s="112">
        <v>1.6</v>
      </c>
      <c r="H169" s="150"/>
      <c r="I169" s="112">
        <v>0.9</v>
      </c>
      <c r="J169" s="150"/>
      <c r="K169" s="112">
        <v>0.7</v>
      </c>
      <c r="L169" s="150"/>
      <c r="M169" s="112">
        <v>0</v>
      </c>
      <c r="N169" s="150"/>
    </row>
    <row r="170" spans="1:14" ht="15">
      <c r="A170" s="111">
        <v>44299</v>
      </c>
      <c r="B170" s="112">
        <v>10.1</v>
      </c>
      <c r="C170" s="112">
        <v>4.9000000000000004</v>
      </c>
      <c r="D170" s="150"/>
      <c r="E170" s="112">
        <v>0.4</v>
      </c>
      <c r="F170" s="150"/>
      <c r="G170" s="112">
        <v>2</v>
      </c>
      <c r="H170" s="150"/>
      <c r="I170" s="112">
        <v>1</v>
      </c>
      <c r="J170" s="150"/>
      <c r="K170" s="112">
        <v>1.9</v>
      </c>
      <c r="L170" s="150"/>
      <c r="M170" s="112">
        <v>0</v>
      </c>
      <c r="N170" s="150"/>
    </row>
    <row r="171" spans="1:14" ht="15">
      <c r="A171" s="111">
        <v>44300</v>
      </c>
      <c r="B171" s="112">
        <v>10.1</v>
      </c>
      <c r="C171" s="112">
        <v>4.4000000000000004</v>
      </c>
      <c r="D171" s="150"/>
      <c r="E171" s="112">
        <v>0.4</v>
      </c>
      <c r="F171" s="150"/>
      <c r="G171" s="112">
        <v>1.4</v>
      </c>
      <c r="H171" s="150"/>
      <c r="I171" s="112">
        <v>1.9</v>
      </c>
      <c r="J171" s="150"/>
      <c r="K171" s="112">
        <v>1.9</v>
      </c>
      <c r="L171" s="150"/>
      <c r="M171" s="112">
        <v>0.1</v>
      </c>
      <c r="N171" s="150"/>
    </row>
    <row r="172" spans="1:14" ht="15">
      <c r="A172" s="111">
        <v>44301</v>
      </c>
      <c r="B172" s="112">
        <v>11.9</v>
      </c>
      <c r="C172" s="112">
        <v>5.4</v>
      </c>
      <c r="D172" s="150"/>
      <c r="E172" s="112">
        <v>1.1000000000000001</v>
      </c>
      <c r="F172" s="150"/>
      <c r="G172" s="112">
        <v>1.1000000000000001</v>
      </c>
      <c r="H172" s="150"/>
      <c r="I172" s="112">
        <v>2</v>
      </c>
      <c r="J172" s="150"/>
      <c r="K172" s="112">
        <v>2</v>
      </c>
      <c r="L172" s="150"/>
      <c r="M172" s="112">
        <v>0.1</v>
      </c>
      <c r="N172" s="150"/>
    </row>
    <row r="173" spans="1:14" ht="15">
      <c r="A173" s="111">
        <v>44302</v>
      </c>
      <c r="B173" s="112">
        <v>13.3</v>
      </c>
      <c r="C173" s="112">
        <v>6.1</v>
      </c>
      <c r="D173" s="150"/>
      <c r="E173" s="112">
        <v>1.1000000000000001</v>
      </c>
      <c r="F173" s="150"/>
      <c r="G173" s="112">
        <v>1.9</v>
      </c>
      <c r="H173" s="150"/>
      <c r="I173" s="112">
        <v>2.1</v>
      </c>
      <c r="J173" s="150"/>
      <c r="K173" s="112">
        <v>1.9</v>
      </c>
      <c r="L173" s="150"/>
      <c r="M173" s="112">
        <v>0.1</v>
      </c>
      <c r="N173" s="150"/>
    </row>
    <row r="174" spans="1:14" ht="15">
      <c r="A174" s="111">
        <v>44303</v>
      </c>
      <c r="B174" s="112">
        <v>15</v>
      </c>
      <c r="C174" s="112">
        <v>6.1</v>
      </c>
      <c r="D174" s="112">
        <v>6.1</v>
      </c>
      <c r="E174" s="112">
        <v>1.3</v>
      </c>
      <c r="F174" s="150"/>
      <c r="G174" s="112">
        <v>1.9</v>
      </c>
      <c r="H174" s="150"/>
      <c r="I174" s="112">
        <v>2.2999999999999998</v>
      </c>
      <c r="J174" s="150"/>
      <c r="K174" s="112">
        <v>2.4</v>
      </c>
      <c r="L174" s="150"/>
      <c r="M174" s="112">
        <v>1</v>
      </c>
      <c r="N174" s="150"/>
    </row>
    <row r="175" spans="1:14" ht="15">
      <c r="A175" s="111">
        <v>44304</v>
      </c>
      <c r="B175" s="112">
        <v>15.7</v>
      </c>
      <c r="C175" s="112">
        <v>6.1</v>
      </c>
      <c r="D175" s="150"/>
      <c r="E175" s="112">
        <v>1.3</v>
      </c>
      <c r="F175" s="150"/>
      <c r="G175" s="112">
        <v>2.1</v>
      </c>
      <c r="H175" s="150"/>
      <c r="I175" s="112">
        <v>2.9</v>
      </c>
      <c r="J175" s="150"/>
      <c r="K175" s="112">
        <v>2.2999999999999998</v>
      </c>
      <c r="L175" s="150"/>
      <c r="M175" s="112">
        <v>1</v>
      </c>
      <c r="N175" s="150"/>
    </row>
    <row r="176" spans="1:14" ht="15">
      <c r="A176" s="111">
        <v>44305</v>
      </c>
      <c r="B176" s="112">
        <v>17.3</v>
      </c>
      <c r="C176" s="112">
        <v>6</v>
      </c>
      <c r="D176" s="150"/>
      <c r="E176" s="112">
        <v>1.6</v>
      </c>
      <c r="F176" s="150"/>
      <c r="G176" s="112">
        <v>2</v>
      </c>
      <c r="H176" s="150"/>
      <c r="I176" s="112">
        <v>3</v>
      </c>
      <c r="J176" s="150"/>
      <c r="K176" s="112">
        <v>3.1</v>
      </c>
      <c r="L176" s="150"/>
      <c r="M176" s="112">
        <v>1.6</v>
      </c>
      <c r="N176" s="150"/>
    </row>
    <row r="177" spans="1:14" ht="15">
      <c r="A177" s="111">
        <v>44306</v>
      </c>
      <c r="B177" s="112">
        <v>17</v>
      </c>
      <c r="C177" s="112">
        <v>5.7</v>
      </c>
      <c r="D177" s="150"/>
      <c r="E177" s="112">
        <v>1.7</v>
      </c>
      <c r="F177" s="150"/>
      <c r="G177" s="112">
        <v>1.7</v>
      </c>
      <c r="H177" s="150"/>
      <c r="I177" s="112">
        <v>3</v>
      </c>
      <c r="J177" s="150"/>
      <c r="K177" s="112">
        <v>2.4</v>
      </c>
      <c r="L177" s="150"/>
      <c r="M177" s="112">
        <v>2.4</v>
      </c>
      <c r="N177" s="150"/>
    </row>
    <row r="178" spans="1:14" ht="15">
      <c r="A178" s="111">
        <v>44307</v>
      </c>
      <c r="B178" s="112">
        <v>17.7</v>
      </c>
      <c r="C178" s="112">
        <v>6.4</v>
      </c>
      <c r="D178" s="112">
        <v>6.4</v>
      </c>
      <c r="E178" s="112">
        <v>2.1</v>
      </c>
      <c r="F178" s="150"/>
      <c r="G178" s="112">
        <v>1.6</v>
      </c>
      <c r="H178" s="150"/>
      <c r="I178" s="112">
        <v>2.2999999999999998</v>
      </c>
      <c r="J178" s="112">
        <v>2.2999999999999998</v>
      </c>
      <c r="K178" s="112">
        <v>2.6</v>
      </c>
      <c r="L178" s="150"/>
      <c r="M178" s="112">
        <v>2.7</v>
      </c>
      <c r="N178" s="150"/>
    </row>
    <row r="179" spans="1:14" ht="15">
      <c r="A179" s="111">
        <v>44308</v>
      </c>
      <c r="B179" s="112">
        <v>18.3</v>
      </c>
      <c r="C179" s="112">
        <v>5.9</v>
      </c>
      <c r="D179" s="150"/>
      <c r="E179" s="112">
        <v>1.7</v>
      </c>
      <c r="F179" s="150"/>
      <c r="G179" s="112">
        <v>1.6</v>
      </c>
      <c r="H179" s="150"/>
      <c r="I179" s="112">
        <v>2.1</v>
      </c>
      <c r="J179" s="150"/>
      <c r="K179" s="112">
        <v>3.6</v>
      </c>
      <c r="L179" s="150"/>
      <c r="M179" s="112">
        <v>3.4</v>
      </c>
      <c r="N179" s="150"/>
    </row>
    <row r="180" spans="1:14" ht="15">
      <c r="A180" s="111">
        <v>44309</v>
      </c>
      <c r="B180" s="112">
        <v>21.3</v>
      </c>
      <c r="C180" s="112">
        <v>7.4</v>
      </c>
      <c r="D180" s="150"/>
      <c r="E180" s="112">
        <v>2</v>
      </c>
      <c r="F180" s="150"/>
      <c r="G180" s="112">
        <v>1.3</v>
      </c>
      <c r="H180" s="150"/>
      <c r="I180" s="112">
        <v>2</v>
      </c>
      <c r="J180" s="150"/>
      <c r="K180" s="112">
        <v>3.4</v>
      </c>
      <c r="L180" s="150"/>
      <c r="M180" s="112">
        <v>5.0999999999999996</v>
      </c>
      <c r="N180" s="150"/>
    </row>
    <row r="181" spans="1:14" ht="15">
      <c r="A181" s="111">
        <v>44310</v>
      </c>
      <c r="B181" s="112">
        <v>21.1</v>
      </c>
      <c r="C181" s="112">
        <v>7</v>
      </c>
      <c r="D181" s="150"/>
      <c r="E181" s="112">
        <v>1.9</v>
      </c>
      <c r="F181" s="150"/>
      <c r="G181" s="112">
        <v>1.6</v>
      </c>
      <c r="H181" s="150"/>
      <c r="I181" s="112">
        <v>2</v>
      </c>
      <c r="J181" s="150"/>
      <c r="K181" s="112">
        <v>3</v>
      </c>
      <c r="L181" s="150"/>
      <c r="M181" s="112">
        <v>5.7</v>
      </c>
      <c r="N181" s="150"/>
    </row>
    <row r="182" spans="1:14" ht="15">
      <c r="A182" s="111">
        <v>44311</v>
      </c>
      <c r="B182" s="112">
        <v>20</v>
      </c>
      <c r="C182" s="112">
        <v>6.3</v>
      </c>
      <c r="D182" s="150"/>
      <c r="E182" s="112">
        <v>2</v>
      </c>
      <c r="F182" s="150"/>
      <c r="G182" s="112">
        <v>1.6</v>
      </c>
      <c r="H182" s="150"/>
      <c r="I182" s="112">
        <v>1.3</v>
      </c>
      <c r="J182" s="150"/>
      <c r="K182" s="112">
        <v>3</v>
      </c>
      <c r="L182" s="150"/>
      <c r="M182" s="112">
        <v>5.9</v>
      </c>
      <c r="N182" s="150"/>
    </row>
    <row r="183" spans="1:14" ht="15">
      <c r="A183" s="111">
        <v>44312</v>
      </c>
      <c r="B183" s="112">
        <v>20.7</v>
      </c>
      <c r="C183" s="112">
        <v>6.3</v>
      </c>
      <c r="D183" s="150"/>
      <c r="E183" s="112">
        <v>1.4</v>
      </c>
      <c r="F183" s="150"/>
      <c r="G183" s="112">
        <v>2</v>
      </c>
      <c r="H183" s="150"/>
      <c r="I183" s="112">
        <v>1</v>
      </c>
      <c r="J183" s="150"/>
      <c r="K183" s="112">
        <v>4.0999999999999996</v>
      </c>
      <c r="L183" s="150"/>
      <c r="M183" s="112">
        <v>5.9</v>
      </c>
      <c r="N183" s="150"/>
    </row>
    <row r="184" spans="1:14" ht="15">
      <c r="A184" s="111">
        <v>44313</v>
      </c>
      <c r="B184" s="112">
        <v>22.6</v>
      </c>
      <c r="C184" s="112">
        <v>7.4</v>
      </c>
      <c r="D184" s="150"/>
      <c r="E184" s="112">
        <v>1.9</v>
      </c>
      <c r="F184" s="150"/>
      <c r="G184" s="112">
        <v>3.3</v>
      </c>
      <c r="H184" s="150"/>
      <c r="I184" s="112">
        <v>1.1000000000000001</v>
      </c>
      <c r="J184" s="150"/>
      <c r="K184" s="112">
        <v>3.9</v>
      </c>
      <c r="L184" s="150"/>
      <c r="M184" s="112">
        <v>5</v>
      </c>
      <c r="N184" s="150"/>
    </row>
    <row r="185" spans="1:14" ht="15">
      <c r="A185" s="111">
        <v>44314</v>
      </c>
      <c r="B185" s="112">
        <v>23.3</v>
      </c>
      <c r="C185" s="112">
        <v>7.6</v>
      </c>
      <c r="D185" s="150"/>
      <c r="E185" s="112">
        <v>1.7</v>
      </c>
      <c r="F185" s="150"/>
      <c r="G185" s="112">
        <v>4.4000000000000004</v>
      </c>
      <c r="H185" s="150"/>
      <c r="I185" s="112">
        <v>1.4</v>
      </c>
      <c r="J185" s="150"/>
      <c r="K185" s="112">
        <v>3.4</v>
      </c>
      <c r="L185" s="150"/>
      <c r="M185" s="112">
        <v>4.7</v>
      </c>
      <c r="N185" s="150"/>
    </row>
    <row r="186" spans="1:14" ht="15">
      <c r="A186" s="111">
        <v>44315</v>
      </c>
      <c r="B186" s="112">
        <v>24.4</v>
      </c>
      <c r="C186" s="112">
        <v>9</v>
      </c>
      <c r="D186" s="150"/>
      <c r="E186" s="112">
        <v>1.6</v>
      </c>
      <c r="F186" s="150"/>
      <c r="G186" s="112">
        <v>5.0999999999999996</v>
      </c>
      <c r="H186" s="150"/>
      <c r="I186" s="112">
        <v>2</v>
      </c>
      <c r="J186" s="150"/>
      <c r="K186" s="112">
        <v>2.6</v>
      </c>
      <c r="L186" s="150"/>
      <c r="M186" s="112">
        <v>4</v>
      </c>
      <c r="N186" s="150"/>
    </row>
    <row r="187" spans="1:14" ht="15">
      <c r="A187" s="111">
        <v>44316</v>
      </c>
      <c r="B187" s="112">
        <v>22.4</v>
      </c>
      <c r="C187" s="112">
        <v>8.3000000000000007</v>
      </c>
      <c r="D187" s="150"/>
      <c r="E187" s="112">
        <v>1.6</v>
      </c>
      <c r="F187" s="150"/>
      <c r="G187" s="112">
        <v>5</v>
      </c>
      <c r="H187" s="150"/>
      <c r="I187" s="112">
        <v>2.1</v>
      </c>
      <c r="J187" s="150"/>
      <c r="K187" s="112">
        <v>2.9</v>
      </c>
      <c r="L187" s="150"/>
      <c r="M187" s="112">
        <v>2.4</v>
      </c>
      <c r="N187" s="150"/>
    </row>
    <row r="188" spans="1:14" ht="15">
      <c r="A188" s="111">
        <v>44317</v>
      </c>
      <c r="B188" s="112">
        <v>21.7</v>
      </c>
      <c r="C188" s="112">
        <v>8.6999999999999993</v>
      </c>
      <c r="D188" s="150"/>
      <c r="E188" s="112">
        <v>1.9</v>
      </c>
      <c r="F188" s="150"/>
      <c r="G188" s="112">
        <v>4.9000000000000004</v>
      </c>
      <c r="H188" s="150"/>
      <c r="I188" s="112">
        <v>2.1</v>
      </c>
      <c r="J188" s="112">
        <v>2.1</v>
      </c>
      <c r="K188" s="112">
        <v>3</v>
      </c>
      <c r="L188" s="150"/>
      <c r="M188" s="112">
        <v>1</v>
      </c>
      <c r="N188" s="150"/>
    </row>
    <row r="189" spans="1:14" ht="15">
      <c r="A189" s="111">
        <v>44318</v>
      </c>
      <c r="B189" s="112">
        <v>22.4</v>
      </c>
      <c r="C189" s="112">
        <v>9</v>
      </c>
      <c r="D189" s="150"/>
      <c r="E189" s="112">
        <v>1.9</v>
      </c>
      <c r="F189" s="150"/>
      <c r="G189" s="112">
        <v>5</v>
      </c>
      <c r="H189" s="150"/>
      <c r="I189" s="112">
        <v>2.2999999999999998</v>
      </c>
      <c r="J189" s="150"/>
      <c r="K189" s="112">
        <v>3.3</v>
      </c>
      <c r="L189" s="150"/>
      <c r="M189" s="112">
        <v>0.9</v>
      </c>
      <c r="N189" s="150"/>
    </row>
    <row r="190" spans="1:14" ht="15">
      <c r="A190" s="111">
        <v>44319</v>
      </c>
      <c r="B190" s="112">
        <v>20.399999999999999</v>
      </c>
      <c r="C190" s="112">
        <v>8.6</v>
      </c>
      <c r="D190" s="150"/>
      <c r="E190" s="112">
        <v>2</v>
      </c>
      <c r="F190" s="150"/>
      <c r="G190" s="112">
        <v>5</v>
      </c>
      <c r="H190" s="150"/>
      <c r="I190" s="112">
        <v>2.7</v>
      </c>
      <c r="J190" s="150"/>
      <c r="K190" s="112">
        <v>1.7</v>
      </c>
      <c r="L190" s="150"/>
      <c r="M190" s="112">
        <v>0.3</v>
      </c>
      <c r="N190" s="150"/>
    </row>
    <row r="191" spans="1:14" ht="15">
      <c r="A191" s="111">
        <v>44320</v>
      </c>
      <c r="B191" s="112">
        <v>17.899999999999999</v>
      </c>
      <c r="C191" s="112">
        <v>8</v>
      </c>
      <c r="D191" s="150"/>
      <c r="E191" s="112">
        <v>1.6</v>
      </c>
      <c r="F191" s="150"/>
      <c r="G191" s="112">
        <v>3.9</v>
      </c>
      <c r="H191" s="150"/>
      <c r="I191" s="112">
        <v>2.1</v>
      </c>
      <c r="J191" s="150"/>
      <c r="K191" s="112">
        <v>1.9</v>
      </c>
      <c r="L191" s="150"/>
      <c r="M191" s="112">
        <v>0.3</v>
      </c>
      <c r="N191" s="150"/>
    </row>
    <row r="192" spans="1:14" ht="15">
      <c r="A192" s="111">
        <v>44321</v>
      </c>
      <c r="B192" s="112">
        <v>16.399999999999999</v>
      </c>
      <c r="C192" s="112">
        <v>8.1</v>
      </c>
      <c r="D192" s="112">
        <v>8.1</v>
      </c>
      <c r="E192" s="112">
        <v>1.3</v>
      </c>
      <c r="F192" s="150"/>
      <c r="G192" s="112">
        <v>2.6</v>
      </c>
      <c r="H192" s="150"/>
      <c r="I192" s="112">
        <v>1.9</v>
      </c>
      <c r="J192" s="150"/>
      <c r="K192" s="112">
        <v>2.2999999999999998</v>
      </c>
      <c r="L192" s="150"/>
      <c r="M192" s="112">
        <v>0.1</v>
      </c>
      <c r="N192" s="150"/>
    </row>
    <row r="193" spans="1:14" ht="15">
      <c r="A193" s="111">
        <v>44322</v>
      </c>
      <c r="B193" s="112">
        <v>14.9</v>
      </c>
      <c r="C193" s="112">
        <v>7.1</v>
      </c>
      <c r="D193" s="150"/>
      <c r="E193" s="112">
        <v>1.4</v>
      </c>
      <c r="F193" s="150"/>
      <c r="G193" s="112">
        <v>2.1</v>
      </c>
      <c r="H193" s="150"/>
      <c r="I193" s="112">
        <v>1.7</v>
      </c>
      <c r="J193" s="150"/>
      <c r="K193" s="112">
        <v>2.1</v>
      </c>
      <c r="L193" s="150"/>
      <c r="M193" s="112">
        <v>0.3</v>
      </c>
      <c r="N193" s="150"/>
    </row>
    <row r="194" spans="1:14" ht="15">
      <c r="A194" s="111">
        <v>44323</v>
      </c>
      <c r="B194" s="112">
        <v>13.3</v>
      </c>
      <c r="C194" s="112">
        <v>6</v>
      </c>
      <c r="D194" s="150"/>
      <c r="E194" s="112">
        <v>1.1000000000000001</v>
      </c>
      <c r="F194" s="150"/>
      <c r="G194" s="112">
        <v>2.1</v>
      </c>
      <c r="H194" s="150"/>
      <c r="I194" s="112">
        <v>1.6</v>
      </c>
      <c r="J194" s="150"/>
      <c r="K194" s="112">
        <v>2.2999999999999998</v>
      </c>
      <c r="L194" s="150"/>
      <c r="M194" s="112">
        <v>0.1</v>
      </c>
      <c r="N194" s="150"/>
    </row>
    <row r="195" spans="1:14" ht="15">
      <c r="A195" s="111">
        <v>44324</v>
      </c>
      <c r="B195" s="112">
        <v>12.9</v>
      </c>
      <c r="C195" s="112">
        <v>6.3</v>
      </c>
      <c r="D195" s="150"/>
      <c r="E195" s="112">
        <v>0.9</v>
      </c>
      <c r="F195" s="150"/>
      <c r="G195" s="112">
        <v>2.1</v>
      </c>
      <c r="H195" s="150"/>
      <c r="I195" s="112">
        <v>1.4</v>
      </c>
      <c r="J195" s="150"/>
      <c r="K195" s="112">
        <v>2</v>
      </c>
      <c r="L195" s="150"/>
      <c r="M195" s="112">
        <v>0.1</v>
      </c>
      <c r="N195" s="150"/>
    </row>
    <row r="196" spans="1:14" ht="15">
      <c r="A196" s="111">
        <v>44325</v>
      </c>
      <c r="B196" s="112">
        <v>13.7</v>
      </c>
      <c r="C196" s="112">
        <v>6.6</v>
      </c>
      <c r="D196" s="150"/>
      <c r="E196" s="112">
        <v>1.6</v>
      </c>
      <c r="F196" s="150"/>
      <c r="G196" s="112">
        <v>2.2999999999999998</v>
      </c>
      <c r="H196" s="150"/>
      <c r="I196" s="112">
        <v>1.1000000000000001</v>
      </c>
      <c r="J196" s="150"/>
      <c r="K196" s="112">
        <v>2</v>
      </c>
      <c r="L196" s="150"/>
      <c r="M196" s="112">
        <v>0.1</v>
      </c>
      <c r="N196" s="150"/>
    </row>
    <row r="197" spans="1:14" ht="15">
      <c r="A197" s="111">
        <v>44326</v>
      </c>
      <c r="B197" s="112">
        <v>12.7</v>
      </c>
      <c r="C197" s="112">
        <v>6.7</v>
      </c>
      <c r="D197" s="150"/>
      <c r="E197" s="112">
        <v>1.7</v>
      </c>
      <c r="F197" s="150"/>
      <c r="G197" s="112">
        <v>1.9</v>
      </c>
      <c r="H197" s="150"/>
      <c r="I197" s="112">
        <v>0.7</v>
      </c>
      <c r="J197" s="150"/>
      <c r="K197" s="112">
        <v>1.6</v>
      </c>
      <c r="L197" s="150"/>
      <c r="M197" s="112">
        <v>0.1</v>
      </c>
      <c r="N197" s="150"/>
    </row>
    <row r="198" spans="1:14" ht="15">
      <c r="A198" s="111">
        <v>44327</v>
      </c>
      <c r="B198" s="112">
        <v>12.1</v>
      </c>
      <c r="C198" s="112">
        <v>6.3</v>
      </c>
      <c r="D198" s="150"/>
      <c r="E198" s="112">
        <v>1.7</v>
      </c>
      <c r="F198" s="150"/>
      <c r="G198" s="112">
        <v>1.7</v>
      </c>
      <c r="H198" s="150"/>
      <c r="I198" s="112">
        <v>1</v>
      </c>
      <c r="J198" s="150"/>
      <c r="K198" s="112">
        <v>1.3</v>
      </c>
      <c r="L198" s="112">
        <v>1.3</v>
      </c>
      <c r="M198" s="112">
        <v>0.1</v>
      </c>
      <c r="N198" s="150"/>
    </row>
    <row r="199" spans="1:14" ht="15">
      <c r="A199" s="111">
        <v>44328</v>
      </c>
      <c r="B199" s="112">
        <v>11.3</v>
      </c>
      <c r="C199" s="112">
        <v>5.4</v>
      </c>
      <c r="D199" s="150"/>
      <c r="E199" s="112">
        <v>1.7</v>
      </c>
      <c r="F199" s="150"/>
      <c r="G199" s="112">
        <v>2.1</v>
      </c>
      <c r="H199" s="150"/>
      <c r="I199" s="112">
        <v>0.7</v>
      </c>
      <c r="J199" s="150"/>
      <c r="K199" s="112">
        <v>1.1000000000000001</v>
      </c>
      <c r="L199" s="150"/>
      <c r="M199" s="112">
        <v>0.1</v>
      </c>
      <c r="N199" s="150"/>
    </row>
    <row r="200" spans="1:14" ht="15">
      <c r="A200" s="111">
        <v>44329</v>
      </c>
      <c r="B200" s="112">
        <v>9.6999999999999993</v>
      </c>
      <c r="C200" s="112">
        <v>5</v>
      </c>
      <c r="D200" s="150"/>
      <c r="E200" s="112">
        <v>1.6</v>
      </c>
      <c r="F200" s="150"/>
      <c r="G200" s="112">
        <v>2</v>
      </c>
      <c r="H200" s="150"/>
      <c r="I200" s="112">
        <v>0.3</v>
      </c>
      <c r="J200" s="150"/>
      <c r="K200" s="112">
        <v>0.9</v>
      </c>
      <c r="L200" s="150"/>
      <c r="M200" s="112">
        <v>0</v>
      </c>
      <c r="N200" s="150"/>
    </row>
    <row r="201" spans="1:14" ht="15">
      <c r="A201" s="111">
        <v>44330</v>
      </c>
      <c r="B201" s="112">
        <v>8.4</v>
      </c>
      <c r="C201" s="112">
        <v>4.4000000000000004</v>
      </c>
      <c r="D201" s="150"/>
      <c r="E201" s="112">
        <v>1.7</v>
      </c>
      <c r="F201" s="150"/>
      <c r="G201" s="112">
        <v>1.6</v>
      </c>
      <c r="H201" s="150"/>
      <c r="I201" s="112">
        <v>0.3</v>
      </c>
      <c r="J201" s="150"/>
      <c r="K201" s="112">
        <v>0.4</v>
      </c>
      <c r="L201" s="150"/>
      <c r="M201" s="112">
        <v>0</v>
      </c>
      <c r="N201" s="150"/>
    </row>
    <row r="202" spans="1:14" ht="15">
      <c r="A202" s="111">
        <v>44331</v>
      </c>
      <c r="B202" s="112">
        <v>8.6</v>
      </c>
      <c r="C202" s="112">
        <v>4</v>
      </c>
      <c r="D202" s="150"/>
      <c r="E202" s="112">
        <v>1.7</v>
      </c>
      <c r="F202" s="150"/>
      <c r="G202" s="112">
        <v>1.7</v>
      </c>
      <c r="H202" s="150"/>
      <c r="I202" s="112">
        <v>0.3</v>
      </c>
      <c r="J202" s="150"/>
      <c r="K202" s="112">
        <v>0.6</v>
      </c>
      <c r="L202" s="150"/>
      <c r="M202" s="112">
        <v>0.3</v>
      </c>
      <c r="N202" s="150"/>
    </row>
    <row r="203" spans="1:14" ht="15">
      <c r="A203" s="111">
        <v>44332</v>
      </c>
      <c r="B203" s="112">
        <v>7.3</v>
      </c>
      <c r="C203" s="112">
        <v>3.7</v>
      </c>
      <c r="D203" s="150"/>
      <c r="E203" s="112">
        <v>1.4</v>
      </c>
      <c r="F203" s="150"/>
      <c r="G203" s="112">
        <v>1.3</v>
      </c>
      <c r="H203" s="150"/>
      <c r="I203" s="112">
        <v>0.3</v>
      </c>
      <c r="J203" s="150"/>
      <c r="K203" s="112">
        <v>0.3</v>
      </c>
      <c r="L203" s="150"/>
      <c r="M203" s="112">
        <v>0.3</v>
      </c>
      <c r="N203" s="150"/>
    </row>
    <row r="204" spans="1:14" ht="15">
      <c r="A204" s="111">
        <v>44333</v>
      </c>
      <c r="B204" s="112">
        <v>6.6</v>
      </c>
      <c r="C204" s="112">
        <v>3.1</v>
      </c>
      <c r="D204" s="150"/>
      <c r="E204" s="112">
        <v>1.3</v>
      </c>
      <c r="F204" s="150"/>
      <c r="G204" s="112">
        <v>1.3</v>
      </c>
      <c r="H204" s="150"/>
      <c r="I204" s="112">
        <v>0.3</v>
      </c>
      <c r="J204" s="150"/>
      <c r="K204" s="112">
        <v>0.3</v>
      </c>
      <c r="L204" s="150"/>
      <c r="M204" s="112">
        <v>0.3</v>
      </c>
      <c r="N204" s="150"/>
    </row>
    <row r="205" spans="1:14" ht="15">
      <c r="A205" s="111">
        <v>44334</v>
      </c>
      <c r="B205" s="112">
        <v>7</v>
      </c>
      <c r="C205" s="112">
        <v>3</v>
      </c>
      <c r="D205" s="150"/>
      <c r="E205" s="112">
        <v>1.1000000000000001</v>
      </c>
      <c r="F205" s="150"/>
      <c r="G205" s="112">
        <v>1.6</v>
      </c>
      <c r="H205" s="150"/>
      <c r="I205" s="112">
        <v>0</v>
      </c>
      <c r="J205" s="150"/>
      <c r="K205" s="112">
        <v>0.9</v>
      </c>
      <c r="L205" s="150"/>
      <c r="M205" s="112">
        <v>0.4</v>
      </c>
      <c r="N205" s="150"/>
    </row>
    <row r="206" spans="1:14" ht="15">
      <c r="A206" s="111">
        <v>44335</v>
      </c>
      <c r="B206" s="112">
        <v>6.3</v>
      </c>
      <c r="C206" s="112">
        <v>2.7</v>
      </c>
      <c r="D206" s="150"/>
      <c r="E206" s="112">
        <v>1.3</v>
      </c>
      <c r="F206" s="150"/>
      <c r="G206" s="112">
        <v>1.1000000000000001</v>
      </c>
      <c r="H206" s="150"/>
      <c r="I206" s="112">
        <v>0</v>
      </c>
      <c r="J206" s="150"/>
      <c r="K206" s="112">
        <v>0.7</v>
      </c>
      <c r="L206" s="150"/>
      <c r="M206" s="112">
        <v>0.4</v>
      </c>
      <c r="N206" s="150"/>
    </row>
    <row r="207" spans="1:14" ht="15">
      <c r="A207" s="111">
        <v>44336</v>
      </c>
      <c r="B207" s="112">
        <v>6</v>
      </c>
      <c r="C207" s="112">
        <v>2.2999999999999998</v>
      </c>
      <c r="D207" s="150"/>
      <c r="E207" s="112">
        <v>1.1000000000000001</v>
      </c>
      <c r="F207" s="150"/>
      <c r="G207" s="112">
        <v>1.1000000000000001</v>
      </c>
      <c r="H207" s="150"/>
      <c r="I207" s="112">
        <v>0.1</v>
      </c>
      <c r="J207" s="150"/>
      <c r="K207" s="112">
        <v>0.9</v>
      </c>
      <c r="L207" s="150"/>
      <c r="M207" s="112">
        <v>0.4</v>
      </c>
      <c r="N207" s="150"/>
    </row>
    <row r="208" spans="1:14" ht="15">
      <c r="A208" s="111">
        <v>44337</v>
      </c>
      <c r="B208" s="112">
        <v>6.1</v>
      </c>
      <c r="C208" s="112">
        <v>2.1</v>
      </c>
      <c r="D208" s="150"/>
      <c r="E208" s="112">
        <v>1</v>
      </c>
      <c r="F208" s="150"/>
      <c r="G208" s="112">
        <v>1.4</v>
      </c>
      <c r="H208" s="150"/>
      <c r="I208" s="112">
        <v>0.1</v>
      </c>
      <c r="J208" s="150"/>
      <c r="K208" s="112">
        <v>1</v>
      </c>
      <c r="L208" s="150"/>
      <c r="M208" s="112">
        <v>0.4</v>
      </c>
      <c r="N208" s="150"/>
    </row>
    <row r="209" spans="1:14" ht="15">
      <c r="A209" s="111">
        <v>44338</v>
      </c>
      <c r="B209" s="112">
        <v>5.3</v>
      </c>
      <c r="C209" s="112">
        <v>1.9</v>
      </c>
      <c r="D209" s="150"/>
      <c r="E209" s="112">
        <v>0.9</v>
      </c>
      <c r="F209" s="150"/>
      <c r="G209" s="112">
        <v>1.3</v>
      </c>
      <c r="H209" s="150"/>
      <c r="I209" s="112">
        <v>0.1</v>
      </c>
      <c r="J209" s="150"/>
      <c r="K209" s="112">
        <v>0.9</v>
      </c>
      <c r="L209" s="150"/>
      <c r="M209" s="112">
        <v>0.3</v>
      </c>
      <c r="N209" s="150"/>
    </row>
    <row r="210" spans="1:14" ht="15">
      <c r="A210" s="111">
        <v>44339</v>
      </c>
      <c r="B210" s="112">
        <v>5.0999999999999996</v>
      </c>
      <c r="C210" s="112">
        <v>1.7</v>
      </c>
      <c r="D210" s="150"/>
      <c r="E210" s="112">
        <v>0.4</v>
      </c>
      <c r="F210" s="150"/>
      <c r="G210" s="112">
        <v>1.7</v>
      </c>
      <c r="H210" s="150"/>
      <c r="I210" s="112">
        <v>0.1</v>
      </c>
      <c r="J210" s="150"/>
      <c r="K210" s="112">
        <v>0.9</v>
      </c>
      <c r="L210" s="150"/>
      <c r="M210" s="112">
        <v>0.3</v>
      </c>
      <c r="N210" s="150"/>
    </row>
    <row r="211" spans="1:14" ht="15">
      <c r="A211" s="111">
        <v>44340</v>
      </c>
      <c r="B211" s="112">
        <v>6.1</v>
      </c>
      <c r="C211" s="112">
        <v>1.7</v>
      </c>
      <c r="D211" s="150"/>
      <c r="E211" s="112">
        <v>0.6</v>
      </c>
      <c r="F211" s="150"/>
      <c r="G211" s="112">
        <v>2.2999999999999998</v>
      </c>
      <c r="H211" s="150"/>
      <c r="I211" s="112">
        <v>0.3</v>
      </c>
      <c r="J211" s="150"/>
      <c r="K211" s="112">
        <v>1</v>
      </c>
      <c r="L211" s="150"/>
      <c r="M211" s="112">
        <v>0.3</v>
      </c>
      <c r="N211" s="150"/>
    </row>
    <row r="212" spans="1:14" ht="15">
      <c r="A212" s="111">
        <v>44341</v>
      </c>
      <c r="B212" s="112">
        <v>5.4</v>
      </c>
      <c r="C212" s="112">
        <v>1.6</v>
      </c>
      <c r="D212" s="150"/>
      <c r="E212" s="112">
        <v>0.6</v>
      </c>
      <c r="F212" s="150"/>
      <c r="G212" s="112">
        <v>2.2999999999999998</v>
      </c>
      <c r="H212" s="150"/>
      <c r="I212" s="112">
        <v>0.3</v>
      </c>
      <c r="J212" s="150"/>
      <c r="K212" s="112">
        <v>0.6</v>
      </c>
      <c r="L212" s="150"/>
      <c r="M212" s="112">
        <v>0.1</v>
      </c>
      <c r="N212" s="150"/>
    </row>
    <row r="213" spans="1:14" ht="15">
      <c r="A213" s="111">
        <v>44342</v>
      </c>
      <c r="B213" s="112">
        <v>6.1</v>
      </c>
      <c r="C213" s="112">
        <v>1.6</v>
      </c>
      <c r="D213" s="150"/>
      <c r="E213" s="112">
        <v>0.4</v>
      </c>
      <c r="F213" s="150"/>
      <c r="G213" s="112">
        <v>2.9</v>
      </c>
      <c r="H213" s="150"/>
      <c r="I213" s="112">
        <v>0.3</v>
      </c>
      <c r="J213" s="150"/>
      <c r="K213" s="112">
        <v>0.9</v>
      </c>
      <c r="L213" s="150"/>
      <c r="M213" s="112">
        <v>0.1</v>
      </c>
      <c r="N213" s="150"/>
    </row>
    <row r="214" spans="1:14" ht="15">
      <c r="A214" s="111">
        <v>44343</v>
      </c>
      <c r="B214" s="112">
        <v>5.7</v>
      </c>
      <c r="C214" s="112">
        <v>1.3</v>
      </c>
      <c r="D214" s="150"/>
      <c r="E214" s="112">
        <v>0.4</v>
      </c>
      <c r="F214" s="150"/>
      <c r="G214" s="112">
        <v>2.9</v>
      </c>
      <c r="H214" s="150"/>
      <c r="I214" s="112">
        <v>0.1</v>
      </c>
      <c r="J214" s="150"/>
      <c r="K214" s="112">
        <v>0.7</v>
      </c>
      <c r="L214" s="150"/>
      <c r="M214" s="112">
        <v>0.3</v>
      </c>
      <c r="N214" s="150"/>
    </row>
    <row r="215" spans="1:14" ht="15">
      <c r="A215" s="111">
        <v>44344</v>
      </c>
      <c r="B215" s="112">
        <v>6.1</v>
      </c>
      <c r="C215" s="112">
        <v>1.7</v>
      </c>
      <c r="D215" s="150"/>
      <c r="E215" s="112">
        <v>0.6</v>
      </c>
      <c r="F215" s="150"/>
      <c r="G215" s="112">
        <v>2.9</v>
      </c>
      <c r="H215" s="150"/>
      <c r="I215" s="112">
        <v>0.1</v>
      </c>
      <c r="J215" s="150"/>
      <c r="K215" s="112">
        <v>0.6</v>
      </c>
      <c r="L215" s="150"/>
      <c r="M215" s="112">
        <v>0.3</v>
      </c>
      <c r="N215" s="150"/>
    </row>
    <row r="216" spans="1:14" ht="15">
      <c r="A216" s="111">
        <v>44345</v>
      </c>
      <c r="B216" s="112">
        <v>6.3</v>
      </c>
      <c r="C216" s="112">
        <v>1.7</v>
      </c>
      <c r="D216" s="150"/>
      <c r="E216" s="112">
        <v>0.9</v>
      </c>
      <c r="F216" s="150"/>
      <c r="G216" s="112">
        <v>2.7</v>
      </c>
      <c r="H216" s="150"/>
      <c r="I216" s="112">
        <v>0.1</v>
      </c>
      <c r="J216" s="150"/>
      <c r="K216" s="112">
        <v>0.6</v>
      </c>
      <c r="L216" s="150"/>
      <c r="M216" s="112">
        <v>0.3</v>
      </c>
      <c r="N216" s="150"/>
    </row>
    <row r="217" spans="1:14" ht="15">
      <c r="A217" s="111">
        <v>44346</v>
      </c>
      <c r="B217" s="112">
        <v>6.7</v>
      </c>
      <c r="C217" s="112">
        <v>2.1</v>
      </c>
      <c r="D217" s="150"/>
      <c r="E217" s="112">
        <v>0.9</v>
      </c>
      <c r="F217" s="150"/>
      <c r="G217" s="112">
        <v>2.4</v>
      </c>
      <c r="H217" s="150"/>
      <c r="I217" s="112">
        <v>0.1</v>
      </c>
      <c r="J217" s="150"/>
      <c r="K217" s="112">
        <v>0.9</v>
      </c>
      <c r="L217" s="150"/>
      <c r="M217" s="112">
        <v>0.3</v>
      </c>
      <c r="N217" s="150"/>
    </row>
    <row r="218" spans="1:14" ht="15">
      <c r="A218" s="111">
        <v>44347</v>
      </c>
      <c r="B218" s="112">
        <v>5.6</v>
      </c>
      <c r="C218" s="112">
        <v>2.1</v>
      </c>
      <c r="D218" s="150"/>
      <c r="E218" s="112">
        <v>0.6</v>
      </c>
      <c r="F218" s="150"/>
      <c r="G218" s="112">
        <v>1.9</v>
      </c>
      <c r="H218" s="150"/>
      <c r="I218" s="112">
        <v>0</v>
      </c>
      <c r="J218" s="112">
        <v>0</v>
      </c>
      <c r="K218" s="112">
        <v>0.7</v>
      </c>
      <c r="L218" s="150"/>
      <c r="M218" s="112">
        <v>0.3</v>
      </c>
      <c r="N218" s="150"/>
    </row>
    <row r="219" spans="1:14" ht="15">
      <c r="A219" s="111">
        <v>44348</v>
      </c>
      <c r="B219" s="112">
        <v>5.3</v>
      </c>
      <c r="C219" s="112">
        <v>1.9</v>
      </c>
      <c r="D219" s="150"/>
      <c r="E219" s="112">
        <v>0.9</v>
      </c>
      <c r="F219" s="150"/>
      <c r="G219" s="112">
        <v>1.6</v>
      </c>
      <c r="H219" s="150"/>
      <c r="I219" s="112">
        <v>0.1</v>
      </c>
      <c r="J219" s="150"/>
      <c r="K219" s="112">
        <v>0.6</v>
      </c>
      <c r="L219" s="150"/>
      <c r="M219" s="112">
        <v>0.3</v>
      </c>
      <c r="N219" s="150"/>
    </row>
    <row r="220" spans="1:14" ht="15">
      <c r="A220" s="111">
        <v>44349</v>
      </c>
      <c r="B220" s="112">
        <v>5</v>
      </c>
      <c r="C220" s="112">
        <v>1.7</v>
      </c>
      <c r="D220" s="150"/>
      <c r="E220" s="112">
        <v>0.7</v>
      </c>
      <c r="F220" s="112">
        <v>0.7</v>
      </c>
      <c r="G220" s="112">
        <v>1.1000000000000001</v>
      </c>
      <c r="H220" s="150"/>
      <c r="I220" s="112">
        <v>0</v>
      </c>
      <c r="J220" s="150"/>
      <c r="K220" s="112">
        <v>1.1000000000000001</v>
      </c>
      <c r="L220" s="150"/>
      <c r="M220" s="112">
        <v>0.3</v>
      </c>
      <c r="N220" s="150"/>
    </row>
    <row r="221" spans="1:14" ht="15">
      <c r="A221" s="111">
        <v>44350</v>
      </c>
      <c r="B221" s="112">
        <v>5.0999999999999996</v>
      </c>
      <c r="C221" s="112">
        <v>2</v>
      </c>
      <c r="D221" s="150"/>
      <c r="E221" s="112">
        <v>0.7</v>
      </c>
      <c r="F221" s="150"/>
      <c r="G221" s="112">
        <v>1.1000000000000001</v>
      </c>
      <c r="H221" s="150"/>
      <c r="I221" s="112">
        <v>0</v>
      </c>
      <c r="J221" s="150"/>
      <c r="K221" s="112">
        <v>1.1000000000000001</v>
      </c>
      <c r="L221" s="150"/>
      <c r="M221" s="112">
        <v>0.1</v>
      </c>
      <c r="N221" s="150"/>
    </row>
    <row r="222" spans="1:14" ht="15">
      <c r="A222" s="111">
        <v>44351</v>
      </c>
      <c r="B222" s="112">
        <v>5.9</v>
      </c>
      <c r="C222" s="112">
        <v>1.6</v>
      </c>
      <c r="D222" s="150"/>
      <c r="E222" s="112">
        <v>0.9</v>
      </c>
      <c r="F222" s="150"/>
      <c r="G222" s="112">
        <v>2</v>
      </c>
      <c r="H222" s="150"/>
      <c r="I222" s="112">
        <v>0</v>
      </c>
      <c r="J222" s="150"/>
      <c r="K222" s="112">
        <v>1.3</v>
      </c>
      <c r="L222" s="150"/>
      <c r="M222" s="112">
        <v>0.1</v>
      </c>
      <c r="N222" s="150"/>
    </row>
    <row r="223" spans="1:14" ht="15">
      <c r="A223" s="111">
        <v>44352</v>
      </c>
      <c r="B223" s="112">
        <v>5.6</v>
      </c>
      <c r="C223" s="112">
        <v>1.4</v>
      </c>
      <c r="D223" s="150"/>
      <c r="E223" s="112">
        <v>0.7</v>
      </c>
      <c r="F223" s="150"/>
      <c r="G223" s="112">
        <v>2</v>
      </c>
      <c r="H223" s="150"/>
      <c r="I223" s="112">
        <v>0</v>
      </c>
      <c r="J223" s="150"/>
      <c r="K223" s="112">
        <v>1.4</v>
      </c>
      <c r="L223" s="150"/>
      <c r="M223" s="112">
        <v>0</v>
      </c>
      <c r="N223" s="150"/>
    </row>
    <row r="224" spans="1:14" ht="15">
      <c r="A224" s="111">
        <v>44353</v>
      </c>
      <c r="B224" s="112">
        <v>6.3</v>
      </c>
      <c r="C224" s="112">
        <v>1.4</v>
      </c>
      <c r="D224" s="150"/>
      <c r="E224" s="112">
        <v>1.4</v>
      </c>
      <c r="F224" s="150"/>
      <c r="G224" s="112">
        <v>2</v>
      </c>
      <c r="H224" s="150"/>
      <c r="I224" s="112">
        <v>0</v>
      </c>
      <c r="J224" s="150"/>
      <c r="K224" s="112">
        <v>1.4</v>
      </c>
      <c r="L224" s="150"/>
      <c r="M224" s="112">
        <v>0</v>
      </c>
      <c r="N224" s="150"/>
    </row>
    <row r="225" spans="1:14" ht="15">
      <c r="A225" s="111">
        <v>44354</v>
      </c>
      <c r="B225" s="112">
        <v>7.1</v>
      </c>
      <c r="C225" s="112">
        <v>1.9</v>
      </c>
      <c r="D225" s="150"/>
      <c r="E225" s="112">
        <v>1.4</v>
      </c>
      <c r="F225" s="150"/>
      <c r="G225" s="112">
        <v>2</v>
      </c>
      <c r="H225" s="150"/>
      <c r="I225" s="112">
        <v>0</v>
      </c>
      <c r="J225" s="150"/>
      <c r="K225" s="112">
        <v>1.9</v>
      </c>
      <c r="L225" s="150"/>
      <c r="M225" s="112">
        <v>0</v>
      </c>
      <c r="N225" s="150"/>
    </row>
    <row r="226" spans="1:14" ht="15">
      <c r="A226" s="111">
        <v>44355</v>
      </c>
      <c r="B226" s="112">
        <v>8</v>
      </c>
      <c r="C226" s="112">
        <v>2.4</v>
      </c>
      <c r="D226" s="150"/>
      <c r="E226" s="112">
        <v>1.3</v>
      </c>
      <c r="F226" s="150"/>
      <c r="G226" s="112">
        <v>2.1</v>
      </c>
      <c r="H226" s="150"/>
      <c r="I226" s="112">
        <v>-0.1</v>
      </c>
      <c r="J226" s="150"/>
      <c r="K226" s="112">
        <v>2.1</v>
      </c>
      <c r="L226" s="150"/>
      <c r="M226" s="112">
        <v>0.1</v>
      </c>
      <c r="N226" s="150"/>
    </row>
    <row r="227" spans="1:14" ht="15">
      <c r="A227" s="111">
        <v>44356</v>
      </c>
      <c r="B227" s="112">
        <v>7.9</v>
      </c>
      <c r="C227" s="112">
        <v>2.9</v>
      </c>
      <c r="D227" s="150"/>
      <c r="E227" s="112">
        <v>1.4</v>
      </c>
      <c r="F227" s="150"/>
      <c r="G227" s="112">
        <v>2.1</v>
      </c>
      <c r="H227" s="150"/>
      <c r="I227" s="112">
        <v>0</v>
      </c>
      <c r="J227" s="150"/>
      <c r="K227" s="112">
        <v>1.3</v>
      </c>
      <c r="L227" s="150"/>
      <c r="M227" s="112">
        <v>0.1</v>
      </c>
      <c r="N227" s="150"/>
    </row>
    <row r="228" spans="1:14" ht="15">
      <c r="A228" s="111">
        <v>44357</v>
      </c>
      <c r="B228" s="112">
        <v>8.6999999999999993</v>
      </c>
      <c r="C228" s="112">
        <v>3</v>
      </c>
      <c r="D228" s="150"/>
      <c r="E228" s="112">
        <v>1.4</v>
      </c>
      <c r="F228" s="150"/>
      <c r="G228" s="112">
        <v>2.7</v>
      </c>
      <c r="H228" s="150"/>
      <c r="I228" s="112">
        <v>0</v>
      </c>
      <c r="J228" s="150"/>
      <c r="K228" s="112">
        <v>1.4</v>
      </c>
      <c r="L228" s="150"/>
      <c r="M228" s="112">
        <v>0.1</v>
      </c>
      <c r="N228" s="150"/>
    </row>
    <row r="229" spans="1:14" ht="15">
      <c r="A229" s="111">
        <v>44358</v>
      </c>
      <c r="B229" s="112">
        <v>7.4</v>
      </c>
      <c r="C229" s="112">
        <v>3.1</v>
      </c>
      <c r="D229" s="150"/>
      <c r="E229" s="112">
        <v>1.3</v>
      </c>
      <c r="F229" s="150"/>
      <c r="G229" s="112">
        <v>1.4</v>
      </c>
      <c r="H229" s="150"/>
      <c r="I229" s="112">
        <v>0</v>
      </c>
      <c r="J229" s="150"/>
      <c r="K229" s="112">
        <v>1.4</v>
      </c>
      <c r="L229" s="150"/>
      <c r="M229" s="112">
        <v>0.1</v>
      </c>
      <c r="N229" s="150"/>
    </row>
    <row r="230" spans="1:14" ht="15">
      <c r="A230" s="111">
        <v>44359</v>
      </c>
      <c r="B230" s="112">
        <v>8</v>
      </c>
      <c r="C230" s="112">
        <v>3.3</v>
      </c>
      <c r="D230" s="150"/>
      <c r="E230" s="112">
        <v>1.6</v>
      </c>
      <c r="F230" s="150"/>
      <c r="G230" s="112">
        <v>1.3</v>
      </c>
      <c r="H230" s="150"/>
      <c r="I230" s="112">
        <v>0</v>
      </c>
      <c r="J230" s="150"/>
      <c r="K230" s="112">
        <v>1.7</v>
      </c>
      <c r="L230" s="150"/>
      <c r="M230" s="112">
        <v>0.1</v>
      </c>
      <c r="N230" s="150"/>
    </row>
    <row r="231" spans="1:14" ht="15">
      <c r="A231" s="111">
        <v>44360</v>
      </c>
      <c r="B231" s="112">
        <v>7.3</v>
      </c>
      <c r="C231" s="112">
        <v>2.7</v>
      </c>
      <c r="D231" s="150"/>
      <c r="E231" s="112">
        <v>0.6</v>
      </c>
      <c r="F231" s="150"/>
      <c r="G231" s="112">
        <v>2.1</v>
      </c>
      <c r="H231" s="150"/>
      <c r="I231" s="112">
        <v>0</v>
      </c>
      <c r="J231" s="150"/>
      <c r="K231" s="112">
        <v>1.6</v>
      </c>
      <c r="L231" s="150"/>
      <c r="M231" s="112">
        <v>0.3</v>
      </c>
      <c r="N231" s="150"/>
    </row>
    <row r="232" spans="1:14" ht="15">
      <c r="A232" s="111">
        <v>44361</v>
      </c>
      <c r="B232" s="112">
        <v>7.9</v>
      </c>
      <c r="C232" s="112">
        <v>2.9</v>
      </c>
      <c r="D232" s="150"/>
      <c r="E232" s="112">
        <v>1.1000000000000001</v>
      </c>
      <c r="F232" s="150"/>
      <c r="G232" s="112">
        <v>2.4</v>
      </c>
      <c r="H232" s="150"/>
      <c r="I232" s="112">
        <v>0</v>
      </c>
      <c r="J232" s="150"/>
      <c r="K232" s="112">
        <v>1.1000000000000001</v>
      </c>
      <c r="L232" s="150"/>
      <c r="M232" s="112">
        <v>0.3</v>
      </c>
      <c r="N232" s="150"/>
    </row>
    <row r="233" spans="1:14" ht="15">
      <c r="A233" s="111">
        <v>44362</v>
      </c>
      <c r="B233" s="112">
        <v>8.1</v>
      </c>
      <c r="C233" s="112">
        <v>2.9</v>
      </c>
      <c r="D233" s="112">
        <v>2.9</v>
      </c>
      <c r="E233" s="112">
        <v>1.4</v>
      </c>
      <c r="F233" s="150"/>
      <c r="G233" s="112">
        <v>2.6</v>
      </c>
      <c r="H233" s="150"/>
      <c r="I233" s="112">
        <v>0.1</v>
      </c>
      <c r="J233" s="150"/>
      <c r="K233" s="112">
        <v>1</v>
      </c>
      <c r="L233" s="150"/>
      <c r="M233" s="112">
        <v>0.1</v>
      </c>
      <c r="N233" s="150"/>
    </row>
    <row r="234" spans="1:14" ht="15">
      <c r="A234" s="111">
        <v>44363</v>
      </c>
      <c r="B234" s="112">
        <v>9</v>
      </c>
      <c r="C234" s="112">
        <v>2.7</v>
      </c>
      <c r="D234" s="112">
        <v>2.7</v>
      </c>
      <c r="E234" s="112">
        <v>1.9</v>
      </c>
      <c r="F234" s="150"/>
      <c r="G234" s="112">
        <v>2.4</v>
      </c>
      <c r="H234" s="150"/>
      <c r="I234" s="112">
        <v>0.3</v>
      </c>
      <c r="J234" s="150"/>
      <c r="K234" s="112">
        <v>1.6</v>
      </c>
      <c r="L234" s="150"/>
      <c r="M234" s="112">
        <v>0.1</v>
      </c>
      <c r="N234" s="150"/>
    </row>
    <row r="235" spans="1:14" ht="15">
      <c r="A235" s="111">
        <v>44364</v>
      </c>
      <c r="B235" s="112">
        <v>9</v>
      </c>
      <c r="C235" s="112">
        <v>2.4</v>
      </c>
      <c r="D235" s="150"/>
      <c r="E235" s="112">
        <v>2</v>
      </c>
      <c r="F235" s="150"/>
      <c r="G235" s="112">
        <v>2.6</v>
      </c>
      <c r="H235" s="150"/>
      <c r="I235" s="112">
        <v>0.3</v>
      </c>
      <c r="J235" s="150"/>
      <c r="K235" s="112">
        <v>1.6</v>
      </c>
      <c r="L235" s="150"/>
      <c r="M235" s="112">
        <v>0.1</v>
      </c>
      <c r="N235" s="150"/>
    </row>
    <row r="236" spans="1:14" ht="15">
      <c r="A236" s="111">
        <v>44365</v>
      </c>
      <c r="B236" s="112">
        <v>9.9</v>
      </c>
      <c r="C236" s="112">
        <v>2.2999999999999998</v>
      </c>
      <c r="D236" s="150"/>
      <c r="E236" s="112">
        <v>2</v>
      </c>
      <c r="F236" s="150"/>
      <c r="G236" s="112">
        <v>3.1</v>
      </c>
      <c r="H236" s="150"/>
      <c r="I236" s="112">
        <v>0.3</v>
      </c>
      <c r="J236" s="150"/>
      <c r="K236" s="112">
        <v>1.9</v>
      </c>
      <c r="L236" s="150"/>
      <c r="M236" s="112">
        <v>0.3</v>
      </c>
      <c r="N236" s="150"/>
    </row>
    <row r="237" spans="1:14" ht="15">
      <c r="A237" s="111">
        <v>44366</v>
      </c>
      <c r="B237" s="112">
        <v>9.9</v>
      </c>
      <c r="C237" s="112">
        <v>2.7</v>
      </c>
      <c r="D237" s="150"/>
      <c r="E237" s="112">
        <v>1.9</v>
      </c>
      <c r="F237" s="150"/>
      <c r="G237" s="112">
        <v>3.1</v>
      </c>
      <c r="H237" s="150"/>
      <c r="I237" s="112">
        <v>0.3</v>
      </c>
      <c r="J237" s="150"/>
      <c r="K237" s="112">
        <v>1.6</v>
      </c>
      <c r="L237" s="150"/>
      <c r="M237" s="112">
        <v>0.3</v>
      </c>
      <c r="N237" s="150"/>
    </row>
    <row r="238" spans="1:14" ht="15">
      <c r="A238" s="111">
        <v>44367</v>
      </c>
      <c r="B238" s="112">
        <v>9.3000000000000007</v>
      </c>
      <c r="C238" s="112">
        <v>3.1</v>
      </c>
      <c r="D238" s="150"/>
      <c r="E238" s="112">
        <v>2.2999999999999998</v>
      </c>
      <c r="F238" s="150"/>
      <c r="G238" s="112">
        <v>2</v>
      </c>
      <c r="H238" s="112">
        <v>2</v>
      </c>
      <c r="I238" s="112">
        <v>0.3</v>
      </c>
      <c r="J238" s="150"/>
      <c r="K238" s="112">
        <v>1.4</v>
      </c>
      <c r="L238" s="150"/>
      <c r="M238" s="112">
        <v>0.1</v>
      </c>
      <c r="N238" s="150"/>
    </row>
    <row r="239" spans="1:14" ht="15">
      <c r="A239" s="111">
        <v>44368</v>
      </c>
      <c r="B239" s="112">
        <v>10.4</v>
      </c>
      <c r="C239" s="112">
        <v>2.9</v>
      </c>
      <c r="D239" s="150"/>
      <c r="E239" s="112">
        <v>2.9</v>
      </c>
      <c r="F239" s="150"/>
      <c r="G239" s="112">
        <v>2.4</v>
      </c>
      <c r="H239" s="150"/>
      <c r="I239" s="112">
        <v>0.3</v>
      </c>
      <c r="J239" s="150"/>
      <c r="K239" s="112">
        <v>1.9</v>
      </c>
      <c r="L239" s="150"/>
      <c r="M239" s="112">
        <v>0.1</v>
      </c>
      <c r="N239" s="150"/>
    </row>
    <row r="240" spans="1:14" ht="15">
      <c r="A240" s="111">
        <v>44369</v>
      </c>
      <c r="B240" s="112">
        <v>9.4</v>
      </c>
      <c r="C240" s="112">
        <v>2.2999999999999998</v>
      </c>
      <c r="D240" s="150"/>
      <c r="E240" s="112">
        <v>2.7</v>
      </c>
      <c r="F240" s="150"/>
      <c r="G240" s="112">
        <v>2.4</v>
      </c>
      <c r="H240" s="150"/>
      <c r="I240" s="112">
        <v>0.1</v>
      </c>
      <c r="J240" s="150"/>
      <c r="K240" s="112">
        <v>1.7</v>
      </c>
      <c r="L240" s="150"/>
      <c r="M240" s="112">
        <v>0.1</v>
      </c>
      <c r="N240" s="150"/>
    </row>
    <row r="241" spans="1:14" ht="15">
      <c r="A241" s="111">
        <v>44370</v>
      </c>
      <c r="B241" s="112">
        <v>8.1</v>
      </c>
      <c r="C241" s="112">
        <v>2</v>
      </c>
      <c r="D241" s="150"/>
      <c r="E241" s="112">
        <v>2.1</v>
      </c>
      <c r="F241" s="150"/>
      <c r="G241" s="112">
        <v>2.6</v>
      </c>
      <c r="H241" s="112">
        <v>2.6</v>
      </c>
      <c r="I241" s="112">
        <v>0</v>
      </c>
      <c r="J241" s="150"/>
      <c r="K241" s="112">
        <v>1.1000000000000001</v>
      </c>
      <c r="L241" s="150"/>
      <c r="M241" s="112">
        <v>0.3</v>
      </c>
      <c r="N241" s="150"/>
    </row>
    <row r="242" spans="1:14" ht="15">
      <c r="A242" s="111">
        <v>44371</v>
      </c>
      <c r="B242" s="112">
        <v>8</v>
      </c>
      <c r="C242" s="112">
        <v>2</v>
      </c>
      <c r="D242" s="150"/>
      <c r="E242" s="112">
        <v>2.4</v>
      </c>
      <c r="F242" s="150"/>
      <c r="G242" s="112">
        <v>1.6</v>
      </c>
      <c r="H242" s="150"/>
      <c r="I242" s="112">
        <v>0.1</v>
      </c>
      <c r="J242" s="150"/>
      <c r="K242" s="112">
        <v>1.6</v>
      </c>
      <c r="L242" s="150"/>
      <c r="M242" s="112">
        <v>0.3</v>
      </c>
      <c r="N242" s="150"/>
    </row>
    <row r="243" spans="1:14" ht="15">
      <c r="A243" s="111">
        <v>44372</v>
      </c>
      <c r="B243" s="112">
        <v>6.6</v>
      </c>
      <c r="C243" s="112">
        <v>2.1</v>
      </c>
      <c r="D243" s="150"/>
      <c r="E243" s="112">
        <v>2.2999999999999998</v>
      </c>
      <c r="F243" s="150"/>
      <c r="G243" s="112">
        <v>1.1000000000000001</v>
      </c>
      <c r="H243" s="150"/>
      <c r="I243" s="112">
        <v>0.1</v>
      </c>
      <c r="J243" s="150"/>
      <c r="K243" s="112">
        <v>0.7</v>
      </c>
      <c r="L243" s="150"/>
      <c r="M243" s="112">
        <v>0.1</v>
      </c>
      <c r="N243" s="150"/>
    </row>
    <row r="244" spans="1:14" ht="15">
      <c r="A244" s="111">
        <v>44373</v>
      </c>
      <c r="B244" s="112">
        <v>6.3</v>
      </c>
      <c r="C244" s="112">
        <v>1.6</v>
      </c>
      <c r="D244" s="150"/>
      <c r="E244" s="112">
        <v>2.2999999999999998</v>
      </c>
      <c r="F244" s="150"/>
      <c r="G244" s="112">
        <v>1.3</v>
      </c>
      <c r="H244" s="112">
        <v>1.3</v>
      </c>
      <c r="I244" s="112">
        <v>0.1</v>
      </c>
      <c r="J244" s="150"/>
      <c r="K244" s="112">
        <v>0.9</v>
      </c>
      <c r="L244" s="150"/>
      <c r="M244" s="112">
        <v>0.1</v>
      </c>
      <c r="N244" s="150"/>
    </row>
    <row r="245" spans="1:14" ht="15">
      <c r="A245" s="111">
        <v>44374</v>
      </c>
      <c r="B245" s="112">
        <v>6.1</v>
      </c>
      <c r="C245" s="112">
        <v>1.3</v>
      </c>
      <c r="D245" s="150"/>
      <c r="E245" s="112">
        <v>2.1</v>
      </c>
      <c r="F245" s="150"/>
      <c r="G245" s="112">
        <v>1.1000000000000001</v>
      </c>
      <c r="H245" s="150"/>
      <c r="I245" s="112">
        <v>0.1</v>
      </c>
      <c r="J245" s="150"/>
      <c r="K245" s="112">
        <v>1.3</v>
      </c>
      <c r="L245" s="150"/>
      <c r="M245" s="112">
        <v>0.1</v>
      </c>
      <c r="N245" s="150"/>
    </row>
    <row r="246" spans="1:14" ht="15">
      <c r="A246" s="111">
        <v>44375</v>
      </c>
      <c r="B246" s="112">
        <v>4.0999999999999996</v>
      </c>
      <c r="C246" s="112">
        <v>1.1000000000000001</v>
      </c>
      <c r="D246" s="150"/>
      <c r="E246" s="112">
        <v>1.3</v>
      </c>
      <c r="F246" s="150"/>
      <c r="G246" s="112">
        <v>0.6</v>
      </c>
      <c r="H246" s="150"/>
      <c r="I246" s="112">
        <v>0.1</v>
      </c>
      <c r="J246" s="150"/>
      <c r="K246" s="112">
        <v>0.9</v>
      </c>
      <c r="L246" s="150"/>
      <c r="M246" s="112">
        <v>0.1</v>
      </c>
      <c r="N246" s="150"/>
    </row>
    <row r="247" spans="1:14" ht="15">
      <c r="A247" s="111">
        <v>44376</v>
      </c>
      <c r="B247" s="112">
        <v>4.9000000000000004</v>
      </c>
      <c r="C247" s="112">
        <v>1.3</v>
      </c>
      <c r="D247" s="150"/>
      <c r="E247" s="112">
        <v>1.3</v>
      </c>
      <c r="F247" s="150"/>
      <c r="G247" s="112">
        <v>0.9</v>
      </c>
      <c r="H247" s="112">
        <v>0.9</v>
      </c>
      <c r="I247" s="112">
        <v>0.1</v>
      </c>
      <c r="J247" s="150"/>
      <c r="K247" s="112">
        <v>1.1000000000000001</v>
      </c>
      <c r="L247" s="150"/>
      <c r="M247" s="112">
        <v>0.1</v>
      </c>
      <c r="N247" s="150"/>
    </row>
    <row r="248" spans="1:14" ht="15">
      <c r="A248" s="111">
        <v>44377</v>
      </c>
      <c r="B248" s="112">
        <v>7</v>
      </c>
      <c r="C248" s="112">
        <v>2</v>
      </c>
      <c r="D248" s="150"/>
      <c r="E248" s="112">
        <v>1.6</v>
      </c>
      <c r="F248" s="150"/>
      <c r="G248" s="112">
        <v>0.9</v>
      </c>
      <c r="H248" s="150"/>
      <c r="I248" s="112">
        <v>0.6</v>
      </c>
      <c r="J248" s="150"/>
      <c r="K248" s="112">
        <v>2</v>
      </c>
      <c r="L248" s="150"/>
      <c r="M248" s="112">
        <v>0</v>
      </c>
      <c r="N248" s="150"/>
    </row>
    <row r="249" spans="1:14" ht="15">
      <c r="A249" s="111">
        <v>44378</v>
      </c>
      <c r="B249" s="112">
        <v>6.4</v>
      </c>
      <c r="C249" s="112">
        <v>2.4</v>
      </c>
      <c r="D249" s="150"/>
      <c r="E249" s="112">
        <v>1</v>
      </c>
      <c r="F249" s="150"/>
      <c r="G249" s="112">
        <v>1.1000000000000001</v>
      </c>
      <c r="H249" s="112">
        <v>1.1000000000000001</v>
      </c>
      <c r="I249" s="112">
        <v>0.4</v>
      </c>
      <c r="J249" s="150"/>
      <c r="K249" s="112">
        <v>1.4</v>
      </c>
      <c r="L249" s="150"/>
      <c r="M249" s="112">
        <v>0</v>
      </c>
      <c r="N249" s="150"/>
    </row>
    <row r="250" spans="1:14" ht="15">
      <c r="A250" s="111">
        <v>44379</v>
      </c>
      <c r="B250" s="112">
        <v>7.6</v>
      </c>
      <c r="C250" s="112">
        <v>2.4</v>
      </c>
      <c r="D250" s="150"/>
      <c r="E250" s="112">
        <v>1.3</v>
      </c>
      <c r="F250" s="150"/>
      <c r="G250" s="112">
        <v>1.4</v>
      </c>
      <c r="H250" s="150"/>
      <c r="I250" s="112">
        <v>0.4</v>
      </c>
      <c r="J250" s="150"/>
      <c r="K250" s="112">
        <v>2</v>
      </c>
      <c r="L250" s="150"/>
      <c r="M250" s="112">
        <v>0</v>
      </c>
      <c r="N250" s="150"/>
    </row>
    <row r="251" spans="1:14" ht="15">
      <c r="A251" s="111">
        <v>44380</v>
      </c>
      <c r="B251" s="112">
        <v>8.3000000000000007</v>
      </c>
      <c r="C251" s="112">
        <v>3.1</v>
      </c>
      <c r="D251" s="150"/>
      <c r="E251" s="112">
        <v>1</v>
      </c>
      <c r="F251" s="150"/>
      <c r="G251" s="112">
        <v>1.9</v>
      </c>
      <c r="H251" s="150"/>
      <c r="I251" s="112">
        <v>0.4</v>
      </c>
      <c r="J251" s="150"/>
      <c r="K251" s="112">
        <v>1.9</v>
      </c>
      <c r="L251" s="150"/>
      <c r="M251" s="112">
        <v>0</v>
      </c>
      <c r="N251" s="150"/>
    </row>
    <row r="252" spans="1:14" ht="15">
      <c r="A252" s="111">
        <v>44381</v>
      </c>
      <c r="B252" s="112">
        <v>8.1</v>
      </c>
      <c r="C252" s="112">
        <v>2.9</v>
      </c>
      <c r="D252" s="150"/>
      <c r="E252" s="112">
        <v>1</v>
      </c>
      <c r="F252" s="150"/>
      <c r="G252" s="112">
        <v>2.1</v>
      </c>
      <c r="H252" s="150"/>
      <c r="I252" s="112">
        <v>0.4</v>
      </c>
      <c r="J252" s="150"/>
      <c r="K252" s="112">
        <v>1.7</v>
      </c>
      <c r="L252" s="150"/>
      <c r="M252" s="112">
        <v>0</v>
      </c>
      <c r="N252" s="150"/>
    </row>
    <row r="253" spans="1:14" ht="15">
      <c r="A253" s="111">
        <v>44382</v>
      </c>
      <c r="B253" s="112">
        <v>8.4</v>
      </c>
      <c r="C253" s="112">
        <v>2.7</v>
      </c>
      <c r="D253" s="150"/>
      <c r="E253" s="112">
        <v>1</v>
      </c>
      <c r="F253" s="150"/>
      <c r="G253" s="112">
        <v>2.4</v>
      </c>
      <c r="H253" s="150"/>
      <c r="I253" s="112">
        <v>0.4</v>
      </c>
      <c r="J253" s="150"/>
      <c r="K253" s="112">
        <v>1.9</v>
      </c>
      <c r="L253" s="150"/>
      <c r="M253" s="112">
        <v>0</v>
      </c>
      <c r="N253" s="150"/>
    </row>
    <row r="254" spans="1:14" ht="15">
      <c r="A254" s="111">
        <v>44383</v>
      </c>
      <c r="B254" s="112">
        <v>8.6</v>
      </c>
      <c r="C254" s="112">
        <v>2.6</v>
      </c>
      <c r="D254" s="150"/>
      <c r="E254" s="112">
        <v>1</v>
      </c>
      <c r="F254" s="150"/>
      <c r="G254" s="112">
        <v>2.6</v>
      </c>
      <c r="H254" s="150"/>
      <c r="I254" s="112">
        <v>0.9</v>
      </c>
      <c r="J254" s="150"/>
      <c r="K254" s="112">
        <v>1.6</v>
      </c>
      <c r="L254" s="150"/>
      <c r="M254" s="112">
        <v>0</v>
      </c>
      <c r="N254" s="150"/>
    </row>
    <row r="255" spans="1:14" ht="15">
      <c r="A255" s="111">
        <v>44384</v>
      </c>
      <c r="B255" s="112">
        <v>6.3</v>
      </c>
      <c r="C255" s="112">
        <v>1.9</v>
      </c>
      <c r="D255" s="150"/>
      <c r="E255" s="112">
        <v>0.9</v>
      </c>
      <c r="F255" s="150"/>
      <c r="G255" s="112">
        <v>2.4</v>
      </c>
      <c r="H255" s="150"/>
      <c r="I255" s="112">
        <v>0.4</v>
      </c>
      <c r="J255" s="150"/>
      <c r="K255" s="112">
        <v>0.7</v>
      </c>
      <c r="L255" s="150"/>
      <c r="M255" s="112">
        <v>0</v>
      </c>
      <c r="N255" s="150"/>
    </row>
    <row r="256" spans="1:14" ht="15">
      <c r="A256" s="111">
        <v>44385</v>
      </c>
      <c r="B256" s="112">
        <v>6.1</v>
      </c>
      <c r="C256" s="112">
        <v>1.4</v>
      </c>
      <c r="D256" s="150"/>
      <c r="E256" s="112">
        <v>1</v>
      </c>
      <c r="F256" s="150"/>
      <c r="G256" s="112">
        <v>2.2999999999999998</v>
      </c>
      <c r="H256" s="150"/>
      <c r="I256" s="112">
        <v>0.4</v>
      </c>
      <c r="J256" s="150"/>
      <c r="K256" s="112">
        <v>0.9</v>
      </c>
      <c r="L256" s="150"/>
      <c r="M256" s="112">
        <v>0.1</v>
      </c>
      <c r="N256" s="150"/>
    </row>
    <row r="257" spans="1:14" ht="15">
      <c r="A257" s="111">
        <v>44386</v>
      </c>
      <c r="B257" s="112">
        <v>5.9</v>
      </c>
      <c r="C257" s="112">
        <v>1.4</v>
      </c>
      <c r="D257" s="150"/>
      <c r="E257" s="112">
        <v>0.9</v>
      </c>
      <c r="F257" s="150"/>
      <c r="G257" s="112">
        <v>2</v>
      </c>
      <c r="H257" s="150"/>
      <c r="I257" s="112">
        <v>0.4</v>
      </c>
      <c r="J257" s="150"/>
      <c r="K257" s="112">
        <v>1</v>
      </c>
      <c r="L257" s="150"/>
      <c r="M257" s="112">
        <v>0.1</v>
      </c>
      <c r="N257" s="150"/>
    </row>
    <row r="258" spans="1:14" ht="15">
      <c r="A258" s="111">
        <v>44387</v>
      </c>
      <c r="B258" s="112">
        <v>6.1</v>
      </c>
      <c r="C258" s="112">
        <v>1</v>
      </c>
      <c r="D258" s="150"/>
      <c r="E258" s="112">
        <v>1.3</v>
      </c>
      <c r="F258" s="150"/>
      <c r="G258" s="112">
        <v>2.1</v>
      </c>
      <c r="H258" s="150"/>
      <c r="I258" s="112">
        <v>0.4</v>
      </c>
      <c r="J258" s="150"/>
      <c r="K258" s="112">
        <v>1.1000000000000001</v>
      </c>
      <c r="L258" s="150"/>
      <c r="M258" s="112">
        <v>0.1</v>
      </c>
      <c r="N258" s="150"/>
    </row>
    <row r="259" spans="1:14" ht="15">
      <c r="A259" s="111">
        <v>44388</v>
      </c>
      <c r="B259" s="112">
        <v>6.9</v>
      </c>
      <c r="C259" s="112">
        <v>1.7</v>
      </c>
      <c r="D259" s="150"/>
      <c r="E259" s="112">
        <v>1.1000000000000001</v>
      </c>
      <c r="F259" s="150"/>
      <c r="G259" s="112">
        <v>2.1</v>
      </c>
      <c r="H259" s="150"/>
      <c r="I259" s="112">
        <v>0.7</v>
      </c>
      <c r="J259" s="150"/>
      <c r="K259" s="112">
        <v>1</v>
      </c>
      <c r="L259" s="150"/>
      <c r="M259" s="112">
        <v>0.1</v>
      </c>
      <c r="N259" s="150"/>
    </row>
    <row r="260" spans="1:14" ht="15">
      <c r="A260" s="111">
        <v>44389</v>
      </c>
      <c r="B260" s="112">
        <v>7</v>
      </c>
      <c r="C260" s="112">
        <v>2</v>
      </c>
      <c r="D260" s="150"/>
      <c r="E260" s="112">
        <v>0.9</v>
      </c>
      <c r="F260" s="150"/>
      <c r="G260" s="112">
        <v>1.9</v>
      </c>
      <c r="H260" s="150"/>
      <c r="I260" s="112">
        <v>0.9</v>
      </c>
      <c r="J260" s="150"/>
      <c r="K260" s="112">
        <v>1.1000000000000001</v>
      </c>
      <c r="L260" s="150"/>
      <c r="M260" s="112">
        <v>0.3</v>
      </c>
      <c r="N260" s="150"/>
    </row>
    <row r="261" spans="1:14" ht="15">
      <c r="A261" s="111">
        <v>44390</v>
      </c>
      <c r="B261" s="112">
        <v>6.3</v>
      </c>
      <c r="C261" s="112">
        <v>2.6</v>
      </c>
      <c r="D261" s="150"/>
      <c r="E261" s="112">
        <v>0.6</v>
      </c>
      <c r="F261" s="150"/>
      <c r="G261" s="112">
        <v>1.3</v>
      </c>
      <c r="H261" s="150"/>
      <c r="I261" s="112">
        <v>0.4</v>
      </c>
      <c r="J261" s="150"/>
      <c r="K261" s="112">
        <v>1.1000000000000001</v>
      </c>
      <c r="L261" s="150"/>
      <c r="M261" s="112">
        <v>0.3</v>
      </c>
      <c r="N261" s="150"/>
    </row>
    <row r="262" spans="1:14" ht="15">
      <c r="A262" s="111">
        <v>44391</v>
      </c>
      <c r="B262" s="112">
        <v>7.6</v>
      </c>
      <c r="C262" s="112">
        <v>2.7</v>
      </c>
      <c r="D262" s="150"/>
      <c r="E262" s="112">
        <v>0.7</v>
      </c>
      <c r="F262" s="150"/>
      <c r="G262" s="112">
        <v>2</v>
      </c>
      <c r="H262" s="150"/>
      <c r="I262" s="112">
        <v>0.4</v>
      </c>
      <c r="J262" s="150"/>
      <c r="K262" s="112">
        <v>1.4</v>
      </c>
      <c r="L262" s="150"/>
      <c r="M262" s="112">
        <v>0.3</v>
      </c>
      <c r="N262" s="150"/>
    </row>
    <row r="263" spans="1:14" ht="15">
      <c r="A263" s="111">
        <v>44392</v>
      </c>
      <c r="B263" s="112">
        <v>8</v>
      </c>
      <c r="C263" s="112">
        <v>2.9</v>
      </c>
      <c r="D263" s="150"/>
      <c r="E263" s="112">
        <v>0.7</v>
      </c>
      <c r="F263" s="150"/>
      <c r="G263" s="112">
        <v>2.1</v>
      </c>
      <c r="H263" s="112">
        <v>2.1</v>
      </c>
      <c r="I263" s="112">
        <v>0.4</v>
      </c>
      <c r="J263" s="150"/>
      <c r="K263" s="112">
        <v>1.6</v>
      </c>
      <c r="L263" s="150"/>
      <c r="M263" s="112">
        <v>0.3</v>
      </c>
      <c r="N263" s="150"/>
    </row>
    <row r="264" spans="1:14" ht="15">
      <c r="A264" s="111">
        <v>44393</v>
      </c>
      <c r="B264" s="112">
        <v>8.6999999999999993</v>
      </c>
      <c r="C264" s="112">
        <v>2.9</v>
      </c>
      <c r="D264" s="150"/>
      <c r="E264" s="112">
        <v>0.7</v>
      </c>
      <c r="F264" s="150"/>
      <c r="G264" s="112">
        <v>2.1</v>
      </c>
      <c r="H264" s="150"/>
      <c r="I264" s="112">
        <v>0.4</v>
      </c>
      <c r="J264" s="150"/>
      <c r="K264" s="112">
        <v>2.1</v>
      </c>
      <c r="L264" s="150"/>
      <c r="M264" s="112">
        <v>0.4</v>
      </c>
      <c r="N264" s="150"/>
    </row>
    <row r="265" spans="1:14" ht="15">
      <c r="A265" s="111">
        <v>44394</v>
      </c>
      <c r="B265" s="112">
        <v>8.1</v>
      </c>
      <c r="C265" s="112">
        <v>3.4</v>
      </c>
      <c r="D265" s="150"/>
      <c r="E265" s="112">
        <v>0.3</v>
      </c>
      <c r="F265" s="150"/>
      <c r="G265" s="112">
        <v>1.6</v>
      </c>
      <c r="H265" s="150"/>
      <c r="I265" s="112">
        <v>0.6</v>
      </c>
      <c r="J265" s="150"/>
      <c r="K265" s="112">
        <v>1.9</v>
      </c>
      <c r="L265" s="150"/>
      <c r="M265" s="112">
        <v>0.4</v>
      </c>
      <c r="N265" s="150"/>
    </row>
    <row r="266" spans="1:14" ht="15">
      <c r="A266" s="111">
        <v>44395</v>
      </c>
      <c r="B266" s="112">
        <v>7.7</v>
      </c>
      <c r="C266" s="112">
        <v>3.3</v>
      </c>
      <c r="D266" s="150"/>
      <c r="E266" s="112">
        <v>0.6</v>
      </c>
      <c r="F266" s="150"/>
      <c r="G266" s="112">
        <v>1.4</v>
      </c>
      <c r="H266" s="150"/>
      <c r="I266" s="112">
        <v>0.3</v>
      </c>
      <c r="J266" s="150"/>
      <c r="K266" s="112">
        <v>1.7</v>
      </c>
      <c r="L266" s="150"/>
      <c r="M266" s="112">
        <v>0.4</v>
      </c>
      <c r="N266" s="150"/>
    </row>
    <row r="267" spans="1:14" ht="15">
      <c r="A267" s="111">
        <v>44396</v>
      </c>
      <c r="B267" s="112">
        <v>7.6</v>
      </c>
      <c r="C267" s="112">
        <v>3</v>
      </c>
      <c r="D267" s="150"/>
      <c r="E267" s="112">
        <v>0.7</v>
      </c>
      <c r="F267" s="150"/>
      <c r="G267" s="112">
        <v>1.6</v>
      </c>
      <c r="H267" s="150"/>
      <c r="I267" s="112">
        <v>0.3</v>
      </c>
      <c r="J267" s="150"/>
      <c r="K267" s="112">
        <v>1.7</v>
      </c>
      <c r="L267" s="150"/>
      <c r="M267" s="112">
        <v>0.3</v>
      </c>
      <c r="N267" s="150"/>
    </row>
    <row r="268" spans="1:14" ht="15">
      <c r="A268" s="111">
        <v>44397</v>
      </c>
      <c r="B268" s="112">
        <v>9</v>
      </c>
      <c r="C268" s="112">
        <v>2.6</v>
      </c>
      <c r="D268" s="150"/>
      <c r="E268" s="112">
        <v>1</v>
      </c>
      <c r="F268" s="150"/>
      <c r="G268" s="112">
        <v>1.9</v>
      </c>
      <c r="H268" s="150"/>
      <c r="I268" s="112">
        <v>1.4</v>
      </c>
      <c r="J268" s="150"/>
      <c r="K268" s="112">
        <v>1.9</v>
      </c>
      <c r="L268" s="150"/>
      <c r="M268" s="112">
        <v>0.3</v>
      </c>
      <c r="N268" s="150"/>
    </row>
    <row r="269" spans="1:14" ht="15">
      <c r="A269" s="111">
        <v>44398</v>
      </c>
      <c r="B269" s="112">
        <v>8.4</v>
      </c>
      <c r="C269" s="112">
        <v>2.6</v>
      </c>
      <c r="D269" s="150"/>
      <c r="E269" s="112">
        <v>1</v>
      </c>
      <c r="F269" s="150"/>
      <c r="G269" s="112">
        <v>1.3</v>
      </c>
      <c r="H269" s="150"/>
      <c r="I269" s="112">
        <v>1.7</v>
      </c>
      <c r="J269" s="150"/>
      <c r="K269" s="112">
        <v>1.6</v>
      </c>
      <c r="L269" s="150"/>
      <c r="M269" s="112">
        <v>0.3</v>
      </c>
      <c r="N269" s="150"/>
    </row>
    <row r="270" spans="1:14" ht="15">
      <c r="A270" s="111">
        <v>44399</v>
      </c>
      <c r="B270" s="112">
        <v>7.7</v>
      </c>
      <c r="C270" s="112">
        <v>2.2999999999999998</v>
      </c>
      <c r="D270" s="150"/>
      <c r="E270" s="112">
        <v>1.3</v>
      </c>
      <c r="F270" s="150"/>
      <c r="G270" s="112">
        <v>0.9</v>
      </c>
      <c r="H270" s="150"/>
      <c r="I270" s="112">
        <v>1.7</v>
      </c>
      <c r="J270" s="150"/>
      <c r="K270" s="112">
        <v>1.4</v>
      </c>
      <c r="L270" s="150"/>
      <c r="M270" s="112">
        <v>0.1</v>
      </c>
      <c r="N270" s="150"/>
    </row>
    <row r="271" spans="1:14" ht="15">
      <c r="A271" s="111">
        <v>44400</v>
      </c>
      <c r="B271" s="112">
        <v>7.6</v>
      </c>
      <c r="C271" s="112">
        <v>2.9</v>
      </c>
      <c r="D271" s="150"/>
      <c r="E271" s="112">
        <v>1.1000000000000001</v>
      </c>
      <c r="F271" s="150"/>
      <c r="G271" s="112">
        <v>1.1000000000000001</v>
      </c>
      <c r="H271" s="150"/>
      <c r="I271" s="112">
        <v>1.7</v>
      </c>
      <c r="J271" s="150"/>
      <c r="K271" s="112">
        <v>0.7</v>
      </c>
      <c r="L271" s="150"/>
      <c r="M271" s="112">
        <v>0</v>
      </c>
      <c r="N271" s="150"/>
    </row>
    <row r="272" spans="1:14" ht="15">
      <c r="A272" s="111">
        <v>44401</v>
      </c>
      <c r="B272" s="112">
        <v>6.7</v>
      </c>
      <c r="C272" s="112">
        <v>2.1</v>
      </c>
      <c r="D272" s="150"/>
      <c r="E272" s="112">
        <v>1.1000000000000001</v>
      </c>
      <c r="F272" s="150"/>
      <c r="G272" s="112">
        <v>1</v>
      </c>
      <c r="H272" s="150"/>
      <c r="I272" s="112">
        <v>1.6</v>
      </c>
      <c r="J272" s="150"/>
      <c r="K272" s="112">
        <v>0.7</v>
      </c>
      <c r="L272" s="150"/>
      <c r="M272" s="112">
        <v>0.1</v>
      </c>
      <c r="N272" s="150"/>
    </row>
    <row r="273" spans="1:14" ht="15">
      <c r="A273" s="111">
        <v>44402</v>
      </c>
      <c r="B273" s="112">
        <v>7</v>
      </c>
      <c r="C273" s="112">
        <v>1.6</v>
      </c>
      <c r="D273" s="150"/>
      <c r="E273" s="112">
        <v>1</v>
      </c>
      <c r="F273" s="150"/>
      <c r="G273" s="112">
        <v>1.9</v>
      </c>
      <c r="H273" s="150"/>
      <c r="I273" s="112">
        <v>1.6</v>
      </c>
      <c r="J273" s="150"/>
      <c r="K273" s="112">
        <v>0.9</v>
      </c>
      <c r="L273" s="150"/>
      <c r="M273" s="112">
        <v>0.1</v>
      </c>
      <c r="N273" s="150"/>
    </row>
    <row r="274" spans="1:14" ht="15">
      <c r="A274" s="111">
        <v>44403</v>
      </c>
      <c r="B274" s="112">
        <v>7</v>
      </c>
      <c r="C274" s="112">
        <v>2.1</v>
      </c>
      <c r="D274" s="150"/>
      <c r="E274" s="112">
        <v>1</v>
      </c>
      <c r="F274" s="150"/>
      <c r="G274" s="112">
        <v>1.6</v>
      </c>
      <c r="H274" s="112">
        <v>1.6</v>
      </c>
      <c r="I274" s="112">
        <v>1.4</v>
      </c>
      <c r="J274" s="150"/>
      <c r="K274" s="112">
        <v>0.7</v>
      </c>
      <c r="L274" s="150"/>
      <c r="M274" s="112">
        <v>0.1</v>
      </c>
      <c r="N274" s="150"/>
    </row>
    <row r="275" spans="1:14" ht="15">
      <c r="A275" s="111">
        <v>44404</v>
      </c>
      <c r="B275" s="112">
        <v>5.6</v>
      </c>
      <c r="C275" s="112">
        <v>2.4</v>
      </c>
      <c r="D275" s="150"/>
      <c r="E275" s="112">
        <v>0.7</v>
      </c>
      <c r="F275" s="150"/>
      <c r="G275" s="112">
        <v>1.1000000000000001</v>
      </c>
      <c r="H275" s="150"/>
      <c r="I275" s="112">
        <v>0.6</v>
      </c>
      <c r="J275" s="150"/>
      <c r="K275" s="112">
        <v>0.6</v>
      </c>
      <c r="L275" s="150"/>
      <c r="M275" s="112">
        <v>0.1</v>
      </c>
      <c r="N275" s="150"/>
    </row>
    <row r="276" spans="1:14" ht="15">
      <c r="A276" s="111">
        <v>44405</v>
      </c>
      <c r="B276" s="112">
        <v>7.6</v>
      </c>
      <c r="C276" s="112">
        <v>2.1</v>
      </c>
      <c r="D276" s="150"/>
      <c r="E276" s="112">
        <v>0.6</v>
      </c>
      <c r="F276" s="150"/>
      <c r="G276" s="112">
        <v>3.7</v>
      </c>
      <c r="H276" s="150"/>
      <c r="I276" s="112">
        <v>0.4</v>
      </c>
      <c r="J276" s="150"/>
      <c r="K276" s="112">
        <v>0.6</v>
      </c>
      <c r="L276" s="150"/>
      <c r="M276" s="112">
        <v>0.1</v>
      </c>
      <c r="N276" s="150"/>
    </row>
    <row r="277" spans="1:14" ht="15">
      <c r="A277" s="111">
        <v>44406</v>
      </c>
      <c r="B277" s="112">
        <v>9.3000000000000007</v>
      </c>
      <c r="C277" s="112">
        <v>2.2999999999999998</v>
      </c>
      <c r="D277" s="150"/>
      <c r="E277" s="112">
        <v>0.3</v>
      </c>
      <c r="F277" s="150"/>
      <c r="G277" s="112">
        <v>4.0999999999999996</v>
      </c>
      <c r="H277" s="150"/>
      <c r="I277" s="112">
        <v>1.3</v>
      </c>
      <c r="J277" s="150"/>
      <c r="K277" s="112">
        <v>0.4</v>
      </c>
      <c r="L277" s="150"/>
      <c r="M277" s="112">
        <v>0.9</v>
      </c>
      <c r="N277" s="150"/>
    </row>
    <row r="278" spans="1:14" ht="15">
      <c r="A278" s="111">
        <v>44407</v>
      </c>
      <c r="B278" s="112">
        <v>8.6</v>
      </c>
      <c r="C278" s="112">
        <v>1.9</v>
      </c>
      <c r="D278" s="150"/>
      <c r="E278" s="112">
        <v>0.3</v>
      </c>
      <c r="F278" s="150"/>
      <c r="G278" s="112">
        <v>4</v>
      </c>
      <c r="H278" s="150"/>
      <c r="I278" s="112">
        <v>1.3</v>
      </c>
      <c r="J278" s="150"/>
      <c r="K278" s="112">
        <v>0.3</v>
      </c>
      <c r="L278" s="150"/>
      <c r="M278" s="112">
        <v>0.9</v>
      </c>
      <c r="N278" s="150"/>
    </row>
    <row r="279" spans="1:14" ht="15">
      <c r="A279" s="111">
        <v>44408</v>
      </c>
      <c r="B279" s="112">
        <v>8.4</v>
      </c>
      <c r="C279" s="150"/>
      <c r="D279" s="150"/>
      <c r="E279" s="112">
        <v>0.3</v>
      </c>
      <c r="F279" s="150"/>
      <c r="G279" s="112">
        <v>4.0999999999999996</v>
      </c>
      <c r="H279" s="112">
        <v>4.0999999999999996</v>
      </c>
      <c r="I279" s="150"/>
      <c r="J279" s="150"/>
      <c r="K279" s="150"/>
      <c r="L279" s="150"/>
      <c r="M279" s="150"/>
      <c r="N279" s="1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4"/>
  <sheetViews>
    <sheetView showGridLines="0" workbookViewId="0"/>
  </sheetViews>
  <sheetFormatPr defaultColWidth="14.42578125" defaultRowHeight="15.75" customHeight="1"/>
  <cols>
    <col min="1" max="1" width="4.5703125" customWidth="1"/>
    <col min="2" max="2" width="1.5703125" customWidth="1"/>
    <col min="3" max="3" width="36.28515625" customWidth="1"/>
    <col min="4" max="6" width="11.5703125" customWidth="1"/>
    <col min="7" max="7" width="5.85546875" customWidth="1"/>
    <col min="8" max="8" width="13.5703125" hidden="1" customWidth="1"/>
    <col min="9" max="14" width="5.85546875" hidden="1" customWidth="1"/>
  </cols>
  <sheetData>
    <row r="1" spans="1:14" ht="12.75">
      <c r="H1" s="101"/>
      <c r="I1" s="101"/>
      <c r="J1" s="101"/>
      <c r="K1" s="101"/>
      <c r="L1" s="101"/>
      <c r="M1" s="101"/>
    </row>
    <row r="2" spans="1:14" ht="30">
      <c r="B2" s="7" t="s">
        <v>0</v>
      </c>
      <c r="C2" s="102"/>
      <c r="D2" s="102"/>
      <c r="E2" s="102"/>
      <c r="F2" s="102"/>
      <c r="H2" s="101"/>
      <c r="I2" s="101"/>
      <c r="J2" s="101"/>
      <c r="K2" s="101"/>
      <c r="L2" s="101"/>
      <c r="M2" s="101"/>
    </row>
    <row r="3" spans="1:14" ht="15">
      <c r="B3" s="10" t="s">
        <v>150</v>
      </c>
      <c r="C3" s="102"/>
      <c r="D3" s="103"/>
      <c r="E3" s="102"/>
      <c r="F3" s="102"/>
      <c r="H3" s="101"/>
      <c r="I3" s="101"/>
      <c r="J3" s="101"/>
      <c r="K3" s="101"/>
      <c r="L3" s="101"/>
      <c r="M3" s="101"/>
    </row>
    <row r="4" spans="1:14" ht="12.75">
      <c r="B4" s="102"/>
      <c r="C4" s="102"/>
      <c r="D4" s="102"/>
      <c r="E4" s="102"/>
      <c r="F4" s="102"/>
      <c r="H4" s="101"/>
      <c r="I4" s="101"/>
      <c r="J4" s="101"/>
      <c r="K4" s="101"/>
      <c r="L4" s="101"/>
      <c r="M4" s="101"/>
    </row>
    <row r="5" spans="1:14" ht="16.5" customHeight="1">
      <c r="A5" s="24"/>
      <c r="B5" s="20"/>
      <c r="C5" s="104" t="s">
        <v>10</v>
      </c>
      <c r="D5" s="20" t="s">
        <v>0</v>
      </c>
      <c r="E5" s="105" t="s">
        <v>151</v>
      </c>
      <c r="F5" s="106" t="s">
        <v>152</v>
      </c>
      <c r="G5" s="24"/>
      <c r="H5" s="107" t="s">
        <v>153</v>
      </c>
      <c r="I5" s="107" t="s">
        <v>154</v>
      </c>
      <c r="J5" s="107" t="s">
        <v>155</v>
      </c>
      <c r="K5" s="107" t="s">
        <v>156</v>
      </c>
      <c r="L5" s="107" t="s">
        <v>157</v>
      </c>
      <c r="M5" s="107" t="s">
        <v>158</v>
      </c>
      <c r="N5" s="107"/>
    </row>
    <row r="6" spans="1:14" ht="16.5" customHeight="1">
      <c r="A6" s="24"/>
      <c r="B6" s="60"/>
      <c r="C6" s="108" t="s">
        <v>2</v>
      </c>
      <c r="D6" s="109">
        <f t="shared" ref="D6:D13" si="0">J6</f>
        <v>10</v>
      </c>
      <c r="E6" s="109">
        <f t="shared" ref="E6:E13" si="1">M6</f>
        <v>1026</v>
      </c>
      <c r="F6" s="110" t="str">
        <f t="shared" ref="F6:F10" si="2">"1 in "&amp;ROUND(E6/D6,0)</f>
        <v>1 in 103</v>
      </c>
      <c r="G6" s="24"/>
      <c r="H6" s="111">
        <v>44380</v>
      </c>
      <c r="I6" s="107" t="s">
        <v>2</v>
      </c>
      <c r="J6" s="112">
        <v>10</v>
      </c>
      <c r="K6" s="112">
        <v>3479</v>
      </c>
      <c r="L6" s="112">
        <v>2453</v>
      </c>
      <c r="M6" s="112">
        <v>1026</v>
      </c>
      <c r="N6" s="112"/>
    </row>
    <row r="7" spans="1:14" ht="16.5" customHeight="1">
      <c r="A7" s="24"/>
      <c r="B7" s="66"/>
      <c r="C7" s="113" t="s">
        <v>3</v>
      </c>
      <c r="D7" s="114">
        <f t="shared" si="0"/>
        <v>4</v>
      </c>
      <c r="E7" s="114">
        <f t="shared" si="1"/>
        <v>207</v>
      </c>
      <c r="F7" s="115" t="str">
        <f t="shared" si="2"/>
        <v>1 in 52</v>
      </c>
      <c r="G7" s="24"/>
      <c r="H7" s="111">
        <v>44380</v>
      </c>
      <c r="I7" s="107" t="s">
        <v>3</v>
      </c>
      <c r="J7" s="112">
        <v>4</v>
      </c>
      <c r="K7" s="112">
        <v>1192</v>
      </c>
      <c r="L7" s="112">
        <v>985</v>
      </c>
      <c r="M7" s="112">
        <v>207</v>
      </c>
      <c r="N7" s="112"/>
    </row>
    <row r="8" spans="1:14" ht="16.5" customHeight="1">
      <c r="A8" s="24"/>
      <c r="B8" s="116"/>
      <c r="C8" s="117" t="s">
        <v>4</v>
      </c>
      <c r="D8" s="109">
        <f t="shared" si="0"/>
        <v>8</v>
      </c>
      <c r="E8" s="109">
        <f t="shared" si="1"/>
        <v>488</v>
      </c>
      <c r="F8" s="110" t="str">
        <f t="shared" si="2"/>
        <v>1 in 61</v>
      </c>
      <c r="G8" s="24"/>
      <c r="H8" s="111">
        <v>44380</v>
      </c>
      <c r="I8" s="107" t="s">
        <v>4</v>
      </c>
      <c r="J8" s="112">
        <v>8</v>
      </c>
      <c r="K8" s="112">
        <v>1355</v>
      </c>
      <c r="L8" s="112">
        <v>867</v>
      </c>
      <c r="M8" s="112">
        <v>488</v>
      </c>
      <c r="N8" s="112"/>
    </row>
    <row r="9" spans="1:14" ht="16.5" customHeight="1">
      <c r="A9" s="24"/>
      <c r="B9" s="66"/>
      <c r="C9" s="113" t="s">
        <v>5</v>
      </c>
      <c r="D9" s="114">
        <f t="shared" si="0"/>
        <v>4</v>
      </c>
      <c r="E9" s="114">
        <f t="shared" si="1"/>
        <v>246</v>
      </c>
      <c r="F9" s="115" t="str">
        <f t="shared" si="2"/>
        <v>1 in 62</v>
      </c>
      <c r="G9" s="24"/>
      <c r="H9" s="111">
        <v>44380</v>
      </c>
      <c r="I9" s="107" t="s">
        <v>5</v>
      </c>
      <c r="J9" s="112">
        <v>4</v>
      </c>
      <c r="K9" s="112">
        <v>916</v>
      </c>
      <c r="L9" s="112">
        <v>670</v>
      </c>
      <c r="M9" s="112">
        <v>246</v>
      </c>
      <c r="N9" s="112"/>
    </row>
    <row r="10" spans="1:14" ht="16.5" customHeight="1">
      <c r="A10" s="24"/>
      <c r="B10" s="116"/>
      <c r="C10" s="117" t="s">
        <v>6</v>
      </c>
      <c r="D10" s="109">
        <f t="shared" si="0"/>
        <v>2</v>
      </c>
      <c r="E10" s="109">
        <f t="shared" si="1"/>
        <v>274</v>
      </c>
      <c r="F10" s="110" t="str">
        <f t="shared" si="2"/>
        <v>1 in 137</v>
      </c>
      <c r="G10" s="24"/>
      <c r="H10" s="111">
        <v>44380</v>
      </c>
      <c r="I10" s="107" t="s">
        <v>6</v>
      </c>
      <c r="J10" s="112">
        <v>2</v>
      </c>
      <c r="K10" s="112">
        <v>616</v>
      </c>
      <c r="L10" s="112">
        <v>342</v>
      </c>
      <c r="M10" s="112">
        <v>274</v>
      </c>
      <c r="N10" s="112"/>
    </row>
    <row r="11" spans="1:14" ht="16.5" customHeight="1">
      <c r="A11" s="24"/>
      <c r="B11" s="41"/>
      <c r="C11" s="118" t="s">
        <v>159</v>
      </c>
      <c r="D11" s="114">
        <f t="shared" si="0"/>
        <v>0</v>
      </c>
      <c r="E11" s="114">
        <f t="shared" si="1"/>
        <v>4</v>
      </c>
      <c r="F11" s="115" t="s">
        <v>21</v>
      </c>
      <c r="G11" s="24"/>
      <c r="H11" s="111">
        <v>44380</v>
      </c>
      <c r="I11" s="107" t="s">
        <v>159</v>
      </c>
      <c r="J11" s="112">
        <v>0</v>
      </c>
      <c r="K11" s="112">
        <v>85</v>
      </c>
      <c r="L11" s="112">
        <v>81</v>
      </c>
      <c r="M11" s="112">
        <v>4</v>
      </c>
      <c r="N11" s="112"/>
    </row>
    <row r="12" spans="1:14" ht="16.5" customHeight="1">
      <c r="A12" s="24"/>
      <c r="B12" s="35"/>
      <c r="C12" s="119" t="s">
        <v>160</v>
      </c>
      <c r="D12" s="109">
        <f t="shared" si="0"/>
        <v>0</v>
      </c>
      <c r="E12" s="109">
        <f t="shared" si="1"/>
        <v>10</v>
      </c>
      <c r="F12" s="110" t="s">
        <v>21</v>
      </c>
      <c r="G12" s="24"/>
      <c r="H12" s="111">
        <v>44380</v>
      </c>
      <c r="I12" s="107" t="s">
        <v>160</v>
      </c>
      <c r="J12" s="112">
        <v>0</v>
      </c>
      <c r="K12" s="112">
        <v>95</v>
      </c>
      <c r="L12" s="112">
        <v>85</v>
      </c>
      <c r="M12" s="112">
        <v>10</v>
      </c>
      <c r="N12" s="112"/>
    </row>
    <row r="13" spans="1:14" ht="16.5" customHeight="1">
      <c r="A13" s="24"/>
      <c r="B13" s="41"/>
      <c r="C13" s="118" t="s">
        <v>7</v>
      </c>
      <c r="D13" s="114">
        <f t="shared" si="0"/>
        <v>0</v>
      </c>
      <c r="E13" s="114">
        <f t="shared" si="1"/>
        <v>146</v>
      </c>
      <c r="F13" s="115" t="s">
        <v>21</v>
      </c>
      <c r="G13" s="24"/>
      <c r="H13" s="111">
        <v>44380</v>
      </c>
      <c r="I13" s="107" t="s">
        <v>7</v>
      </c>
      <c r="J13" s="112">
        <v>0</v>
      </c>
      <c r="K13" s="112">
        <v>173</v>
      </c>
      <c r="L13" s="112">
        <v>27</v>
      </c>
      <c r="M13" s="112">
        <v>146</v>
      </c>
      <c r="N13" s="112"/>
    </row>
    <row r="14" spans="1:14" ht="16.5" customHeight="1">
      <c r="A14" s="24"/>
      <c r="B14" s="35"/>
      <c r="C14" s="108" t="s">
        <v>8</v>
      </c>
      <c r="D14" s="109">
        <f>SUM(D6:D13)</f>
        <v>28</v>
      </c>
      <c r="E14" s="120">
        <f>SUM(E6:E13)</f>
        <v>2401</v>
      </c>
      <c r="F14" s="110" t="str">
        <f>"1 in "&amp;ROUND(E14/D14,0)</f>
        <v>1 in 86</v>
      </c>
      <c r="G14" s="24"/>
      <c r="H14" s="111">
        <v>44380</v>
      </c>
      <c r="I14" s="107" t="s">
        <v>8</v>
      </c>
      <c r="J14" s="112">
        <v>0</v>
      </c>
      <c r="K14" s="112">
        <v>7911</v>
      </c>
      <c r="L14" s="112">
        <v>5510</v>
      </c>
      <c r="M14" s="112">
        <v>2401</v>
      </c>
      <c r="N14" s="112"/>
    </row>
    <row r="15" spans="1:14" ht="16.5" customHeight="1">
      <c r="A15" s="24"/>
      <c r="B15" s="60"/>
      <c r="G15" s="24"/>
      <c r="H15" s="101"/>
      <c r="I15" s="101"/>
      <c r="J15" s="101"/>
      <c r="K15" s="101"/>
      <c r="L15" s="101"/>
      <c r="M15" s="121"/>
      <c r="N15" s="112"/>
    </row>
    <row r="16" spans="1:14" ht="16.5" customHeight="1">
      <c r="A16" s="24"/>
      <c r="B16" s="60"/>
      <c r="C16" s="122" t="s">
        <v>161</v>
      </c>
      <c r="G16" s="24"/>
      <c r="H16" s="101"/>
      <c r="I16" s="101"/>
      <c r="J16" s="101"/>
      <c r="K16" s="101"/>
      <c r="L16" s="101"/>
      <c r="M16" s="121"/>
      <c r="N16" s="112"/>
    </row>
    <row r="17" spans="1:14" ht="16.5" customHeight="1">
      <c r="A17" s="24"/>
      <c r="B17" s="60"/>
      <c r="C17" s="122" t="s">
        <v>162</v>
      </c>
      <c r="G17" s="24"/>
      <c r="H17" s="101"/>
      <c r="I17" s="101"/>
      <c r="J17" s="101"/>
      <c r="K17" s="101"/>
      <c r="L17" s="101"/>
      <c r="M17" s="121"/>
      <c r="N17" s="112"/>
    </row>
    <row r="18" spans="1:14" ht="16.5" customHeight="1">
      <c r="A18" s="24"/>
      <c r="B18" s="60"/>
      <c r="G18" s="24"/>
      <c r="H18" s="101"/>
      <c r="I18" s="101"/>
      <c r="J18" s="101"/>
      <c r="K18" s="101"/>
      <c r="L18" s="101"/>
      <c r="M18" s="121"/>
      <c r="N18" s="112"/>
    </row>
    <row r="19" spans="1:14" ht="16.5" customHeight="1">
      <c r="A19" s="24"/>
      <c r="B19" s="60"/>
      <c r="G19" s="24"/>
      <c r="H19" s="101"/>
      <c r="I19" s="101"/>
      <c r="J19" s="101"/>
      <c r="K19" s="101"/>
      <c r="L19" s="101"/>
      <c r="M19" s="121"/>
      <c r="N19" s="112"/>
    </row>
    <row r="20" spans="1:14" ht="16.5" customHeight="1">
      <c r="A20" s="24"/>
      <c r="B20" s="60"/>
      <c r="G20" s="24"/>
      <c r="H20" s="101"/>
      <c r="I20" s="101"/>
      <c r="J20" s="101"/>
      <c r="K20" s="101"/>
      <c r="L20" s="101"/>
      <c r="M20" s="121"/>
      <c r="N20" s="112"/>
    </row>
    <row r="21" spans="1:14" ht="30">
      <c r="A21" s="24"/>
      <c r="B21" s="7" t="s">
        <v>0</v>
      </c>
      <c r="G21" s="24"/>
      <c r="H21" s="101"/>
      <c r="I21" s="101"/>
      <c r="J21" s="101"/>
      <c r="K21" s="101"/>
      <c r="L21" s="101"/>
      <c r="M21" s="121"/>
      <c r="N21" s="112"/>
    </row>
    <row r="22" spans="1:14" ht="16.5" customHeight="1">
      <c r="A22" s="24"/>
      <c r="B22" s="10" t="s">
        <v>163</v>
      </c>
      <c r="C22" s="102"/>
      <c r="D22" s="103"/>
      <c r="E22" s="102"/>
      <c r="F22" s="102"/>
      <c r="G22" s="24"/>
      <c r="H22" s="101"/>
      <c r="I22" s="101"/>
      <c r="J22" s="101"/>
      <c r="K22" s="101"/>
      <c r="L22" s="101"/>
      <c r="M22" s="121"/>
      <c r="N22" s="112"/>
    </row>
    <row r="23" spans="1:14" ht="16.5" customHeight="1">
      <c r="A23" s="24"/>
      <c r="B23" s="102"/>
      <c r="C23" s="102"/>
      <c r="D23" s="102"/>
      <c r="E23" s="102"/>
      <c r="F23" s="102"/>
      <c r="G23" s="24"/>
      <c r="H23" s="101"/>
      <c r="I23" s="101"/>
      <c r="J23" s="101"/>
      <c r="K23" s="101"/>
      <c r="L23" s="101"/>
      <c r="M23" s="121"/>
      <c r="N23" s="112"/>
    </row>
    <row r="24" spans="1:14" ht="16.5" customHeight="1">
      <c r="A24" s="24"/>
      <c r="B24" s="20"/>
      <c r="C24" s="104" t="s">
        <v>10</v>
      </c>
      <c r="D24" s="20" t="s">
        <v>0</v>
      </c>
      <c r="E24" s="105" t="s">
        <v>151</v>
      </c>
      <c r="F24" s="106" t="s">
        <v>152</v>
      </c>
      <c r="G24" s="24"/>
      <c r="H24" s="107" t="s">
        <v>153</v>
      </c>
      <c r="I24" s="107" t="s">
        <v>154</v>
      </c>
      <c r="J24" s="107" t="s">
        <v>155</v>
      </c>
      <c r="K24" s="107" t="s">
        <v>156</v>
      </c>
      <c r="L24" s="107" t="s">
        <v>157</v>
      </c>
      <c r="M24" s="107" t="s">
        <v>158</v>
      </c>
      <c r="N24" s="112"/>
    </row>
    <row r="25" spans="1:14" ht="16.5" customHeight="1">
      <c r="A25" s="24"/>
      <c r="B25" s="60"/>
      <c r="C25" s="108" t="s">
        <v>2</v>
      </c>
      <c r="D25" s="109">
        <f t="shared" ref="D25:D32" si="3">J25</f>
        <v>3</v>
      </c>
      <c r="E25" s="109">
        <f t="shared" ref="E25:E32" si="4">M25</f>
        <v>227</v>
      </c>
      <c r="F25" s="110" t="str">
        <f t="shared" ref="F25:F29" si="5">"1 in "&amp;ROUND(E25/D25,0)</f>
        <v>1 in 76</v>
      </c>
      <c r="G25" s="24"/>
      <c r="H25" s="111">
        <v>44400</v>
      </c>
      <c r="I25" s="107" t="s">
        <v>2</v>
      </c>
      <c r="J25" s="112">
        <v>3</v>
      </c>
      <c r="K25" s="112">
        <v>3524</v>
      </c>
      <c r="L25" s="112">
        <v>3297</v>
      </c>
      <c r="M25" s="112">
        <v>227</v>
      </c>
      <c r="N25" s="112"/>
    </row>
    <row r="26" spans="1:14" ht="16.5" customHeight="1">
      <c r="A26" s="24"/>
      <c r="B26" s="66"/>
      <c r="C26" s="113" t="s">
        <v>3</v>
      </c>
      <c r="D26" s="114">
        <f t="shared" si="3"/>
        <v>1</v>
      </c>
      <c r="E26" s="114">
        <f t="shared" si="4"/>
        <v>101</v>
      </c>
      <c r="F26" s="115" t="str">
        <f t="shared" si="5"/>
        <v>1 in 101</v>
      </c>
      <c r="G26" s="24"/>
      <c r="H26" s="111">
        <v>44400</v>
      </c>
      <c r="I26" s="107" t="s">
        <v>3</v>
      </c>
      <c r="J26" s="112">
        <v>1</v>
      </c>
      <c r="K26" s="112">
        <v>1211</v>
      </c>
      <c r="L26" s="112">
        <v>1110</v>
      </c>
      <c r="M26" s="112">
        <v>101</v>
      </c>
      <c r="N26" s="112"/>
    </row>
    <row r="27" spans="1:14" ht="16.5" customHeight="1">
      <c r="A27" s="24"/>
      <c r="B27" s="116"/>
      <c r="C27" s="117" t="s">
        <v>4</v>
      </c>
      <c r="D27" s="109">
        <f t="shared" si="3"/>
        <v>6</v>
      </c>
      <c r="E27" s="109">
        <f t="shared" si="4"/>
        <v>155</v>
      </c>
      <c r="F27" s="110" t="str">
        <f t="shared" si="5"/>
        <v>1 in 26</v>
      </c>
      <c r="G27" s="24"/>
      <c r="H27" s="111">
        <v>44400</v>
      </c>
      <c r="I27" s="107" t="s">
        <v>4</v>
      </c>
      <c r="J27" s="112">
        <v>6</v>
      </c>
      <c r="K27" s="112">
        <v>1388</v>
      </c>
      <c r="L27" s="112">
        <v>1233</v>
      </c>
      <c r="M27" s="112">
        <v>155</v>
      </c>
      <c r="N27" s="112"/>
    </row>
    <row r="28" spans="1:14" ht="16.5" customHeight="1">
      <c r="A28" s="24"/>
      <c r="B28" s="66"/>
      <c r="C28" s="113" t="s">
        <v>5</v>
      </c>
      <c r="D28" s="114">
        <f t="shared" si="3"/>
        <v>2</v>
      </c>
      <c r="E28" s="114">
        <f t="shared" si="4"/>
        <v>38</v>
      </c>
      <c r="F28" s="115" t="str">
        <f t="shared" si="5"/>
        <v>1 in 19</v>
      </c>
      <c r="G28" s="24"/>
      <c r="H28" s="111">
        <v>44400</v>
      </c>
      <c r="I28" s="107" t="s">
        <v>5</v>
      </c>
      <c r="J28" s="112">
        <v>2</v>
      </c>
      <c r="K28" s="112">
        <v>934</v>
      </c>
      <c r="L28" s="112">
        <v>896</v>
      </c>
      <c r="M28" s="112">
        <v>38</v>
      </c>
      <c r="N28" s="112"/>
    </row>
    <row r="29" spans="1:14" ht="16.5" customHeight="1">
      <c r="A29" s="24"/>
      <c r="B29" s="116"/>
      <c r="C29" s="117" t="s">
        <v>6</v>
      </c>
      <c r="D29" s="109">
        <f t="shared" si="3"/>
        <v>1</v>
      </c>
      <c r="E29" s="109">
        <f t="shared" si="4"/>
        <v>106</v>
      </c>
      <c r="F29" s="110" t="str">
        <f t="shared" si="5"/>
        <v>1 in 106</v>
      </c>
      <c r="G29" s="24"/>
      <c r="H29" s="111">
        <v>44400</v>
      </c>
      <c r="I29" s="107" t="s">
        <v>6</v>
      </c>
      <c r="J29" s="112">
        <v>1</v>
      </c>
      <c r="K29" s="112">
        <v>643</v>
      </c>
      <c r="L29" s="112">
        <v>537</v>
      </c>
      <c r="M29" s="112">
        <v>106</v>
      </c>
      <c r="N29" s="112"/>
    </row>
    <row r="30" spans="1:14" ht="16.5" customHeight="1">
      <c r="A30" s="24"/>
      <c r="B30" s="41"/>
      <c r="C30" s="118" t="s">
        <v>159</v>
      </c>
      <c r="D30" s="114">
        <f t="shared" si="3"/>
        <v>0</v>
      </c>
      <c r="E30" s="114">
        <f t="shared" si="4"/>
        <v>0</v>
      </c>
      <c r="F30" s="115" t="s">
        <v>21</v>
      </c>
      <c r="G30" s="24"/>
      <c r="H30" s="111">
        <v>44400</v>
      </c>
      <c r="I30" s="107" t="s">
        <v>159</v>
      </c>
      <c r="J30" s="112">
        <v>0</v>
      </c>
      <c r="K30" s="112">
        <v>85</v>
      </c>
      <c r="L30" s="112">
        <v>85</v>
      </c>
      <c r="M30" s="112">
        <v>0</v>
      </c>
      <c r="N30" s="112"/>
    </row>
    <row r="31" spans="1:14" ht="16.5" customHeight="1">
      <c r="A31" s="24"/>
      <c r="B31" s="35"/>
      <c r="C31" s="119" t="s">
        <v>160</v>
      </c>
      <c r="D31" s="109">
        <f t="shared" si="3"/>
        <v>0</v>
      </c>
      <c r="E31" s="109">
        <f t="shared" si="4"/>
        <v>0</v>
      </c>
      <c r="F31" s="110" t="s">
        <v>21</v>
      </c>
      <c r="G31" s="24"/>
      <c r="H31" s="111">
        <v>44400</v>
      </c>
      <c r="I31" s="107" t="s">
        <v>160</v>
      </c>
      <c r="J31" s="112">
        <v>0</v>
      </c>
      <c r="K31" s="112">
        <v>95</v>
      </c>
      <c r="L31" s="112">
        <v>95</v>
      </c>
      <c r="M31" s="112">
        <v>0</v>
      </c>
      <c r="N31" s="112"/>
    </row>
    <row r="32" spans="1:14" ht="16.5" customHeight="1">
      <c r="A32" s="24"/>
      <c r="B32" s="41"/>
      <c r="C32" s="118" t="s">
        <v>7</v>
      </c>
      <c r="D32" s="114">
        <f t="shared" si="3"/>
        <v>0</v>
      </c>
      <c r="E32" s="114">
        <f t="shared" si="4"/>
        <v>15</v>
      </c>
      <c r="F32" s="123" t="s">
        <v>21</v>
      </c>
      <c r="G32" s="24"/>
      <c r="H32" s="111">
        <v>44400</v>
      </c>
      <c r="I32" s="107" t="s">
        <v>7</v>
      </c>
      <c r="J32" s="112">
        <v>0</v>
      </c>
      <c r="K32" s="112">
        <v>177</v>
      </c>
      <c r="L32" s="112">
        <v>162</v>
      </c>
      <c r="M32" s="112">
        <v>15</v>
      </c>
      <c r="N32" s="112"/>
    </row>
    <row r="33" spans="1:14" ht="16.5" customHeight="1">
      <c r="A33" s="24"/>
      <c r="B33" s="35"/>
      <c r="C33" s="108" t="s">
        <v>8</v>
      </c>
      <c r="D33" s="109">
        <f>SUM(D25:D32)</f>
        <v>13</v>
      </c>
      <c r="E33" s="120">
        <f>SUM(E25:E32)</f>
        <v>642</v>
      </c>
      <c r="F33" s="110" t="str">
        <f>"1 in "&amp;ROUND(E33/D33,0)</f>
        <v>1 in 49</v>
      </c>
      <c r="G33" s="24"/>
      <c r="H33" s="111">
        <v>44400</v>
      </c>
      <c r="I33" s="107" t="s">
        <v>8</v>
      </c>
      <c r="J33" s="112">
        <v>0</v>
      </c>
      <c r="K33" s="112">
        <v>8057</v>
      </c>
      <c r="L33" s="112">
        <v>7415</v>
      </c>
      <c r="M33" s="112">
        <v>642</v>
      </c>
      <c r="N33" s="112"/>
    </row>
    <row r="34" spans="1:14" ht="16.5" customHeight="1">
      <c r="A34" s="24"/>
      <c r="B34" s="60"/>
      <c r="G34" s="24"/>
      <c r="H34" s="101"/>
      <c r="I34" s="101"/>
      <c r="J34" s="101"/>
      <c r="K34" s="101"/>
      <c r="L34" s="101"/>
      <c r="M34" s="121"/>
      <c r="N34" s="112"/>
    </row>
    <row r="35" spans="1:14" ht="16.5" customHeight="1">
      <c r="A35" s="24"/>
      <c r="B35" s="60"/>
      <c r="G35" s="24"/>
      <c r="H35" s="101"/>
      <c r="I35" s="101"/>
      <c r="J35" s="101"/>
      <c r="K35" s="101"/>
      <c r="L35" s="101"/>
      <c r="M35" s="121"/>
      <c r="N35" s="112"/>
    </row>
    <row r="36" spans="1:14" ht="16.5" customHeight="1">
      <c r="A36" s="24"/>
      <c r="B36" s="60"/>
      <c r="G36" s="24"/>
      <c r="H36" s="101"/>
      <c r="I36" s="101"/>
      <c r="J36" s="101"/>
      <c r="K36" s="101"/>
      <c r="L36" s="101"/>
      <c r="M36" s="121"/>
      <c r="N36" s="112"/>
    </row>
    <row r="37" spans="1:14" ht="16.5" customHeight="1">
      <c r="A37" s="24"/>
      <c r="B37" s="60"/>
      <c r="G37" s="24"/>
      <c r="H37" s="101"/>
      <c r="I37" s="101"/>
      <c r="J37" s="101"/>
      <c r="K37" s="101"/>
      <c r="L37" s="101"/>
      <c r="M37" s="121"/>
      <c r="N37" s="112"/>
    </row>
    <row r="38" spans="1:14" ht="30">
      <c r="A38" s="24"/>
      <c r="B38" s="7" t="s">
        <v>0</v>
      </c>
      <c r="G38" s="24"/>
      <c r="H38" s="101"/>
      <c r="I38" s="101"/>
      <c r="J38" s="101"/>
      <c r="K38" s="101"/>
      <c r="L38" s="101"/>
      <c r="M38" s="121"/>
      <c r="N38" s="112"/>
    </row>
    <row r="39" spans="1:14" ht="16.5" customHeight="1">
      <c r="A39" s="24"/>
      <c r="B39" s="10" t="s">
        <v>164</v>
      </c>
      <c r="C39" s="102"/>
      <c r="D39" s="103"/>
      <c r="E39" s="102"/>
      <c r="F39" s="102"/>
      <c r="G39" s="24"/>
      <c r="H39" s="101"/>
      <c r="I39" s="101"/>
      <c r="J39" s="101"/>
      <c r="K39" s="101"/>
      <c r="L39" s="101"/>
      <c r="M39" s="121"/>
      <c r="N39" s="112"/>
    </row>
    <row r="40" spans="1:14" ht="16.5" customHeight="1">
      <c r="A40" s="24"/>
      <c r="B40" s="102"/>
      <c r="C40" s="102"/>
      <c r="D40" s="102"/>
      <c r="E40" s="102"/>
      <c r="F40" s="102"/>
      <c r="G40" s="24"/>
      <c r="H40" s="101"/>
      <c r="I40" s="101"/>
      <c r="J40" s="101"/>
      <c r="K40" s="101"/>
      <c r="L40" s="101"/>
      <c r="M40" s="121"/>
      <c r="N40" s="112"/>
    </row>
    <row r="41" spans="1:14" ht="16.5" customHeight="1">
      <c r="A41" s="24"/>
      <c r="B41" s="20"/>
      <c r="C41" s="104" t="s">
        <v>10</v>
      </c>
      <c r="D41" s="20" t="s">
        <v>0</v>
      </c>
      <c r="E41" s="105" t="s">
        <v>151</v>
      </c>
      <c r="F41" s="106" t="s">
        <v>152</v>
      </c>
      <c r="G41" s="24"/>
      <c r="H41" s="107" t="s">
        <v>153</v>
      </c>
      <c r="I41" s="107" t="s">
        <v>154</v>
      </c>
      <c r="J41" s="107" t="s">
        <v>155</v>
      </c>
      <c r="K41" s="107" t="s">
        <v>156</v>
      </c>
      <c r="L41" s="107" t="s">
        <v>157</v>
      </c>
      <c r="M41" s="107" t="s">
        <v>158</v>
      </c>
      <c r="N41" s="112"/>
    </row>
    <row r="42" spans="1:14" ht="16.5" customHeight="1">
      <c r="A42" s="24"/>
      <c r="B42" s="60"/>
      <c r="C42" s="108" t="s">
        <v>2</v>
      </c>
      <c r="D42" s="109">
        <f t="shared" ref="D42:D49" si="6">J42</f>
        <v>2</v>
      </c>
      <c r="E42" s="109">
        <f t="shared" ref="E42:E49" si="7">M42</f>
        <v>123</v>
      </c>
      <c r="F42" s="110" t="str">
        <f t="shared" ref="F42:F44" si="8">"1 in "&amp;ROUND(E42/D42,0)</f>
        <v>1 in 62</v>
      </c>
      <c r="G42" s="24"/>
      <c r="H42" s="111">
        <v>44400</v>
      </c>
      <c r="I42" s="107" t="s">
        <v>2</v>
      </c>
      <c r="J42" s="112">
        <v>2</v>
      </c>
      <c r="K42" s="112">
        <v>3524</v>
      </c>
      <c r="L42" s="112">
        <v>3401</v>
      </c>
      <c r="M42" s="112">
        <v>123</v>
      </c>
      <c r="N42" s="112"/>
    </row>
    <row r="43" spans="1:14" ht="16.5" customHeight="1">
      <c r="A43" s="24"/>
      <c r="B43" s="66"/>
      <c r="C43" s="113" t="s">
        <v>3</v>
      </c>
      <c r="D43" s="114">
        <f t="shared" si="6"/>
        <v>1</v>
      </c>
      <c r="E43" s="114">
        <f t="shared" si="7"/>
        <v>68</v>
      </c>
      <c r="F43" s="115" t="str">
        <f t="shared" si="8"/>
        <v>1 in 68</v>
      </c>
      <c r="G43" s="24"/>
      <c r="H43" s="111">
        <v>44400</v>
      </c>
      <c r="I43" s="107" t="s">
        <v>3</v>
      </c>
      <c r="J43" s="112">
        <v>1</v>
      </c>
      <c r="K43" s="112">
        <v>1211</v>
      </c>
      <c r="L43" s="112">
        <v>1143</v>
      </c>
      <c r="M43" s="112">
        <v>68</v>
      </c>
      <c r="N43" s="112"/>
    </row>
    <row r="44" spans="1:14" ht="16.5" customHeight="1">
      <c r="A44" s="24"/>
      <c r="B44" s="116"/>
      <c r="C44" s="117" t="s">
        <v>4</v>
      </c>
      <c r="D44" s="109">
        <f t="shared" si="6"/>
        <v>6</v>
      </c>
      <c r="E44" s="109">
        <f t="shared" si="7"/>
        <v>98</v>
      </c>
      <c r="F44" s="110" t="str">
        <f t="shared" si="8"/>
        <v>1 in 16</v>
      </c>
      <c r="G44" s="24"/>
      <c r="H44" s="111">
        <v>44400</v>
      </c>
      <c r="I44" s="107" t="s">
        <v>4</v>
      </c>
      <c r="J44" s="112">
        <v>6</v>
      </c>
      <c r="K44" s="112">
        <v>1388</v>
      </c>
      <c r="L44" s="112">
        <v>1290</v>
      </c>
      <c r="M44" s="112">
        <v>98</v>
      </c>
      <c r="N44" s="112"/>
    </row>
    <row r="45" spans="1:14" ht="16.5" customHeight="1">
      <c r="A45" s="24"/>
      <c r="B45" s="66"/>
      <c r="C45" s="113" t="s">
        <v>5</v>
      </c>
      <c r="D45" s="114">
        <f t="shared" si="6"/>
        <v>0</v>
      </c>
      <c r="E45" s="114">
        <f t="shared" si="7"/>
        <v>23</v>
      </c>
      <c r="F45" s="115" t="s">
        <v>21</v>
      </c>
      <c r="G45" s="24"/>
      <c r="H45" s="111">
        <v>44400</v>
      </c>
      <c r="I45" s="107" t="s">
        <v>5</v>
      </c>
      <c r="J45" s="112">
        <v>0</v>
      </c>
      <c r="K45" s="112">
        <v>934</v>
      </c>
      <c r="L45" s="112">
        <v>911</v>
      </c>
      <c r="M45" s="112">
        <v>23</v>
      </c>
      <c r="N45" s="112"/>
    </row>
    <row r="46" spans="1:14" ht="16.5" customHeight="1">
      <c r="A46" s="24"/>
      <c r="B46" s="116"/>
      <c r="C46" s="117" t="s">
        <v>6</v>
      </c>
      <c r="D46" s="109">
        <f t="shared" si="6"/>
        <v>0</v>
      </c>
      <c r="E46" s="109">
        <f t="shared" si="7"/>
        <v>76</v>
      </c>
      <c r="F46" s="110" t="s">
        <v>21</v>
      </c>
      <c r="G46" s="24"/>
      <c r="H46" s="111">
        <v>44400</v>
      </c>
      <c r="I46" s="107" t="s">
        <v>6</v>
      </c>
      <c r="J46" s="112">
        <v>0</v>
      </c>
      <c r="K46" s="112">
        <v>643</v>
      </c>
      <c r="L46" s="112">
        <v>567</v>
      </c>
      <c r="M46" s="112">
        <v>76</v>
      </c>
      <c r="N46" s="112"/>
    </row>
    <row r="47" spans="1:14" ht="16.5" customHeight="1">
      <c r="A47" s="24"/>
      <c r="B47" s="41"/>
      <c r="C47" s="118" t="s">
        <v>159</v>
      </c>
      <c r="D47" s="114">
        <f t="shared" si="6"/>
        <v>0</v>
      </c>
      <c r="E47" s="114">
        <f t="shared" si="7"/>
        <v>0</v>
      </c>
      <c r="F47" s="115" t="s">
        <v>21</v>
      </c>
      <c r="G47" s="24"/>
      <c r="H47" s="111">
        <v>44400</v>
      </c>
      <c r="I47" s="107" t="s">
        <v>159</v>
      </c>
      <c r="J47" s="112">
        <v>0</v>
      </c>
      <c r="K47" s="112">
        <v>85</v>
      </c>
      <c r="L47" s="112">
        <v>85</v>
      </c>
      <c r="M47" s="112">
        <v>0</v>
      </c>
      <c r="N47" s="112"/>
    </row>
    <row r="48" spans="1:14" ht="16.5" customHeight="1">
      <c r="A48" s="24"/>
      <c r="B48" s="35"/>
      <c r="C48" s="119" t="s">
        <v>160</v>
      </c>
      <c r="D48" s="109">
        <f t="shared" si="6"/>
        <v>0</v>
      </c>
      <c r="E48" s="109">
        <f t="shared" si="7"/>
        <v>0</v>
      </c>
      <c r="F48" s="110" t="s">
        <v>21</v>
      </c>
      <c r="G48" s="24"/>
      <c r="H48" s="111">
        <v>44400</v>
      </c>
      <c r="I48" s="107" t="s">
        <v>160</v>
      </c>
      <c r="J48" s="112">
        <v>0</v>
      </c>
      <c r="K48" s="112">
        <v>95</v>
      </c>
      <c r="L48" s="112">
        <v>95</v>
      </c>
      <c r="M48" s="112">
        <v>0</v>
      </c>
      <c r="N48" s="112"/>
    </row>
    <row r="49" spans="1:14" ht="16.5" customHeight="1">
      <c r="A49" s="24"/>
      <c r="B49" s="41"/>
      <c r="C49" s="118" t="s">
        <v>7</v>
      </c>
      <c r="D49" s="114">
        <f t="shared" si="6"/>
        <v>0</v>
      </c>
      <c r="E49" s="114">
        <f t="shared" si="7"/>
        <v>8</v>
      </c>
      <c r="F49" s="123" t="s">
        <v>21</v>
      </c>
      <c r="G49" s="24"/>
      <c r="H49" s="111">
        <v>44400</v>
      </c>
      <c r="I49" s="107" t="s">
        <v>7</v>
      </c>
      <c r="J49" s="112">
        <v>0</v>
      </c>
      <c r="K49" s="112">
        <v>177</v>
      </c>
      <c r="L49" s="112">
        <v>169</v>
      </c>
      <c r="M49" s="112">
        <v>8</v>
      </c>
      <c r="N49" s="112"/>
    </row>
    <row r="50" spans="1:14" ht="16.5" customHeight="1">
      <c r="A50" s="24"/>
      <c r="B50" s="35"/>
      <c r="C50" s="108" t="s">
        <v>8</v>
      </c>
      <c r="D50" s="109">
        <f>SUM(D42:D49)</f>
        <v>9</v>
      </c>
      <c r="E50" s="120">
        <f>SUM(E42:E49)</f>
        <v>396</v>
      </c>
      <c r="F50" s="110" t="str">
        <f>"1 in "&amp;ROUND(E50/D50,0)</f>
        <v>1 in 44</v>
      </c>
      <c r="G50" s="24"/>
      <c r="H50" s="111">
        <v>44400</v>
      </c>
      <c r="I50" s="107" t="s">
        <v>8</v>
      </c>
      <c r="J50" s="112">
        <v>0</v>
      </c>
      <c r="K50" s="112">
        <v>8057</v>
      </c>
      <c r="L50" s="112">
        <v>7661</v>
      </c>
      <c r="M50" s="112">
        <v>396</v>
      </c>
      <c r="N50" s="112"/>
    </row>
    <row r="51" spans="1:14" ht="16.5" customHeight="1">
      <c r="A51" s="24"/>
      <c r="B51" s="60"/>
      <c r="G51" s="24"/>
      <c r="H51" s="101"/>
      <c r="I51" s="101"/>
      <c r="J51" s="101"/>
      <c r="K51" s="101"/>
      <c r="L51" s="101"/>
      <c r="M51" s="121"/>
      <c r="N51" s="112"/>
    </row>
    <row r="52" spans="1:14" ht="16.5" customHeight="1">
      <c r="A52" s="24"/>
      <c r="B52" s="60"/>
      <c r="G52" s="24"/>
      <c r="H52" s="101"/>
      <c r="I52" s="101"/>
      <c r="J52" s="101"/>
      <c r="K52" s="101"/>
      <c r="L52" s="101"/>
      <c r="M52" s="121"/>
      <c r="N52" s="112"/>
    </row>
    <row r="53" spans="1:14" ht="16.5" customHeight="1">
      <c r="A53" s="24"/>
      <c r="B53" s="60"/>
      <c r="G53" s="24"/>
      <c r="H53" s="101"/>
      <c r="I53" s="101"/>
      <c r="J53" s="101"/>
      <c r="K53" s="101"/>
      <c r="L53" s="101"/>
      <c r="M53" s="121"/>
      <c r="N53" s="112"/>
    </row>
    <row r="54" spans="1:14" ht="16.5" customHeight="1">
      <c r="A54" s="24"/>
      <c r="B54" s="60"/>
      <c r="G54" s="24"/>
      <c r="H54" s="101"/>
      <c r="I54" s="101"/>
      <c r="J54" s="101"/>
      <c r="K54" s="101"/>
      <c r="L54" s="101"/>
      <c r="M54" s="121"/>
      <c r="N54" s="1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I14"/>
  <sheetViews>
    <sheetView showGridLines="0" workbookViewId="0"/>
  </sheetViews>
  <sheetFormatPr defaultColWidth="14.42578125" defaultRowHeight="15.75" customHeight="1"/>
  <cols>
    <col min="1" max="1" width="4.5703125" customWidth="1"/>
    <col min="2" max="8" width="11.5703125" customWidth="1"/>
    <col min="9" max="9" width="5.85546875" customWidth="1"/>
  </cols>
  <sheetData>
    <row r="2" spans="1:9" ht="30">
      <c r="B2" s="7" t="s">
        <v>165</v>
      </c>
      <c r="C2" s="102"/>
      <c r="D2" s="102"/>
      <c r="E2" s="102"/>
      <c r="F2" s="102"/>
      <c r="G2" s="102"/>
      <c r="H2" s="102"/>
    </row>
    <row r="3" spans="1:9" ht="15">
      <c r="B3" s="10" t="s">
        <v>166</v>
      </c>
      <c r="C3" s="103"/>
      <c r="D3" s="102"/>
      <c r="E3" s="102"/>
      <c r="F3" s="102"/>
      <c r="G3" s="102"/>
      <c r="H3" s="102"/>
    </row>
    <row r="4" spans="1:9" ht="12.75">
      <c r="B4" s="102"/>
      <c r="C4" s="102"/>
      <c r="D4" s="102"/>
      <c r="E4" s="102"/>
      <c r="F4" s="102"/>
      <c r="G4" s="102"/>
      <c r="H4" s="102"/>
    </row>
    <row r="5" spans="1:9" ht="15.75" customHeight="1">
      <c r="A5" s="24"/>
      <c r="B5" s="20" t="s">
        <v>10</v>
      </c>
      <c r="C5" s="20" t="s">
        <v>0</v>
      </c>
      <c r="D5" s="124" t="s">
        <v>167</v>
      </c>
      <c r="E5" s="106" t="s">
        <v>152</v>
      </c>
      <c r="F5" s="49" t="s">
        <v>168</v>
      </c>
      <c r="G5" s="49" t="s">
        <v>152</v>
      </c>
      <c r="H5" s="125" t="s">
        <v>169</v>
      </c>
      <c r="I5" s="24"/>
    </row>
    <row r="6" spans="1:9" ht="18" customHeight="1">
      <c r="A6" s="24"/>
      <c r="B6" s="60" t="s">
        <v>2</v>
      </c>
      <c r="C6" s="126">
        <v>7</v>
      </c>
      <c r="D6" s="126">
        <v>764</v>
      </c>
      <c r="E6" s="110" t="str">
        <f t="shared" ref="E6:E10" si="0">"1 in "&amp;ROUND(D6/C6,0)</f>
        <v>1 in 109</v>
      </c>
      <c r="F6" s="126">
        <v>57467</v>
      </c>
      <c r="G6" s="110" t="str">
        <f t="shared" ref="G6:G10" si="1">"1 in "&amp;TEXT(ROUND(F6/C6,0),"#,###")</f>
        <v>1 in 8,210</v>
      </c>
      <c r="H6" s="127">
        <f t="shared" ref="H6:H13" si="2">D6/F6</f>
        <v>1.3294586458315208E-2</v>
      </c>
      <c r="I6" s="24"/>
    </row>
    <row r="7" spans="1:9" ht="18" customHeight="1">
      <c r="A7" s="24"/>
      <c r="B7" s="66" t="s">
        <v>3</v>
      </c>
      <c r="C7" s="128">
        <v>3</v>
      </c>
      <c r="D7" s="128">
        <v>109</v>
      </c>
      <c r="E7" s="115" t="str">
        <f t="shared" si="0"/>
        <v>1 in 36</v>
      </c>
      <c r="F7" s="128">
        <v>11661</v>
      </c>
      <c r="G7" s="115" t="str">
        <f t="shared" si="1"/>
        <v>1 in 3,887</v>
      </c>
      <c r="H7" s="129">
        <f t="shared" si="2"/>
        <v>9.3473973072635275E-3</v>
      </c>
      <c r="I7" s="24"/>
    </row>
    <row r="8" spans="1:9" ht="18" customHeight="1">
      <c r="A8" s="24"/>
      <c r="B8" s="60" t="s">
        <v>4</v>
      </c>
      <c r="C8" s="120">
        <v>3</v>
      </c>
      <c r="D8" s="120">
        <v>325</v>
      </c>
      <c r="E8" s="110" t="str">
        <f t="shared" si="0"/>
        <v>1 in 108</v>
      </c>
      <c r="F8" s="130">
        <v>29015</v>
      </c>
      <c r="G8" s="110" t="str">
        <f t="shared" si="1"/>
        <v>1 in 9,672</v>
      </c>
      <c r="H8" s="127">
        <f t="shared" si="2"/>
        <v>1.1201102877821816E-2</v>
      </c>
      <c r="I8" s="24"/>
    </row>
    <row r="9" spans="1:9" ht="18" customHeight="1">
      <c r="A9" s="24"/>
      <c r="B9" s="66" t="s">
        <v>5</v>
      </c>
      <c r="C9" s="114">
        <v>2</v>
      </c>
      <c r="D9" s="128">
        <v>210</v>
      </c>
      <c r="E9" s="115" t="str">
        <f t="shared" si="0"/>
        <v>1 in 105</v>
      </c>
      <c r="F9" s="128">
        <v>21870</v>
      </c>
      <c r="G9" s="115" t="str">
        <f t="shared" si="1"/>
        <v>1 in 10,935</v>
      </c>
      <c r="H9" s="129">
        <f t="shared" si="2"/>
        <v>9.6021947873799734E-3</v>
      </c>
      <c r="I9" s="24"/>
    </row>
    <row r="10" spans="1:9" ht="18" customHeight="1">
      <c r="A10" s="24"/>
      <c r="B10" s="60" t="s">
        <v>6</v>
      </c>
      <c r="C10" s="120">
        <v>1</v>
      </c>
      <c r="D10" s="120">
        <v>173</v>
      </c>
      <c r="E10" s="110" t="str">
        <f t="shared" si="0"/>
        <v>1 in 173</v>
      </c>
      <c r="F10" s="130">
        <v>11107</v>
      </c>
      <c r="G10" s="110" t="str">
        <f t="shared" si="1"/>
        <v>1 in 11,107</v>
      </c>
      <c r="H10" s="127">
        <f t="shared" si="2"/>
        <v>1.5575763032321959E-2</v>
      </c>
      <c r="I10" s="24"/>
    </row>
    <row r="11" spans="1:9" ht="18" customHeight="1">
      <c r="A11" s="24"/>
      <c r="B11" s="41" t="s">
        <v>7</v>
      </c>
      <c r="C11" s="30">
        <v>0</v>
      </c>
      <c r="D11" s="30">
        <v>106</v>
      </c>
      <c r="E11" s="115" t="s">
        <v>21</v>
      </c>
      <c r="F11" s="131">
        <v>8652</v>
      </c>
      <c r="G11" s="115" t="s">
        <v>21</v>
      </c>
      <c r="H11" s="129">
        <f t="shared" si="2"/>
        <v>1.2251502542764678E-2</v>
      </c>
      <c r="I11" s="24"/>
    </row>
    <row r="12" spans="1:9" ht="18" customHeight="1">
      <c r="A12" s="24"/>
      <c r="B12" s="35" t="s">
        <v>160</v>
      </c>
      <c r="C12" s="39">
        <v>0</v>
      </c>
      <c r="D12" s="39">
        <v>9</v>
      </c>
      <c r="E12" s="110" t="s">
        <v>21</v>
      </c>
      <c r="F12" s="39">
        <v>435</v>
      </c>
      <c r="G12" s="132" t="s">
        <v>21</v>
      </c>
      <c r="H12" s="127">
        <f t="shared" si="2"/>
        <v>2.0689655172413793E-2</v>
      </c>
      <c r="I12" s="24"/>
    </row>
    <row r="13" spans="1:9" ht="18" customHeight="1">
      <c r="A13" s="24"/>
      <c r="B13" s="41" t="s">
        <v>159</v>
      </c>
      <c r="C13" s="30">
        <v>0</v>
      </c>
      <c r="D13" s="30">
        <v>4</v>
      </c>
      <c r="E13" s="115" t="s">
        <v>21</v>
      </c>
      <c r="F13" s="30">
        <v>148</v>
      </c>
      <c r="G13" s="133" t="s">
        <v>21</v>
      </c>
      <c r="H13" s="129">
        <f t="shared" si="2"/>
        <v>2.7027027027027029E-2</v>
      </c>
      <c r="I13" s="24"/>
    </row>
    <row r="14" spans="1:9" ht="18" customHeight="1">
      <c r="A14" s="24"/>
      <c r="B14" s="60" t="s">
        <v>8</v>
      </c>
      <c r="C14" s="120">
        <f>SUM(C6:C11)</f>
        <v>16</v>
      </c>
      <c r="D14" s="120">
        <v>1700</v>
      </c>
      <c r="E14" s="110" t="str">
        <f>"1 in "&amp;ROUND(D14/C14,0)</f>
        <v>1 in 106</v>
      </c>
      <c r="F14" s="120">
        <v>140355</v>
      </c>
      <c r="G14" s="110" t="str">
        <f>"1 in "&amp;TEXT(ROUND(F14/C14,0),"#,###")</f>
        <v>1 in 8,772</v>
      </c>
      <c r="H14" s="127">
        <f>C14/F14</f>
        <v>1.1399665134836664E-4</v>
      </c>
      <c r="I14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0101C"/>
    <outlinePr summaryBelow="0" summaryRight="0"/>
  </sheetPr>
  <dimension ref="A1:C1000"/>
  <sheetViews>
    <sheetView showGridLines="0" workbookViewId="0"/>
  </sheetViews>
  <sheetFormatPr defaultColWidth="14.42578125" defaultRowHeight="15.75" customHeight="1"/>
  <cols>
    <col min="1" max="3" width="12" customWidth="1"/>
  </cols>
  <sheetData>
    <row r="1" spans="1:3">
      <c r="A1" s="134" t="s">
        <v>11</v>
      </c>
      <c r="B1" s="135" t="s">
        <v>170</v>
      </c>
      <c r="C1" s="135" t="s">
        <v>171</v>
      </c>
    </row>
    <row r="2" spans="1:3">
      <c r="A2" s="136"/>
      <c r="B2" s="137"/>
      <c r="C2" s="137"/>
    </row>
    <row r="3" spans="1:3">
      <c r="A3" s="138"/>
      <c r="B3" s="139"/>
      <c r="C3" s="139"/>
    </row>
    <row r="4" spans="1:3">
      <c r="A4" s="136"/>
      <c r="B4" s="137"/>
      <c r="C4" s="137"/>
    </row>
    <row r="5" spans="1:3">
      <c r="A5" s="138"/>
      <c r="B5" s="139"/>
      <c r="C5" s="139"/>
    </row>
    <row r="6" spans="1:3">
      <c r="A6" s="136"/>
      <c r="B6" s="137"/>
      <c r="C6" s="137"/>
    </row>
    <row r="7" spans="1:3">
      <c r="A7" s="138"/>
      <c r="B7" s="139"/>
      <c r="C7" s="139"/>
    </row>
    <row r="8" spans="1:3">
      <c r="A8" s="136"/>
      <c r="B8" s="137"/>
      <c r="C8" s="137"/>
    </row>
    <row r="9" spans="1:3">
      <c r="A9" s="138"/>
      <c r="B9" s="139"/>
      <c r="C9" s="139"/>
    </row>
    <row r="10" spans="1:3">
      <c r="A10" s="136"/>
      <c r="B10" s="137"/>
      <c r="C10" s="137"/>
    </row>
    <row r="11" spans="1:3">
      <c r="A11" s="138"/>
      <c r="B11" s="139"/>
      <c r="C11" s="139"/>
    </row>
    <row r="12" spans="1:3">
      <c r="A12" s="136"/>
      <c r="B12" s="137"/>
      <c r="C12" s="137"/>
    </row>
    <row r="13" spans="1:3">
      <c r="A13" s="138"/>
      <c r="B13" s="139"/>
      <c r="C13" s="139"/>
    </row>
    <row r="14" spans="1:3">
      <c r="A14" s="136"/>
      <c r="B14" s="137"/>
      <c r="C14" s="137"/>
    </row>
    <row r="15" spans="1:3">
      <c r="A15" s="138"/>
      <c r="B15" s="139"/>
      <c r="C15" s="139"/>
    </row>
    <row r="16" spans="1:3">
      <c r="A16" s="136"/>
      <c r="B16" s="137"/>
      <c r="C16" s="137"/>
    </row>
    <row r="17" spans="1:3">
      <c r="A17" s="138"/>
      <c r="B17" s="139"/>
      <c r="C17" s="139"/>
    </row>
    <row r="18" spans="1:3">
      <c r="A18" s="136"/>
      <c r="B18" s="137"/>
      <c r="C18" s="137"/>
    </row>
    <row r="19" spans="1:3">
      <c r="A19" s="138"/>
      <c r="B19" s="139"/>
      <c r="C19" s="139"/>
    </row>
    <row r="20" spans="1:3">
      <c r="A20" s="136"/>
      <c r="B20" s="137"/>
      <c r="C20" s="137"/>
    </row>
    <row r="21" spans="1:3">
      <c r="A21" s="138"/>
      <c r="B21" s="139"/>
      <c r="C21" s="139"/>
    </row>
    <row r="22" spans="1:3">
      <c r="A22" s="136"/>
      <c r="B22" s="137"/>
      <c r="C22" s="137"/>
    </row>
    <row r="23" spans="1:3">
      <c r="A23" s="138"/>
      <c r="B23" s="139"/>
      <c r="C23" s="139"/>
    </row>
    <row r="24" spans="1:3">
      <c r="A24" s="136"/>
      <c r="B24" s="137"/>
      <c r="C24" s="137"/>
    </row>
    <row r="25" spans="1:3">
      <c r="A25" s="138"/>
      <c r="B25" s="139"/>
      <c r="C25" s="139"/>
    </row>
    <row r="26" spans="1:3">
      <c r="A26" s="136"/>
      <c r="B26" s="137"/>
      <c r="C26" s="137"/>
    </row>
    <row r="27" spans="1:3">
      <c r="A27" s="138"/>
      <c r="B27" s="139"/>
      <c r="C27" s="139"/>
    </row>
    <row r="28" spans="1:3">
      <c r="A28" s="136"/>
      <c r="B28" s="137"/>
      <c r="C28" s="137"/>
    </row>
    <row r="29" spans="1:3">
      <c r="A29" s="138"/>
      <c r="B29" s="139"/>
      <c r="C29" s="139"/>
    </row>
    <row r="30" spans="1:3">
      <c r="A30" s="136"/>
      <c r="B30" s="137"/>
      <c r="C30" s="137"/>
    </row>
    <row r="31" spans="1:3">
      <c r="A31" s="138"/>
      <c r="B31" s="139"/>
      <c r="C31" s="139"/>
    </row>
    <row r="32" spans="1:3">
      <c r="A32" s="136"/>
      <c r="B32" s="137"/>
      <c r="C32" s="137"/>
    </row>
    <row r="33" spans="1:3">
      <c r="A33" s="138"/>
      <c r="B33" s="139"/>
      <c r="C33" s="139"/>
    </row>
    <row r="34" spans="1:3">
      <c r="A34" s="136"/>
      <c r="B34" s="137"/>
      <c r="C34" s="137"/>
    </row>
    <row r="35" spans="1:3">
      <c r="A35" s="138"/>
      <c r="B35" s="139"/>
      <c r="C35" s="139"/>
    </row>
    <row r="36" spans="1:3">
      <c r="A36" s="136"/>
      <c r="B36" s="137"/>
      <c r="C36" s="137"/>
    </row>
    <row r="37" spans="1:3">
      <c r="A37" s="138"/>
      <c r="B37" s="139"/>
      <c r="C37" s="139"/>
    </row>
    <row r="38" spans="1:3">
      <c r="A38" s="136"/>
      <c r="B38" s="137"/>
      <c r="C38" s="137"/>
    </row>
    <row r="39" spans="1:3">
      <c r="A39" s="138"/>
      <c r="B39" s="139"/>
      <c r="C39" s="139"/>
    </row>
    <row r="40" spans="1:3">
      <c r="A40" s="136"/>
      <c r="B40" s="137"/>
      <c r="C40" s="137"/>
    </row>
    <row r="41" spans="1:3">
      <c r="A41" s="138"/>
      <c r="B41" s="139"/>
      <c r="C41" s="139"/>
    </row>
    <row r="42" spans="1:3">
      <c r="A42" s="136"/>
      <c r="B42" s="137"/>
      <c r="C42" s="137"/>
    </row>
    <row r="43" spans="1:3">
      <c r="A43" s="138"/>
      <c r="B43" s="139"/>
      <c r="C43" s="139"/>
    </row>
    <row r="44" spans="1:3">
      <c r="A44" s="136"/>
      <c r="B44" s="137"/>
      <c r="C44" s="137"/>
    </row>
    <row r="45" spans="1:3">
      <c r="A45" s="138"/>
      <c r="B45" s="139"/>
      <c r="C45" s="139"/>
    </row>
    <row r="46" spans="1:3">
      <c r="A46" s="136"/>
      <c r="B46" s="137"/>
      <c r="C46" s="137"/>
    </row>
    <row r="47" spans="1:3">
      <c r="A47" s="138"/>
      <c r="B47" s="139"/>
      <c r="C47" s="139"/>
    </row>
    <row r="48" spans="1:3">
      <c r="A48" s="136"/>
      <c r="B48" s="137"/>
      <c r="C48" s="137"/>
    </row>
    <row r="49" spans="1:3">
      <c r="A49" s="138"/>
      <c r="B49" s="139"/>
      <c r="C49" s="139"/>
    </row>
    <row r="50" spans="1:3">
      <c r="A50" s="136"/>
      <c r="B50" s="137"/>
      <c r="C50" s="137"/>
    </row>
    <row r="51" spans="1:3">
      <c r="A51" s="138"/>
      <c r="B51" s="139"/>
      <c r="C51" s="139"/>
    </row>
    <row r="52" spans="1:3">
      <c r="A52" s="136"/>
      <c r="B52" s="137"/>
      <c r="C52" s="137"/>
    </row>
    <row r="53" spans="1:3">
      <c r="A53" s="138"/>
      <c r="B53" s="139"/>
      <c r="C53" s="139"/>
    </row>
    <row r="54" spans="1:3">
      <c r="A54" s="136"/>
      <c r="B54" s="137"/>
      <c r="C54" s="137"/>
    </row>
    <row r="55" spans="1:3">
      <c r="A55" s="138"/>
      <c r="B55" s="139"/>
      <c r="C55" s="139"/>
    </row>
    <row r="56" spans="1:3">
      <c r="A56" s="136"/>
      <c r="B56" s="137"/>
      <c r="C56" s="137"/>
    </row>
    <row r="57" spans="1:3">
      <c r="A57" s="138"/>
      <c r="B57" s="139"/>
      <c r="C57" s="139"/>
    </row>
    <row r="58" spans="1:3">
      <c r="A58" s="136"/>
      <c r="B58" s="137"/>
      <c r="C58" s="137"/>
    </row>
    <row r="59" spans="1:3">
      <c r="A59" s="138"/>
      <c r="B59" s="139"/>
      <c r="C59" s="139"/>
    </row>
    <row r="60" spans="1:3">
      <c r="A60" s="136"/>
      <c r="B60" s="137"/>
      <c r="C60" s="137"/>
    </row>
    <row r="61" spans="1:3">
      <c r="A61" s="138"/>
      <c r="B61" s="139"/>
      <c r="C61" s="139"/>
    </row>
    <row r="62" spans="1:3">
      <c r="A62" s="136"/>
      <c r="B62" s="137"/>
      <c r="C62" s="137"/>
    </row>
    <row r="63" spans="1:3">
      <c r="A63" s="138"/>
      <c r="B63" s="139"/>
      <c r="C63" s="139"/>
    </row>
    <row r="64" spans="1:3">
      <c r="A64" s="136"/>
      <c r="B64" s="137"/>
      <c r="C64" s="137"/>
    </row>
    <row r="65" spans="1:3">
      <c r="A65" s="138"/>
      <c r="B65" s="139"/>
      <c r="C65" s="139"/>
    </row>
    <row r="66" spans="1:3">
      <c r="A66" s="136"/>
      <c r="B66" s="137"/>
      <c r="C66" s="137"/>
    </row>
    <row r="67" spans="1:3">
      <c r="A67" s="138"/>
      <c r="B67" s="139"/>
      <c r="C67" s="139"/>
    </row>
    <row r="68" spans="1:3">
      <c r="A68" s="136"/>
      <c r="B68" s="137"/>
      <c r="C68" s="137"/>
    </row>
    <row r="69" spans="1:3">
      <c r="A69" s="138"/>
      <c r="B69" s="139"/>
      <c r="C69" s="139"/>
    </row>
    <row r="70" spans="1:3">
      <c r="A70" s="136"/>
      <c r="B70" s="137"/>
      <c r="C70" s="137"/>
    </row>
    <row r="71" spans="1:3">
      <c r="A71" s="138"/>
      <c r="B71" s="139"/>
      <c r="C71" s="139"/>
    </row>
    <row r="72" spans="1:3">
      <c r="A72" s="136"/>
      <c r="B72" s="137"/>
      <c r="C72" s="137"/>
    </row>
    <row r="73" spans="1:3">
      <c r="A73" s="138"/>
      <c r="B73" s="139"/>
      <c r="C73" s="139"/>
    </row>
    <row r="74" spans="1:3">
      <c r="A74" s="136"/>
      <c r="B74" s="137"/>
      <c r="C74" s="137"/>
    </row>
    <row r="75" spans="1:3">
      <c r="A75" s="138"/>
      <c r="B75" s="139"/>
      <c r="C75" s="139"/>
    </row>
    <row r="76" spans="1:3">
      <c r="A76" s="136"/>
      <c r="B76" s="137"/>
      <c r="C76" s="137"/>
    </row>
    <row r="77" spans="1:3">
      <c r="A77" s="138"/>
      <c r="B77" s="139"/>
      <c r="C77" s="139"/>
    </row>
    <row r="78" spans="1:3">
      <c r="A78" s="136"/>
      <c r="B78" s="137"/>
      <c r="C78" s="137"/>
    </row>
    <row r="79" spans="1:3">
      <c r="A79" s="138"/>
      <c r="B79" s="139"/>
      <c r="C79" s="139"/>
    </row>
    <row r="80" spans="1:3">
      <c r="A80" s="136"/>
      <c r="B80" s="137"/>
      <c r="C80" s="137"/>
    </row>
    <row r="81" spans="1:3">
      <c r="A81" s="138"/>
      <c r="B81" s="139"/>
      <c r="C81" s="139"/>
    </row>
    <row r="82" spans="1:3">
      <c r="A82" s="136"/>
      <c r="B82" s="137"/>
      <c r="C82" s="137"/>
    </row>
    <row r="83" spans="1:3">
      <c r="A83" s="138"/>
      <c r="B83" s="139"/>
      <c r="C83" s="139"/>
    </row>
    <row r="84" spans="1:3">
      <c r="A84" s="136"/>
      <c r="B84" s="137"/>
      <c r="C84" s="137"/>
    </row>
    <row r="85" spans="1:3">
      <c r="A85" s="138"/>
      <c r="B85" s="139"/>
      <c r="C85" s="139"/>
    </row>
    <row r="86" spans="1:3">
      <c r="A86" s="136"/>
      <c r="B86" s="137"/>
      <c r="C86" s="137"/>
    </row>
    <row r="87" spans="1:3">
      <c r="A87" s="138"/>
      <c r="B87" s="139"/>
      <c r="C87" s="139"/>
    </row>
    <row r="88" spans="1:3">
      <c r="A88" s="136"/>
      <c r="B88" s="137"/>
      <c r="C88" s="137"/>
    </row>
    <row r="89" spans="1:3">
      <c r="A89" s="138"/>
      <c r="B89" s="139"/>
      <c r="C89" s="139"/>
    </row>
    <row r="90" spans="1:3">
      <c r="A90" s="136"/>
      <c r="B90" s="137"/>
      <c r="C90" s="137"/>
    </row>
    <row r="91" spans="1:3">
      <c r="A91" s="138"/>
      <c r="B91" s="139"/>
      <c r="C91" s="139"/>
    </row>
    <row r="92" spans="1:3">
      <c r="A92" s="136"/>
      <c r="B92" s="137"/>
      <c r="C92" s="137"/>
    </row>
    <row r="93" spans="1:3">
      <c r="A93" s="138"/>
      <c r="B93" s="139"/>
      <c r="C93" s="139"/>
    </row>
    <row r="94" spans="1:3">
      <c r="A94" s="136"/>
      <c r="B94" s="137"/>
      <c r="C94" s="137"/>
    </row>
    <row r="95" spans="1:3">
      <c r="A95" s="138"/>
      <c r="B95" s="139"/>
      <c r="C95" s="139"/>
    </row>
    <row r="96" spans="1:3">
      <c r="A96" s="136"/>
      <c r="B96" s="137"/>
      <c r="C96" s="137"/>
    </row>
    <row r="97" spans="1:3">
      <c r="A97" s="138"/>
      <c r="B97" s="139"/>
      <c r="C97" s="139"/>
    </row>
    <row r="98" spans="1:3">
      <c r="A98" s="136"/>
      <c r="B98" s="137"/>
      <c r="C98" s="137"/>
    </row>
    <row r="99" spans="1:3">
      <c r="A99" s="138"/>
      <c r="B99" s="139"/>
      <c r="C99" s="139"/>
    </row>
    <row r="100" spans="1:3">
      <c r="A100" s="136"/>
      <c r="B100" s="137"/>
      <c r="C100" s="137"/>
    </row>
    <row r="101" spans="1:3">
      <c r="A101" s="138"/>
      <c r="B101" s="139"/>
      <c r="C101" s="139"/>
    </row>
    <row r="102" spans="1:3">
      <c r="A102" s="136"/>
      <c r="B102" s="137"/>
      <c r="C102" s="137"/>
    </row>
    <row r="103" spans="1:3">
      <c r="A103" s="138"/>
      <c r="B103" s="139"/>
      <c r="C103" s="139"/>
    </row>
    <row r="104" spans="1:3">
      <c r="A104" s="136"/>
      <c r="B104" s="137"/>
      <c r="C104" s="137"/>
    </row>
    <row r="105" spans="1:3">
      <c r="A105" s="138"/>
      <c r="B105" s="139"/>
      <c r="C105" s="139"/>
    </row>
    <row r="106" spans="1:3">
      <c r="A106" s="136"/>
      <c r="B106" s="137"/>
      <c r="C106" s="137"/>
    </row>
    <row r="107" spans="1:3">
      <c r="A107" s="138"/>
      <c r="B107" s="139"/>
      <c r="C107" s="139"/>
    </row>
    <row r="108" spans="1:3">
      <c r="A108" s="136"/>
      <c r="B108" s="137"/>
      <c r="C108" s="137"/>
    </row>
    <row r="109" spans="1:3">
      <c r="A109" s="138"/>
      <c r="B109" s="139"/>
      <c r="C109" s="139"/>
    </row>
    <row r="110" spans="1:3">
      <c r="A110" s="136"/>
      <c r="B110" s="137"/>
      <c r="C110" s="137"/>
    </row>
    <row r="111" spans="1:3">
      <c r="A111" s="138"/>
      <c r="B111" s="139"/>
      <c r="C111" s="139"/>
    </row>
    <row r="112" spans="1:3">
      <c r="A112" s="136"/>
      <c r="B112" s="137"/>
      <c r="C112" s="137"/>
    </row>
    <row r="113" spans="1:3">
      <c r="A113" s="138"/>
      <c r="B113" s="139"/>
      <c r="C113" s="139"/>
    </row>
    <row r="114" spans="1:3">
      <c r="A114" s="136"/>
      <c r="B114" s="137"/>
      <c r="C114" s="137"/>
    </row>
    <row r="115" spans="1:3">
      <c r="A115" s="138"/>
      <c r="B115" s="139"/>
      <c r="C115" s="139"/>
    </row>
    <row r="116" spans="1:3">
      <c r="A116" s="136"/>
      <c r="B116" s="137"/>
      <c r="C116" s="137"/>
    </row>
    <row r="117" spans="1:3">
      <c r="A117" s="138"/>
      <c r="B117" s="139"/>
      <c r="C117" s="139"/>
    </row>
    <row r="118" spans="1:3">
      <c r="A118" s="136"/>
      <c r="B118" s="137"/>
      <c r="C118" s="137"/>
    </row>
    <row r="119" spans="1:3">
      <c r="A119" s="138"/>
      <c r="B119" s="139"/>
      <c r="C119" s="139"/>
    </row>
    <row r="120" spans="1:3">
      <c r="A120" s="136"/>
      <c r="B120" s="137"/>
      <c r="C120" s="137"/>
    </row>
    <row r="121" spans="1:3">
      <c r="A121" s="138"/>
      <c r="B121" s="139"/>
      <c r="C121" s="139"/>
    </row>
    <row r="122" spans="1:3">
      <c r="A122" s="136"/>
      <c r="B122" s="137"/>
      <c r="C122" s="137"/>
    </row>
    <row r="123" spans="1:3">
      <c r="A123" s="138"/>
      <c r="B123" s="139"/>
      <c r="C123" s="139"/>
    </row>
    <row r="124" spans="1:3">
      <c r="A124" s="136"/>
      <c r="B124" s="137"/>
      <c r="C124" s="137"/>
    </row>
    <row r="125" spans="1:3">
      <c r="A125" s="138"/>
      <c r="B125" s="139"/>
      <c r="C125" s="139"/>
    </row>
    <row r="126" spans="1:3">
      <c r="A126" s="136"/>
      <c r="B126" s="137"/>
      <c r="C126" s="137"/>
    </row>
    <row r="127" spans="1:3">
      <c r="A127" s="138"/>
      <c r="B127" s="139"/>
      <c r="C127" s="139"/>
    </row>
    <row r="128" spans="1:3">
      <c r="A128" s="136"/>
      <c r="B128" s="137"/>
      <c r="C128" s="137"/>
    </row>
    <row r="129" spans="1:3">
      <c r="A129" s="138"/>
      <c r="B129" s="139"/>
      <c r="C129" s="139"/>
    </row>
    <row r="130" spans="1:3">
      <c r="A130" s="136"/>
      <c r="B130" s="137"/>
      <c r="C130" s="137"/>
    </row>
    <row r="131" spans="1:3">
      <c r="A131" s="138"/>
      <c r="B131" s="139"/>
      <c r="C131" s="139"/>
    </row>
    <row r="132" spans="1:3">
      <c r="A132" s="136"/>
      <c r="B132" s="137"/>
      <c r="C132" s="137"/>
    </row>
    <row r="133" spans="1:3">
      <c r="A133" s="138"/>
      <c r="B133" s="139"/>
      <c r="C133" s="139"/>
    </row>
    <row r="134" spans="1:3">
      <c r="A134" s="136"/>
      <c r="B134" s="137"/>
      <c r="C134" s="137"/>
    </row>
    <row r="135" spans="1:3">
      <c r="A135" s="138"/>
      <c r="B135" s="139"/>
      <c r="C135" s="139"/>
    </row>
    <row r="136" spans="1:3">
      <c r="A136" s="136"/>
      <c r="B136" s="137"/>
      <c r="C136" s="137"/>
    </row>
    <row r="137" spans="1:3">
      <c r="A137" s="138"/>
      <c r="B137" s="139"/>
      <c r="C137" s="139"/>
    </row>
    <row r="138" spans="1:3">
      <c r="A138" s="136"/>
      <c r="B138" s="137"/>
      <c r="C138" s="137"/>
    </row>
    <row r="139" spans="1:3">
      <c r="A139" s="138"/>
      <c r="B139" s="139"/>
      <c r="C139" s="139"/>
    </row>
    <row r="140" spans="1:3">
      <c r="A140" s="136"/>
      <c r="B140" s="137"/>
      <c r="C140" s="137"/>
    </row>
    <row r="141" spans="1:3">
      <c r="A141" s="138"/>
      <c r="B141" s="139"/>
      <c r="C141" s="139"/>
    </row>
    <row r="142" spans="1:3">
      <c r="A142" s="136"/>
      <c r="B142" s="137"/>
      <c r="C142" s="137"/>
    </row>
    <row r="143" spans="1:3">
      <c r="A143" s="138"/>
      <c r="B143" s="139"/>
      <c r="C143" s="139"/>
    </row>
    <row r="144" spans="1:3">
      <c r="A144" s="136"/>
      <c r="B144" s="137"/>
      <c r="C144" s="137"/>
    </row>
    <row r="145" spans="1:3">
      <c r="A145" s="138"/>
      <c r="B145" s="139"/>
      <c r="C145" s="139"/>
    </row>
    <row r="146" spans="1:3">
      <c r="A146" s="136"/>
      <c r="B146" s="137"/>
      <c r="C146" s="137"/>
    </row>
    <row r="147" spans="1:3">
      <c r="A147" s="138"/>
      <c r="B147" s="139"/>
      <c r="C147" s="139"/>
    </row>
    <row r="148" spans="1:3">
      <c r="A148" s="136"/>
      <c r="B148" s="137"/>
      <c r="C148" s="137"/>
    </row>
    <row r="149" spans="1:3">
      <c r="A149" s="138"/>
      <c r="B149" s="139"/>
      <c r="C149" s="139"/>
    </row>
    <row r="150" spans="1:3">
      <c r="A150" s="136"/>
      <c r="B150" s="137"/>
      <c r="C150" s="137"/>
    </row>
    <row r="151" spans="1:3">
      <c r="A151" s="138"/>
      <c r="B151" s="139"/>
      <c r="C151" s="139"/>
    </row>
    <row r="152" spans="1:3">
      <c r="A152" s="136"/>
      <c r="B152" s="137"/>
      <c r="C152" s="137"/>
    </row>
    <row r="153" spans="1:3">
      <c r="A153" s="138"/>
      <c r="B153" s="139"/>
      <c r="C153" s="139"/>
    </row>
    <row r="154" spans="1:3">
      <c r="A154" s="136"/>
      <c r="B154" s="137"/>
      <c r="C154" s="137"/>
    </row>
    <row r="155" spans="1:3">
      <c r="A155" s="138"/>
      <c r="B155" s="139"/>
      <c r="C155" s="139"/>
    </row>
    <row r="156" spans="1:3">
      <c r="A156" s="136"/>
      <c r="B156" s="137"/>
      <c r="C156" s="137"/>
    </row>
    <row r="157" spans="1:3">
      <c r="A157" s="138"/>
      <c r="B157" s="139"/>
      <c r="C157" s="139"/>
    </row>
    <row r="158" spans="1:3">
      <c r="A158" s="136"/>
      <c r="B158" s="137"/>
      <c r="C158" s="137"/>
    </row>
    <row r="159" spans="1:3">
      <c r="A159" s="138"/>
      <c r="B159" s="139"/>
      <c r="C159" s="139"/>
    </row>
    <row r="160" spans="1:3">
      <c r="A160" s="136"/>
      <c r="B160" s="137"/>
      <c r="C160" s="137"/>
    </row>
    <row r="161" spans="1:3">
      <c r="A161" s="138"/>
      <c r="B161" s="139"/>
      <c r="C161" s="139"/>
    </row>
    <row r="162" spans="1:3">
      <c r="A162" s="136"/>
      <c r="B162" s="137"/>
      <c r="C162" s="137"/>
    </row>
    <row r="163" spans="1:3">
      <c r="A163" s="138"/>
      <c r="B163" s="139"/>
      <c r="C163" s="139"/>
    </row>
    <row r="164" spans="1:3">
      <c r="A164" s="136"/>
      <c r="B164" s="137"/>
      <c r="C164" s="137"/>
    </row>
    <row r="165" spans="1:3">
      <c r="A165" s="138"/>
      <c r="B165" s="139"/>
      <c r="C165" s="139"/>
    </row>
    <row r="166" spans="1:3">
      <c r="A166" s="136"/>
      <c r="B166" s="137"/>
      <c r="C166" s="137"/>
    </row>
    <row r="167" spans="1:3">
      <c r="A167" s="138"/>
      <c r="B167" s="139"/>
      <c r="C167" s="139"/>
    </row>
    <row r="168" spans="1:3">
      <c r="A168" s="136"/>
      <c r="B168" s="137"/>
      <c r="C168" s="137"/>
    </row>
    <row r="169" spans="1:3">
      <c r="A169" s="138"/>
      <c r="B169" s="139"/>
      <c r="C169" s="139"/>
    </row>
    <row r="170" spans="1:3">
      <c r="A170" s="136"/>
      <c r="B170" s="137"/>
      <c r="C170" s="137"/>
    </row>
    <row r="171" spans="1:3">
      <c r="A171" s="138"/>
      <c r="B171" s="139"/>
      <c r="C171" s="139"/>
    </row>
    <row r="172" spans="1:3">
      <c r="A172" s="136"/>
      <c r="B172" s="137"/>
      <c r="C172" s="137"/>
    </row>
    <row r="173" spans="1:3">
      <c r="A173" s="138"/>
      <c r="B173" s="139"/>
      <c r="C173" s="139"/>
    </row>
    <row r="174" spans="1:3">
      <c r="A174" s="136"/>
      <c r="B174" s="137"/>
      <c r="C174" s="137"/>
    </row>
    <row r="175" spans="1:3">
      <c r="A175" s="138"/>
      <c r="B175" s="139"/>
      <c r="C175" s="139"/>
    </row>
    <row r="176" spans="1:3">
      <c r="A176" s="136"/>
      <c r="B176" s="137"/>
      <c r="C176" s="137"/>
    </row>
    <row r="177" spans="1:3">
      <c r="A177" s="138"/>
      <c r="B177" s="139"/>
      <c r="C177" s="139"/>
    </row>
    <row r="178" spans="1:3">
      <c r="A178" s="136"/>
      <c r="B178" s="137"/>
      <c r="C178" s="137"/>
    </row>
    <row r="179" spans="1:3">
      <c r="A179" s="138"/>
      <c r="B179" s="139"/>
      <c r="C179" s="139"/>
    </row>
    <row r="180" spans="1:3">
      <c r="A180" s="136"/>
      <c r="B180" s="137"/>
      <c r="C180" s="137"/>
    </row>
    <row r="181" spans="1:3">
      <c r="A181" s="138"/>
      <c r="B181" s="139"/>
      <c r="C181" s="139"/>
    </row>
    <row r="182" spans="1:3">
      <c r="A182" s="136"/>
      <c r="B182" s="137"/>
      <c r="C182" s="137"/>
    </row>
    <row r="183" spans="1:3">
      <c r="A183" s="138"/>
      <c r="B183" s="139"/>
      <c r="C183" s="139"/>
    </row>
    <row r="184" spans="1:3">
      <c r="A184" s="136"/>
      <c r="B184" s="137"/>
      <c r="C184" s="137"/>
    </row>
    <row r="185" spans="1:3">
      <c r="A185" s="138"/>
      <c r="B185" s="139"/>
      <c r="C185" s="139"/>
    </row>
    <row r="186" spans="1:3">
      <c r="A186" s="136"/>
      <c r="B186" s="137"/>
      <c r="C186" s="137"/>
    </row>
    <row r="187" spans="1:3">
      <c r="A187" s="138"/>
      <c r="B187" s="139"/>
      <c r="C187" s="139"/>
    </row>
    <row r="188" spans="1:3">
      <c r="A188" s="136"/>
      <c r="B188" s="137"/>
      <c r="C188" s="137"/>
    </row>
    <row r="189" spans="1:3">
      <c r="A189" s="138"/>
      <c r="B189" s="139"/>
      <c r="C189" s="139"/>
    </row>
    <row r="190" spans="1:3">
      <c r="A190" s="136"/>
      <c r="B190" s="137"/>
      <c r="C190" s="137"/>
    </row>
    <row r="191" spans="1:3">
      <c r="A191" s="138"/>
      <c r="B191" s="139"/>
      <c r="C191" s="139"/>
    </row>
    <row r="192" spans="1:3">
      <c r="A192" s="136"/>
      <c r="B192" s="137"/>
      <c r="C192" s="137"/>
    </row>
    <row r="193" spans="1:3">
      <c r="A193" s="138"/>
      <c r="B193" s="139"/>
      <c r="C193" s="139"/>
    </row>
    <row r="194" spans="1:3">
      <c r="A194" s="136"/>
      <c r="B194" s="137"/>
      <c r="C194" s="137"/>
    </row>
    <row r="195" spans="1:3">
      <c r="A195" s="138"/>
      <c r="B195" s="139"/>
      <c r="C195" s="139"/>
    </row>
    <row r="196" spans="1:3">
      <c r="A196" s="136"/>
      <c r="B196" s="137"/>
      <c r="C196" s="137"/>
    </row>
    <row r="197" spans="1:3">
      <c r="A197" s="138"/>
      <c r="B197" s="139"/>
      <c r="C197" s="139"/>
    </row>
    <row r="198" spans="1:3">
      <c r="A198" s="136"/>
      <c r="B198" s="137"/>
      <c r="C198" s="137"/>
    </row>
    <row r="199" spans="1:3">
      <c r="A199" s="138"/>
      <c r="B199" s="139"/>
      <c r="C199" s="139"/>
    </row>
    <row r="200" spans="1:3">
      <c r="A200" s="140"/>
      <c r="B200" s="141"/>
      <c r="C200" s="141"/>
    </row>
    <row r="201" spans="1:3">
      <c r="A201" s="142"/>
      <c r="B201" s="143"/>
      <c r="C201" s="143"/>
    </row>
    <row r="202" spans="1:3">
      <c r="A202" s="140"/>
      <c r="B202" s="144"/>
      <c r="C202" s="144"/>
    </row>
    <row r="203" spans="1:3">
      <c r="A203" s="142"/>
      <c r="B203" s="143"/>
      <c r="C203" s="143"/>
    </row>
    <row r="204" spans="1:3">
      <c r="A204" s="140"/>
      <c r="B204" s="144"/>
      <c r="C204" s="144"/>
    </row>
    <row r="205" spans="1:3">
      <c r="A205" s="142"/>
      <c r="B205" s="143"/>
      <c r="C205" s="143"/>
    </row>
    <row r="206" spans="1:3">
      <c r="A206" s="140"/>
      <c r="B206" s="144"/>
      <c r="C206" s="144"/>
    </row>
    <row r="207" spans="1:3">
      <c r="A207" s="142"/>
      <c r="B207" s="143"/>
      <c r="C207" s="143"/>
    </row>
    <row r="208" spans="1:3">
      <c r="A208" s="140"/>
      <c r="B208" s="144"/>
      <c r="C208" s="144"/>
    </row>
    <row r="209" spans="1:3">
      <c r="A209" s="142"/>
      <c r="B209" s="143"/>
      <c r="C209" s="143"/>
    </row>
    <row r="210" spans="1:3">
      <c r="A210" s="140"/>
      <c r="B210" s="144"/>
      <c r="C210" s="144"/>
    </row>
    <row r="211" spans="1:3">
      <c r="A211" s="142"/>
      <c r="B211" s="143"/>
      <c r="C211" s="143"/>
    </row>
    <row r="212" spans="1:3">
      <c r="A212" s="140"/>
      <c r="B212" s="144"/>
      <c r="C212" s="144"/>
    </row>
    <row r="213" spans="1:3">
      <c r="A213" s="142"/>
      <c r="B213" s="143"/>
      <c r="C213" s="143"/>
    </row>
    <row r="214" spans="1:3">
      <c r="A214" s="140"/>
      <c r="B214" s="144"/>
      <c r="C214" s="144"/>
    </row>
    <row r="215" spans="1:3">
      <c r="A215" s="142"/>
      <c r="B215" s="143"/>
      <c r="C215" s="143"/>
    </row>
    <row r="216" spans="1:3">
      <c r="A216" s="140"/>
      <c r="B216" s="144"/>
      <c r="C216" s="144"/>
    </row>
    <row r="217" spans="1:3">
      <c r="A217" s="142"/>
      <c r="B217" s="143"/>
      <c r="C217" s="143"/>
    </row>
    <row r="218" spans="1:3">
      <c r="A218" s="140"/>
      <c r="B218" s="144"/>
      <c r="C218" s="144"/>
    </row>
    <row r="219" spans="1:3">
      <c r="A219" s="142">
        <f>Raw!A219</f>
        <v>44348</v>
      </c>
      <c r="B219" s="143">
        <f>Raw!G219</f>
        <v>1.6</v>
      </c>
      <c r="C219" s="143">
        <f>Raw!H219</f>
        <v>0</v>
      </c>
    </row>
    <row r="220" spans="1:3">
      <c r="A220" s="140">
        <f>Raw!A220</f>
        <v>44349</v>
      </c>
      <c r="B220" s="144">
        <f>Raw!G220</f>
        <v>1.1000000000000001</v>
      </c>
      <c r="C220" s="144">
        <f>Raw!H220</f>
        <v>0</v>
      </c>
    </row>
    <row r="221" spans="1:3">
      <c r="A221" s="142">
        <f>Raw!A221</f>
        <v>44350</v>
      </c>
      <c r="B221" s="143">
        <f>Raw!G221</f>
        <v>1.1000000000000001</v>
      </c>
      <c r="C221" s="143">
        <f>Raw!H221</f>
        <v>0</v>
      </c>
    </row>
    <row r="222" spans="1:3">
      <c r="A222" s="140">
        <f>Raw!A222</f>
        <v>44351</v>
      </c>
      <c r="B222" s="144">
        <f>Raw!G222</f>
        <v>2</v>
      </c>
      <c r="C222" s="144">
        <f>Raw!H222</f>
        <v>0</v>
      </c>
    </row>
    <row r="223" spans="1:3">
      <c r="A223" s="142">
        <f>Raw!A223</f>
        <v>44352</v>
      </c>
      <c r="B223" s="143">
        <f>Raw!G223</f>
        <v>2</v>
      </c>
      <c r="C223" s="143">
        <f>Raw!H223</f>
        <v>0</v>
      </c>
    </row>
    <row r="224" spans="1:3">
      <c r="A224" s="140">
        <f>Raw!A224</f>
        <v>44353</v>
      </c>
      <c r="B224" s="144">
        <f>Raw!G224</f>
        <v>2</v>
      </c>
      <c r="C224" s="144">
        <f>Raw!H224</f>
        <v>0</v>
      </c>
    </row>
    <row r="225" spans="1:3">
      <c r="A225" s="142">
        <f>Raw!A225</f>
        <v>44354</v>
      </c>
      <c r="B225" s="143">
        <f>Raw!G225</f>
        <v>2</v>
      </c>
      <c r="C225" s="143">
        <f>Raw!H225</f>
        <v>0</v>
      </c>
    </row>
    <row r="226" spans="1:3">
      <c r="A226" s="140">
        <f>Raw!A226</f>
        <v>44355</v>
      </c>
      <c r="B226" s="144">
        <f>Raw!G226</f>
        <v>2.1</v>
      </c>
      <c r="C226" s="144">
        <f>Raw!H226</f>
        <v>0</v>
      </c>
    </row>
    <row r="227" spans="1:3">
      <c r="A227" s="142">
        <f>Raw!A227</f>
        <v>44356</v>
      </c>
      <c r="B227" s="143">
        <f>Raw!G227</f>
        <v>2.1</v>
      </c>
      <c r="C227" s="143">
        <f>Raw!H227</f>
        <v>0</v>
      </c>
    </row>
    <row r="228" spans="1:3">
      <c r="A228" s="140">
        <f>Raw!A228</f>
        <v>44357</v>
      </c>
      <c r="B228" s="144">
        <f>Raw!G228</f>
        <v>2.7</v>
      </c>
      <c r="C228" s="144">
        <f>Raw!H228</f>
        <v>0</v>
      </c>
    </row>
    <row r="229" spans="1:3">
      <c r="A229" s="142">
        <f>Raw!A229</f>
        <v>44358</v>
      </c>
      <c r="B229" s="143">
        <f>Raw!G229</f>
        <v>1.4</v>
      </c>
      <c r="C229" s="143">
        <f>Raw!H229</f>
        <v>0</v>
      </c>
    </row>
    <row r="230" spans="1:3">
      <c r="A230" s="140">
        <f>Raw!A230</f>
        <v>44359</v>
      </c>
      <c r="B230" s="144">
        <f>Raw!G230</f>
        <v>1.3</v>
      </c>
      <c r="C230" s="144">
        <f>Raw!H230</f>
        <v>0</v>
      </c>
    </row>
    <row r="231" spans="1:3">
      <c r="A231" s="142">
        <f>Raw!A231</f>
        <v>44360</v>
      </c>
      <c r="B231" s="143">
        <f>Raw!G231</f>
        <v>2.1</v>
      </c>
      <c r="C231" s="143">
        <f>Raw!H231</f>
        <v>0</v>
      </c>
    </row>
    <row r="232" spans="1:3">
      <c r="A232" s="140">
        <f>Raw!A232</f>
        <v>44361</v>
      </c>
      <c r="B232" s="144">
        <f>Raw!G232</f>
        <v>2.4</v>
      </c>
      <c r="C232" s="144">
        <f>Raw!H232</f>
        <v>0</v>
      </c>
    </row>
    <row r="233" spans="1:3">
      <c r="A233" s="142">
        <f>Raw!A233</f>
        <v>44362</v>
      </c>
      <c r="B233" s="143">
        <f>Raw!G233</f>
        <v>2.6</v>
      </c>
      <c r="C233" s="143">
        <f>Raw!H233</f>
        <v>0</v>
      </c>
    </row>
    <row r="234" spans="1:3">
      <c r="A234" s="140">
        <f>Raw!A234</f>
        <v>44363</v>
      </c>
      <c r="B234" s="144">
        <f>Raw!G234</f>
        <v>2.4</v>
      </c>
      <c r="C234" s="144">
        <f>Raw!H234</f>
        <v>0</v>
      </c>
    </row>
    <row r="235" spans="1:3">
      <c r="A235" s="142">
        <f>Raw!A235</f>
        <v>44364</v>
      </c>
      <c r="B235" s="143">
        <f>Raw!G235</f>
        <v>2.6</v>
      </c>
      <c r="C235" s="143">
        <f>Raw!H235</f>
        <v>0</v>
      </c>
    </row>
    <row r="236" spans="1:3">
      <c r="A236" s="140">
        <f>Raw!A236</f>
        <v>44365</v>
      </c>
      <c r="B236" s="144">
        <f>Raw!G236</f>
        <v>3.1</v>
      </c>
      <c r="C236" s="144">
        <f>Raw!H236</f>
        <v>0</v>
      </c>
    </row>
    <row r="237" spans="1:3">
      <c r="A237" s="142">
        <f>Raw!A237</f>
        <v>44366</v>
      </c>
      <c r="B237" s="143">
        <f>Raw!G237</f>
        <v>3.1</v>
      </c>
      <c r="C237" s="143">
        <f>Raw!H237</f>
        <v>0</v>
      </c>
    </row>
    <row r="238" spans="1:3">
      <c r="A238" s="140">
        <f>Raw!A238</f>
        <v>44367</v>
      </c>
      <c r="B238" s="144">
        <f>Raw!G238</f>
        <v>2</v>
      </c>
      <c r="C238" s="144">
        <f>Raw!H238</f>
        <v>2</v>
      </c>
    </row>
    <row r="239" spans="1:3">
      <c r="A239" s="142">
        <f>Raw!A239</f>
        <v>44368</v>
      </c>
      <c r="B239" s="143">
        <f>Raw!G239</f>
        <v>2.4</v>
      </c>
      <c r="C239" s="143">
        <f>Raw!H239</f>
        <v>0</v>
      </c>
    </row>
    <row r="240" spans="1:3">
      <c r="A240" s="140">
        <f>Raw!A240</f>
        <v>44369</v>
      </c>
      <c r="B240" s="144">
        <f>Raw!G240</f>
        <v>2.4</v>
      </c>
      <c r="C240" s="144">
        <f>Raw!H240</f>
        <v>0</v>
      </c>
    </row>
    <row r="241" spans="1:3">
      <c r="A241" s="142">
        <f>Raw!A241</f>
        <v>44370</v>
      </c>
      <c r="B241" s="143">
        <f>Raw!G241</f>
        <v>2.6</v>
      </c>
      <c r="C241" s="143">
        <f>Raw!H241</f>
        <v>2.6</v>
      </c>
    </row>
    <row r="242" spans="1:3">
      <c r="A242" s="140">
        <f>Raw!A242</f>
        <v>44371</v>
      </c>
      <c r="B242" s="144">
        <f>Raw!G242</f>
        <v>1.6</v>
      </c>
      <c r="C242" s="144">
        <f>Raw!H242</f>
        <v>0</v>
      </c>
    </row>
    <row r="243" spans="1:3">
      <c r="A243" s="142">
        <f>Raw!A243</f>
        <v>44372</v>
      </c>
      <c r="B243" s="143">
        <f>Raw!G243</f>
        <v>1.1000000000000001</v>
      </c>
      <c r="C243" s="143">
        <f>Raw!H243</f>
        <v>0</v>
      </c>
    </row>
    <row r="244" spans="1:3">
      <c r="A244" s="140">
        <f>Raw!A244</f>
        <v>44373</v>
      </c>
      <c r="B244" s="144">
        <f>Raw!G244</f>
        <v>1.3</v>
      </c>
      <c r="C244" s="144">
        <f>Raw!H244</f>
        <v>1.3</v>
      </c>
    </row>
    <row r="245" spans="1:3">
      <c r="A245" s="142">
        <f>Raw!A245</f>
        <v>44374</v>
      </c>
      <c r="B245" s="143">
        <f>Raw!G245</f>
        <v>1.1000000000000001</v>
      </c>
      <c r="C245" s="143">
        <f>Raw!H245</f>
        <v>0</v>
      </c>
    </row>
    <row r="246" spans="1:3">
      <c r="A246" s="140">
        <f>Raw!A246</f>
        <v>44375</v>
      </c>
      <c r="B246" s="144">
        <f>Raw!G246</f>
        <v>0.6</v>
      </c>
      <c r="C246" s="144">
        <f>Raw!H246</f>
        <v>0</v>
      </c>
    </row>
    <row r="247" spans="1:3">
      <c r="A247" s="142">
        <f>Raw!A247</f>
        <v>44376</v>
      </c>
      <c r="B247" s="143">
        <f>Raw!G247</f>
        <v>0.9</v>
      </c>
      <c r="C247" s="143">
        <f>Raw!H247</f>
        <v>0.9</v>
      </c>
    </row>
    <row r="248" spans="1:3">
      <c r="A248" s="140">
        <f>Raw!A248</f>
        <v>44377</v>
      </c>
      <c r="B248" s="144">
        <f>Raw!G248</f>
        <v>0.9</v>
      </c>
      <c r="C248" s="144">
        <f>Raw!H248</f>
        <v>0</v>
      </c>
    </row>
    <row r="249" spans="1:3">
      <c r="A249" s="142">
        <f>Raw!A249</f>
        <v>44378</v>
      </c>
      <c r="B249" s="143">
        <f>Raw!G249</f>
        <v>1.1000000000000001</v>
      </c>
      <c r="C249" s="143">
        <f>Raw!H249</f>
        <v>1.1000000000000001</v>
      </c>
    </row>
    <row r="250" spans="1:3">
      <c r="A250" s="140">
        <f>Raw!A250</f>
        <v>44379</v>
      </c>
      <c r="B250" s="144">
        <f>Raw!G250</f>
        <v>1.4</v>
      </c>
      <c r="C250" s="144">
        <f>Raw!H250</f>
        <v>0</v>
      </c>
    </row>
    <row r="251" spans="1:3">
      <c r="A251" s="142">
        <f>Raw!A251</f>
        <v>44380</v>
      </c>
      <c r="B251" s="143">
        <f>Raw!G251</f>
        <v>1.9</v>
      </c>
      <c r="C251" s="143">
        <f>Raw!H251</f>
        <v>0</v>
      </c>
    </row>
    <row r="252" spans="1:3">
      <c r="A252" s="140">
        <f>Raw!A252</f>
        <v>44381</v>
      </c>
      <c r="B252" s="144">
        <f>Raw!G252</f>
        <v>2.1</v>
      </c>
      <c r="C252" s="144">
        <f>Raw!H252</f>
        <v>0</v>
      </c>
    </row>
    <row r="253" spans="1:3">
      <c r="A253" s="142">
        <f>Raw!A253</f>
        <v>44382</v>
      </c>
      <c r="B253" s="143">
        <f>Raw!G253</f>
        <v>2.4</v>
      </c>
      <c r="C253" s="143">
        <f>Raw!H253</f>
        <v>0</v>
      </c>
    </row>
    <row r="254" spans="1:3">
      <c r="A254" s="140">
        <f>Raw!A254</f>
        <v>44383</v>
      </c>
      <c r="B254" s="144">
        <f>Raw!G254</f>
        <v>2.6</v>
      </c>
      <c r="C254" s="144">
        <f>Raw!H254</f>
        <v>0</v>
      </c>
    </row>
    <row r="255" spans="1:3">
      <c r="A255" s="142">
        <f>Raw!A255</f>
        <v>44384</v>
      </c>
      <c r="B255" s="143">
        <f>Raw!G255</f>
        <v>2.4</v>
      </c>
      <c r="C255" s="143">
        <f>Raw!H255</f>
        <v>0</v>
      </c>
    </row>
    <row r="256" spans="1:3">
      <c r="A256" s="140">
        <f>Raw!A256</f>
        <v>44385</v>
      </c>
      <c r="B256" s="144">
        <f>Raw!G256</f>
        <v>2.2999999999999998</v>
      </c>
      <c r="C256" s="144">
        <f>Raw!H256</f>
        <v>0</v>
      </c>
    </row>
    <row r="257" spans="1:3">
      <c r="A257" s="142">
        <f>Raw!A257</f>
        <v>44386</v>
      </c>
      <c r="B257" s="143">
        <f>Raw!G257</f>
        <v>2</v>
      </c>
      <c r="C257" s="143">
        <f>Raw!H257</f>
        <v>0</v>
      </c>
    </row>
    <row r="258" spans="1:3">
      <c r="A258" s="140">
        <f>Raw!A258</f>
        <v>44387</v>
      </c>
      <c r="B258" s="144">
        <f>Raw!G258</f>
        <v>2.1</v>
      </c>
      <c r="C258" s="144">
        <f>Raw!H258</f>
        <v>0</v>
      </c>
    </row>
    <row r="259" spans="1:3">
      <c r="A259" s="142">
        <f>Raw!A259</f>
        <v>44388</v>
      </c>
      <c r="B259" s="143">
        <f>Raw!G259</f>
        <v>2.1</v>
      </c>
      <c r="C259" s="143">
        <f>Raw!H259</f>
        <v>0</v>
      </c>
    </row>
    <row r="260" spans="1:3">
      <c r="A260" s="140">
        <f>Raw!A260</f>
        <v>44389</v>
      </c>
      <c r="B260" s="144">
        <f>Raw!G260</f>
        <v>1.9</v>
      </c>
      <c r="C260" s="144">
        <f>Raw!H260</f>
        <v>0</v>
      </c>
    </row>
    <row r="261" spans="1:3">
      <c r="A261" s="142">
        <f>Raw!A261</f>
        <v>44390</v>
      </c>
      <c r="B261" s="143">
        <f>Raw!G261</f>
        <v>1.3</v>
      </c>
      <c r="C261" s="143">
        <f>Raw!H261</f>
        <v>0</v>
      </c>
    </row>
    <row r="262" spans="1:3">
      <c r="A262" s="140">
        <f>Raw!A262</f>
        <v>44391</v>
      </c>
      <c r="B262" s="144">
        <f>Raw!G262</f>
        <v>2</v>
      </c>
      <c r="C262" s="144">
        <f>Raw!H262</f>
        <v>0</v>
      </c>
    </row>
    <row r="263" spans="1:3">
      <c r="A263" s="142">
        <f>Raw!A263</f>
        <v>44392</v>
      </c>
      <c r="B263" s="143">
        <f>Raw!G263</f>
        <v>2.1</v>
      </c>
      <c r="C263" s="143">
        <f>Raw!H263</f>
        <v>2.1</v>
      </c>
    </row>
    <row r="264" spans="1:3">
      <c r="A264" s="140">
        <f>Raw!A264</f>
        <v>44393</v>
      </c>
      <c r="B264" s="144">
        <f>Raw!G264</f>
        <v>2.1</v>
      </c>
      <c r="C264" s="144">
        <f>Raw!H264</f>
        <v>0</v>
      </c>
    </row>
    <row r="265" spans="1:3">
      <c r="A265" s="142">
        <f>Raw!A265</f>
        <v>44394</v>
      </c>
      <c r="B265" s="143">
        <f>Raw!G265</f>
        <v>1.6</v>
      </c>
      <c r="C265" s="143">
        <f>Raw!H265</f>
        <v>0</v>
      </c>
    </row>
    <row r="266" spans="1:3">
      <c r="A266" s="140">
        <f>Raw!A266</f>
        <v>44395</v>
      </c>
      <c r="B266" s="144">
        <f>Raw!G266</f>
        <v>1.4</v>
      </c>
      <c r="C266" s="144">
        <f>Raw!H266</f>
        <v>0</v>
      </c>
    </row>
    <row r="267" spans="1:3">
      <c r="A267" s="142">
        <f>Raw!A267</f>
        <v>44396</v>
      </c>
      <c r="B267" s="143">
        <f>Raw!G267</f>
        <v>1.6</v>
      </c>
      <c r="C267" s="143">
        <f>Raw!H267</f>
        <v>0</v>
      </c>
    </row>
    <row r="268" spans="1:3">
      <c r="A268" s="140">
        <f>Raw!A268</f>
        <v>44397</v>
      </c>
      <c r="B268" s="144">
        <f>Raw!G268</f>
        <v>1.9</v>
      </c>
      <c r="C268" s="144">
        <f>Raw!H268</f>
        <v>0</v>
      </c>
    </row>
    <row r="269" spans="1:3">
      <c r="A269" s="142">
        <f>Raw!A269</f>
        <v>44398</v>
      </c>
      <c r="B269" s="143">
        <f>Raw!G269</f>
        <v>1.3</v>
      </c>
      <c r="C269" s="143">
        <f>Raw!H269</f>
        <v>0</v>
      </c>
    </row>
    <row r="270" spans="1:3">
      <c r="A270" s="140">
        <f>Raw!A270</f>
        <v>44399</v>
      </c>
      <c r="B270" s="144">
        <f>Raw!G270</f>
        <v>0.9</v>
      </c>
      <c r="C270" s="144">
        <f>Raw!H270</f>
        <v>0</v>
      </c>
    </row>
    <row r="271" spans="1:3">
      <c r="A271" s="142">
        <f>Raw!A271</f>
        <v>44400</v>
      </c>
      <c r="B271" s="143">
        <f>Raw!G271</f>
        <v>1.1000000000000001</v>
      </c>
      <c r="C271" s="143">
        <f>Raw!H271</f>
        <v>0</v>
      </c>
    </row>
    <row r="272" spans="1:3">
      <c r="A272" s="140">
        <f>Raw!A272</f>
        <v>44401</v>
      </c>
      <c r="B272" s="144">
        <f>Raw!G272</f>
        <v>1</v>
      </c>
      <c r="C272" s="144">
        <f>Raw!H272</f>
        <v>0</v>
      </c>
    </row>
    <row r="273" spans="1:3">
      <c r="A273" s="142">
        <f>Raw!A273</f>
        <v>44402</v>
      </c>
      <c r="B273" s="143">
        <f>Raw!G273</f>
        <v>1.9</v>
      </c>
      <c r="C273" s="143">
        <f>Raw!H273</f>
        <v>0</v>
      </c>
    </row>
    <row r="274" spans="1:3">
      <c r="A274" s="140">
        <f>Raw!A274</f>
        <v>44403</v>
      </c>
      <c r="B274" s="144">
        <f>Raw!G274</f>
        <v>1.6</v>
      </c>
      <c r="C274" s="144">
        <f>Raw!H274</f>
        <v>1.6</v>
      </c>
    </row>
    <row r="275" spans="1:3">
      <c r="A275" s="142">
        <f>Raw!A275</f>
        <v>44404</v>
      </c>
      <c r="B275" s="143">
        <f>Raw!G275</f>
        <v>1.1000000000000001</v>
      </c>
      <c r="C275" s="143">
        <f>Raw!H275</f>
        <v>0</v>
      </c>
    </row>
    <row r="276" spans="1:3">
      <c r="A276" s="140">
        <f>Raw!A276</f>
        <v>44405</v>
      </c>
      <c r="B276" s="144">
        <f>Raw!G276</f>
        <v>3.7</v>
      </c>
      <c r="C276" s="144">
        <f>Raw!H276</f>
        <v>0</v>
      </c>
    </row>
    <row r="277" spans="1:3">
      <c r="A277" s="142">
        <f>Raw!A277</f>
        <v>44406</v>
      </c>
      <c r="B277" s="143">
        <f>Raw!G277</f>
        <v>4.0999999999999996</v>
      </c>
      <c r="C277" s="143">
        <f>Raw!H277</f>
        <v>0</v>
      </c>
    </row>
    <row r="278" spans="1:3">
      <c r="A278" s="140">
        <f>Raw!A278</f>
        <v>44407</v>
      </c>
      <c r="B278" s="144">
        <f>Raw!G278</f>
        <v>4</v>
      </c>
      <c r="C278" s="144">
        <f>Raw!H278</f>
        <v>0</v>
      </c>
    </row>
    <row r="279" spans="1:3">
      <c r="A279" s="142">
        <f>Raw!A279</f>
        <v>44408</v>
      </c>
      <c r="B279" s="143">
        <f>Raw!G279</f>
        <v>4.0999999999999996</v>
      </c>
      <c r="C279" s="143">
        <f>Raw!H279</f>
        <v>4.0999999999999996</v>
      </c>
    </row>
    <row r="280" spans="1:3">
      <c r="A280" s="140">
        <f>Raw!A280</f>
        <v>0</v>
      </c>
      <c r="B280" s="144">
        <f>Raw!G280</f>
        <v>0</v>
      </c>
      <c r="C280" s="144">
        <f>Raw!H280</f>
        <v>0</v>
      </c>
    </row>
    <row r="281" spans="1:3">
      <c r="A281" s="142">
        <f>Raw!A281</f>
        <v>0</v>
      </c>
      <c r="B281" s="143">
        <f>Raw!G281</f>
        <v>0</v>
      </c>
      <c r="C281" s="143">
        <f>Raw!H281</f>
        <v>0</v>
      </c>
    </row>
    <row r="282" spans="1:3">
      <c r="A282" s="145"/>
      <c r="B282" s="146"/>
      <c r="C282" s="146"/>
    </row>
    <row r="283" spans="1:3">
      <c r="A283" s="145"/>
      <c r="B283" s="146"/>
      <c r="C283" s="146"/>
    </row>
    <row r="284" spans="1:3">
      <c r="A284" s="145"/>
      <c r="B284" s="146"/>
      <c r="C284" s="146"/>
    </row>
    <row r="285" spans="1:3">
      <c r="A285" s="145"/>
      <c r="B285" s="146"/>
      <c r="C285" s="146"/>
    </row>
    <row r="286" spans="1:3">
      <c r="A286" s="145"/>
      <c r="B286" s="146"/>
      <c r="C286" s="146"/>
    </row>
    <row r="287" spans="1:3">
      <c r="A287" s="145"/>
      <c r="B287" s="146"/>
      <c r="C287" s="146"/>
    </row>
    <row r="288" spans="1:3">
      <c r="A288" s="145"/>
      <c r="B288" s="146"/>
      <c r="C288" s="146"/>
    </row>
    <row r="289" spans="1:3">
      <c r="A289" s="145"/>
      <c r="B289" s="146"/>
      <c r="C289" s="146"/>
    </row>
    <row r="290" spans="1:3">
      <c r="A290" s="145"/>
      <c r="B290" s="146"/>
      <c r="C290" s="146"/>
    </row>
    <row r="291" spans="1:3">
      <c r="A291" s="145"/>
      <c r="B291" s="146"/>
      <c r="C291" s="146"/>
    </row>
    <row r="292" spans="1:3">
      <c r="A292" s="145"/>
      <c r="B292" s="146"/>
      <c r="C292" s="146"/>
    </row>
    <row r="293" spans="1:3">
      <c r="A293" s="145"/>
      <c r="B293" s="146"/>
      <c r="C293" s="146"/>
    </row>
    <row r="294" spans="1:3">
      <c r="A294" s="145"/>
      <c r="B294" s="146"/>
      <c r="C294" s="146"/>
    </row>
    <row r="295" spans="1:3">
      <c r="A295" s="145"/>
      <c r="B295" s="146"/>
      <c r="C295" s="146"/>
    </row>
    <row r="296" spans="1:3">
      <c r="A296" s="145"/>
      <c r="B296" s="146"/>
      <c r="C296" s="146"/>
    </row>
    <row r="297" spans="1:3">
      <c r="A297" s="145"/>
      <c r="B297" s="146"/>
      <c r="C297" s="146"/>
    </row>
    <row r="298" spans="1:3">
      <c r="A298" s="145"/>
      <c r="B298" s="146"/>
      <c r="C298" s="146"/>
    </row>
    <row r="299" spans="1:3">
      <c r="A299" s="145"/>
      <c r="B299" s="146"/>
      <c r="C299" s="146"/>
    </row>
    <row r="300" spans="1:3">
      <c r="A300" s="145"/>
      <c r="B300" s="146"/>
      <c r="C300" s="146"/>
    </row>
    <row r="301" spans="1:3">
      <c r="A301" s="145"/>
      <c r="B301" s="146"/>
      <c r="C301" s="146"/>
    </row>
    <row r="302" spans="1:3">
      <c r="A302" s="145"/>
      <c r="B302" s="146"/>
      <c r="C302" s="146"/>
    </row>
    <row r="303" spans="1:3">
      <c r="A303" s="145"/>
      <c r="B303" s="146"/>
      <c r="C303" s="146"/>
    </row>
    <row r="304" spans="1:3">
      <c r="A304" s="145"/>
      <c r="B304" s="146"/>
      <c r="C304" s="146"/>
    </row>
    <row r="305" spans="1:3">
      <c r="A305" s="145"/>
      <c r="B305" s="146"/>
      <c r="C305" s="146"/>
    </row>
    <row r="306" spans="1:3">
      <c r="A306" s="145"/>
      <c r="B306" s="146"/>
      <c r="C306" s="146"/>
    </row>
    <row r="307" spans="1:3">
      <c r="A307" s="145"/>
      <c r="B307" s="146"/>
      <c r="C307" s="146"/>
    </row>
    <row r="308" spans="1:3">
      <c r="A308" s="145"/>
      <c r="B308" s="146"/>
      <c r="C308" s="146"/>
    </row>
    <row r="309" spans="1:3">
      <c r="A309" s="145"/>
      <c r="B309" s="146"/>
      <c r="C309" s="146"/>
    </row>
    <row r="310" spans="1:3">
      <c r="A310" s="145"/>
      <c r="B310" s="146"/>
      <c r="C310" s="146"/>
    </row>
    <row r="311" spans="1:3">
      <c r="A311" s="145"/>
      <c r="B311" s="146"/>
      <c r="C311" s="146"/>
    </row>
    <row r="312" spans="1:3">
      <c r="A312" s="145"/>
      <c r="B312" s="146"/>
      <c r="C312" s="146"/>
    </row>
    <row r="313" spans="1:3">
      <c r="A313" s="145"/>
      <c r="B313" s="146"/>
      <c r="C313" s="146"/>
    </row>
    <row r="314" spans="1:3">
      <c r="A314" s="145"/>
      <c r="B314" s="146"/>
      <c r="C314" s="146"/>
    </row>
    <row r="315" spans="1:3">
      <c r="A315" s="145"/>
      <c r="B315" s="146"/>
      <c r="C315" s="146"/>
    </row>
    <row r="316" spans="1:3">
      <c r="A316" s="145"/>
      <c r="B316" s="146"/>
      <c r="C316" s="146"/>
    </row>
    <row r="317" spans="1:3">
      <c r="A317" s="145"/>
      <c r="B317" s="146"/>
      <c r="C317" s="146"/>
    </row>
    <row r="318" spans="1:3">
      <c r="A318" s="145"/>
      <c r="B318" s="146"/>
      <c r="C318" s="146"/>
    </row>
    <row r="319" spans="1:3">
      <c r="A319" s="145"/>
      <c r="B319" s="146"/>
      <c r="C319" s="146"/>
    </row>
    <row r="320" spans="1:3">
      <c r="A320" s="145"/>
      <c r="B320" s="146"/>
      <c r="C320" s="146"/>
    </row>
    <row r="321" spans="1:3">
      <c r="A321" s="145"/>
      <c r="B321" s="146"/>
      <c r="C321" s="146"/>
    </row>
    <row r="322" spans="1:3">
      <c r="A322" s="145"/>
      <c r="B322" s="146"/>
      <c r="C322" s="146"/>
    </row>
    <row r="323" spans="1:3">
      <c r="A323" s="145"/>
      <c r="B323" s="146"/>
      <c r="C323" s="146"/>
    </row>
    <row r="324" spans="1:3">
      <c r="A324" s="145"/>
      <c r="B324" s="146"/>
      <c r="C324" s="146"/>
    </row>
    <row r="325" spans="1:3">
      <c r="A325" s="145"/>
      <c r="B325" s="146"/>
      <c r="C325" s="146"/>
    </row>
    <row r="326" spans="1:3">
      <c r="A326" s="145"/>
      <c r="B326" s="146"/>
      <c r="C326" s="146"/>
    </row>
    <row r="327" spans="1:3">
      <c r="A327" s="145"/>
      <c r="B327" s="146"/>
      <c r="C327" s="146"/>
    </row>
    <row r="328" spans="1:3">
      <c r="A328" s="145"/>
      <c r="B328" s="146"/>
      <c r="C328" s="146"/>
    </row>
    <row r="329" spans="1:3">
      <c r="A329" s="145"/>
      <c r="B329" s="146"/>
      <c r="C329" s="146"/>
    </row>
    <row r="330" spans="1:3">
      <c r="A330" s="145"/>
      <c r="B330" s="146"/>
      <c r="C330" s="146"/>
    </row>
    <row r="331" spans="1:3">
      <c r="A331" s="145"/>
      <c r="B331" s="146"/>
      <c r="C331" s="146"/>
    </row>
    <row r="332" spans="1:3">
      <c r="A332" s="145"/>
      <c r="B332" s="146"/>
      <c r="C332" s="146"/>
    </row>
    <row r="333" spans="1:3">
      <c r="A333" s="145"/>
      <c r="B333" s="146"/>
      <c r="C333" s="146"/>
    </row>
    <row r="334" spans="1:3">
      <c r="A334" s="145"/>
      <c r="B334" s="146"/>
      <c r="C334" s="146"/>
    </row>
    <row r="335" spans="1:3">
      <c r="A335" s="145"/>
      <c r="B335" s="146"/>
      <c r="C335" s="146"/>
    </row>
    <row r="336" spans="1:3">
      <c r="A336" s="145"/>
      <c r="B336" s="146"/>
      <c r="C336" s="146"/>
    </row>
    <row r="337" spans="1:3">
      <c r="A337" s="145"/>
      <c r="B337" s="146"/>
      <c r="C337" s="146"/>
    </row>
    <row r="338" spans="1:3">
      <c r="A338" s="145"/>
      <c r="B338" s="146"/>
      <c r="C338" s="146"/>
    </row>
    <row r="339" spans="1:3">
      <c r="A339" s="145"/>
      <c r="B339" s="146"/>
      <c r="C339" s="146"/>
    </row>
    <row r="340" spans="1:3">
      <c r="A340" s="145"/>
      <c r="B340" s="146"/>
      <c r="C340" s="146"/>
    </row>
    <row r="341" spans="1:3">
      <c r="A341" s="145"/>
      <c r="B341" s="146"/>
      <c r="C341" s="146"/>
    </row>
    <row r="342" spans="1:3">
      <c r="A342" s="145"/>
      <c r="B342" s="146"/>
      <c r="C342" s="146"/>
    </row>
    <row r="343" spans="1:3">
      <c r="A343" s="145"/>
      <c r="B343" s="146"/>
      <c r="C343" s="146"/>
    </row>
    <row r="344" spans="1:3">
      <c r="A344" s="145"/>
      <c r="B344" s="146"/>
      <c r="C344" s="146"/>
    </row>
    <row r="345" spans="1:3">
      <c r="A345" s="145"/>
      <c r="B345" s="146"/>
      <c r="C345" s="146"/>
    </row>
    <row r="346" spans="1:3">
      <c r="A346" s="145"/>
      <c r="B346" s="146"/>
      <c r="C346" s="146"/>
    </row>
    <row r="347" spans="1:3">
      <c r="A347" s="145"/>
      <c r="B347" s="146"/>
      <c r="C347" s="146"/>
    </row>
    <row r="348" spans="1:3">
      <c r="A348" s="145"/>
      <c r="B348" s="146"/>
      <c r="C348" s="146"/>
    </row>
    <row r="349" spans="1:3">
      <c r="A349" s="145"/>
      <c r="B349" s="146"/>
      <c r="C349" s="146"/>
    </row>
    <row r="350" spans="1:3">
      <c r="A350" s="145"/>
      <c r="B350" s="146"/>
      <c r="C350" s="146"/>
    </row>
    <row r="351" spans="1:3">
      <c r="A351" s="145"/>
      <c r="B351" s="146"/>
      <c r="C351" s="146"/>
    </row>
    <row r="352" spans="1:3">
      <c r="A352" s="145"/>
      <c r="B352" s="146"/>
      <c r="C352" s="146"/>
    </row>
    <row r="353" spans="1:3">
      <c r="A353" s="145"/>
      <c r="B353" s="146"/>
      <c r="C353" s="146"/>
    </row>
    <row r="354" spans="1:3">
      <c r="A354" s="145"/>
      <c r="B354" s="146"/>
      <c r="C354" s="146"/>
    </row>
    <row r="355" spans="1:3">
      <c r="A355" s="145"/>
      <c r="B355" s="146"/>
      <c r="C355" s="146"/>
    </row>
    <row r="356" spans="1:3">
      <c r="A356" s="145"/>
      <c r="B356" s="146"/>
      <c r="C356" s="146"/>
    </row>
    <row r="357" spans="1:3">
      <c r="A357" s="145"/>
      <c r="B357" s="146"/>
      <c r="C357" s="146"/>
    </row>
    <row r="358" spans="1:3">
      <c r="A358" s="145"/>
      <c r="B358" s="146"/>
      <c r="C358" s="146"/>
    </row>
    <row r="359" spans="1:3">
      <c r="A359" s="145"/>
      <c r="B359" s="146"/>
      <c r="C359" s="146"/>
    </row>
    <row r="360" spans="1:3">
      <c r="A360" s="145"/>
      <c r="B360" s="146"/>
      <c r="C360" s="146"/>
    </row>
    <row r="361" spans="1:3">
      <c r="A361" s="145"/>
      <c r="B361" s="146"/>
      <c r="C361" s="146"/>
    </row>
    <row r="362" spans="1:3">
      <c r="A362" s="145"/>
      <c r="B362" s="146"/>
      <c r="C362" s="146"/>
    </row>
    <row r="363" spans="1:3">
      <c r="A363" s="145"/>
      <c r="B363" s="146"/>
      <c r="C363" s="146"/>
    </row>
    <row r="364" spans="1:3">
      <c r="A364" s="145"/>
      <c r="B364" s="146"/>
      <c r="C364" s="146"/>
    </row>
    <row r="365" spans="1:3">
      <c r="A365" s="145"/>
      <c r="B365" s="146"/>
      <c r="C365" s="146"/>
    </row>
    <row r="366" spans="1:3">
      <c r="A366" s="145"/>
      <c r="B366" s="146"/>
      <c r="C366" s="146"/>
    </row>
    <row r="367" spans="1:3">
      <c r="A367" s="145"/>
      <c r="B367" s="146"/>
      <c r="C367" s="146"/>
    </row>
    <row r="368" spans="1:3">
      <c r="A368" s="145"/>
      <c r="B368" s="146"/>
      <c r="C368" s="146"/>
    </row>
    <row r="369" spans="1:3">
      <c r="A369" s="145"/>
      <c r="B369" s="146"/>
      <c r="C369" s="146"/>
    </row>
    <row r="370" spans="1:3">
      <c r="A370" s="145"/>
      <c r="B370" s="146"/>
      <c r="C370" s="146"/>
    </row>
    <row r="371" spans="1:3">
      <c r="A371" s="145"/>
      <c r="B371" s="146"/>
      <c r="C371" s="146"/>
    </row>
    <row r="372" spans="1:3">
      <c r="A372" s="145"/>
      <c r="B372" s="146"/>
      <c r="C372" s="146"/>
    </row>
    <row r="373" spans="1:3">
      <c r="A373" s="145"/>
      <c r="B373" s="146"/>
      <c r="C373" s="146"/>
    </row>
    <row r="374" spans="1:3">
      <c r="A374" s="145"/>
      <c r="B374" s="146"/>
      <c r="C374" s="146"/>
    </row>
    <row r="375" spans="1:3">
      <c r="A375" s="145"/>
      <c r="B375" s="146"/>
      <c r="C375" s="146"/>
    </row>
    <row r="376" spans="1:3">
      <c r="A376" s="145"/>
      <c r="B376" s="146"/>
      <c r="C376" s="146"/>
    </row>
    <row r="377" spans="1:3">
      <c r="A377" s="145"/>
      <c r="B377" s="146"/>
      <c r="C377" s="146"/>
    </row>
    <row r="378" spans="1:3">
      <c r="A378" s="145"/>
      <c r="B378" s="146"/>
      <c r="C378" s="146"/>
    </row>
    <row r="379" spans="1:3">
      <c r="A379" s="145"/>
      <c r="B379" s="146"/>
      <c r="C379" s="146"/>
    </row>
    <row r="380" spans="1:3">
      <c r="A380" s="145"/>
      <c r="B380" s="146"/>
      <c r="C380" s="146"/>
    </row>
    <row r="381" spans="1:3">
      <c r="A381" s="145"/>
      <c r="B381" s="146"/>
      <c r="C381" s="146"/>
    </row>
    <row r="382" spans="1:3">
      <c r="A382" s="145"/>
      <c r="B382" s="146"/>
      <c r="C382" s="146"/>
    </row>
    <row r="383" spans="1:3">
      <c r="A383" s="145"/>
      <c r="B383" s="146"/>
      <c r="C383" s="146"/>
    </row>
    <row r="384" spans="1:3">
      <c r="A384" s="145"/>
      <c r="B384" s="146"/>
      <c r="C384" s="146"/>
    </row>
    <row r="385" spans="1:3">
      <c r="A385" s="145"/>
      <c r="B385" s="146"/>
      <c r="C385" s="146"/>
    </row>
    <row r="386" spans="1:3">
      <c r="A386" s="145"/>
      <c r="B386" s="146"/>
      <c r="C386" s="146"/>
    </row>
    <row r="387" spans="1:3">
      <c r="A387" s="145"/>
      <c r="B387" s="146"/>
      <c r="C387" s="146"/>
    </row>
    <row r="388" spans="1:3">
      <c r="A388" s="145"/>
      <c r="B388" s="146"/>
      <c r="C388" s="146"/>
    </row>
    <row r="389" spans="1:3">
      <c r="A389" s="145"/>
      <c r="B389" s="146"/>
      <c r="C389" s="146"/>
    </row>
    <row r="390" spans="1:3">
      <c r="A390" s="145"/>
      <c r="B390" s="146"/>
      <c r="C390" s="146"/>
    </row>
    <row r="391" spans="1:3">
      <c r="A391" s="145"/>
      <c r="B391" s="146"/>
      <c r="C391" s="146"/>
    </row>
    <row r="392" spans="1:3">
      <c r="A392" s="145"/>
      <c r="B392" s="146"/>
      <c r="C392" s="146"/>
    </row>
    <row r="393" spans="1:3">
      <c r="A393" s="145"/>
      <c r="B393" s="146"/>
      <c r="C393" s="146"/>
    </row>
    <row r="394" spans="1:3">
      <c r="A394" s="145"/>
      <c r="B394" s="146"/>
      <c r="C394" s="146"/>
    </row>
    <row r="395" spans="1:3">
      <c r="A395" s="145"/>
      <c r="B395" s="146"/>
      <c r="C395" s="146"/>
    </row>
    <row r="396" spans="1:3">
      <c r="A396" s="145"/>
      <c r="B396" s="146"/>
      <c r="C396" s="146"/>
    </row>
    <row r="397" spans="1:3">
      <c r="A397" s="145"/>
      <c r="B397" s="146"/>
      <c r="C397" s="146"/>
    </row>
    <row r="398" spans="1:3">
      <c r="A398" s="145"/>
      <c r="B398" s="146"/>
      <c r="C398" s="146"/>
    </row>
    <row r="399" spans="1:3">
      <c r="A399" s="145"/>
      <c r="B399" s="146"/>
      <c r="C399" s="146"/>
    </row>
    <row r="400" spans="1:3">
      <c r="A400" s="145"/>
      <c r="B400" s="146"/>
      <c r="C400" s="146"/>
    </row>
    <row r="401" spans="1:3">
      <c r="A401" s="145"/>
      <c r="B401" s="146"/>
      <c r="C401" s="146"/>
    </row>
    <row r="402" spans="1:3">
      <c r="A402" s="145"/>
      <c r="B402" s="146"/>
      <c r="C402" s="146"/>
    </row>
    <row r="403" spans="1:3">
      <c r="A403" s="145"/>
      <c r="B403" s="146"/>
      <c r="C403" s="146"/>
    </row>
    <row r="404" spans="1:3">
      <c r="A404" s="145"/>
      <c r="B404" s="146"/>
      <c r="C404" s="146"/>
    </row>
    <row r="405" spans="1:3">
      <c r="A405" s="145"/>
      <c r="B405" s="146"/>
      <c r="C405" s="146"/>
    </row>
    <row r="406" spans="1:3">
      <c r="A406" s="145"/>
      <c r="B406" s="146"/>
      <c r="C406" s="146"/>
    </row>
    <row r="407" spans="1:3">
      <c r="A407" s="145"/>
      <c r="B407" s="146"/>
      <c r="C407" s="146"/>
    </row>
    <row r="408" spans="1:3">
      <c r="A408" s="145"/>
      <c r="B408" s="146"/>
      <c r="C408" s="146"/>
    </row>
    <row r="409" spans="1:3">
      <c r="A409" s="145"/>
      <c r="B409" s="146"/>
      <c r="C409" s="146"/>
    </row>
    <row r="410" spans="1:3">
      <c r="A410" s="145"/>
      <c r="B410" s="146"/>
      <c r="C410" s="146"/>
    </row>
    <row r="411" spans="1:3">
      <c r="A411" s="145"/>
      <c r="B411" s="146"/>
      <c r="C411" s="146"/>
    </row>
    <row r="412" spans="1:3">
      <c r="A412" s="145"/>
      <c r="B412" s="146"/>
      <c r="C412" s="146"/>
    </row>
    <row r="413" spans="1:3">
      <c r="A413" s="145"/>
      <c r="B413" s="146"/>
      <c r="C413" s="146"/>
    </row>
    <row r="414" spans="1:3">
      <c r="A414" s="145"/>
      <c r="B414" s="146"/>
      <c r="C414" s="146"/>
    </row>
    <row r="415" spans="1:3">
      <c r="A415" s="145"/>
      <c r="B415" s="146"/>
      <c r="C415" s="146"/>
    </row>
    <row r="416" spans="1:3">
      <c r="A416" s="145"/>
      <c r="B416" s="146"/>
      <c r="C416" s="146"/>
    </row>
    <row r="417" spans="1:3">
      <c r="A417" s="145"/>
      <c r="B417" s="146"/>
      <c r="C417" s="146"/>
    </row>
    <row r="418" spans="1:3">
      <c r="A418" s="145"/>
      <c r="B418" s="146"/>
      <c r="C418" s="146"/>
    </row>
    <row r="419" spans="1:3">
      <c r="A419" s="145"/>
      <c r="B419" s="146"/>
      <c r="C419" s="146"/>
    </row>
    <row r="420" spans="1:3">
      <c r="A420" s="145"/>
      <c r="B420" s="146"/>
      <c r="C420" s="146"/>
    </row>
    <row r="421" spans="1:3">
      <c r="A421" s="145"/>
      <c r="B421" s="146"/>
      <c r="C421" s="146"/>
    </row>
    <row r="422" spans="1:3">
      <c r="A422" s="145"/>
      <c r="B422" s="146"/>
      <c r="C422" s="146"/>
    </row>
    <row r="423" spans="1:3">
      <c r="A423" s="145"/>
      <c r="B423" s="146"/>
      <c r="C423" s="146"/>
    </row>
    <row r="424" spans="1:3">
      <c r="A424" s="145"/>
      <c r="B424" s="146"/>
      <c r="C424" s="146"/>
    </row>
    <row r="425" spans="1:3">
      <c r="A425" s="145"/>
      <c r="B425" s="146"/>
      <c r="C425" s="146"/>
    </row>
    <row r="426" spans="1:3">
      <c r="A426" s="145"/>
      <c r="B426" s="146"/>
      <c r="C426" s="146"/>
    </row>
    <row r="427" spans="1:3">
      <c r="A427" s="145"/>
      <c r="B427" s="146"/>
      <c r="C427" s="146"/>
    </row>
    <row r="428" spans="1:3">
      <c r="A428" s="145"/>
      <c r="B428" s="146"/>
      <c r="C428" s="146"/>
    </row>
    <row r="429" spans="1:3">
      <c r="A429" s="145"/>
      <c r="B429" s="146"/>
      <c r="C429" s="146"/>
    </row>
    <row r="430" spans="1:3">
      <c r="A430" s="145"/>
      <c r="B430" s="146"/>
      <c r="C430" s="146"/>
    </row>
    <row r="431" spans="1:3">
      <c r="A431" s="145"/>
      <c r="B431" s="146"/>
      <c r="C431" s="146"/>
    </row>
    <row r="432" spans="1:3">
      <c r="A432" s="145"/>
      <c r="B432" s="146"/>
      <c r="C432" s="146"/>
    </row>
    <row r="433" spans="1:3">
      <c r="A433" s="145"/>
      <c r="B433" s="146"/>
      <c r="C433" s="146"/>
    </row>
    <row r="434" spans="1:3">
      <c r="A434" s="145"/>
      <c r="B434" s="146"/>
      <c r="C434" s="146"/>
    </row>
    <row r="435" spans="1:3">
      <c r="A435" s="145"/>
      <c r="B435" s="146"/>
      <c r="C435" s="146"/>
    </row>
    <row r="436" spans="1:3">
      <c r="A436" s="145"/>
      <c r="B436" s="146"/>
      <c r="C436" s="146"/>
    </row>
    <row r="437" spans="1:3">
      <c r="A437" s="145"/>
      <c r="B437" s="146"/>
      <c r="C437" s="146"/>
    </row>
    <row r="438" spans="1:3">
      <c r="A438" s="145"/>
      <c r="B438" s="146"/>
      <c r="C438" s="146"/>
    </row>
    <row r="439" spans="1:3">
      <c r="A439" s="145"/>
      <c r="B439" s="146"/>
      <c r="C439" s="146"/>
    </row>
    <row r="440" spans="1:3">
      <c r="A440" s="145"/>
      <c r="B440" s="146"/>
      <c r="C440" s="146"/>
    </row>
    <row r="441" spans="1:3">
      <c r="A441" s="145"/>
      <c r="B441" s="146"/>
      <c r="C441" s="146"/>
    </row>
    <row r="442" spans="1:3">
      <c r="A442" s="145"/>
      <c r="B442" s="146"/>
      <c r="C442" s="146"/>
    </row>
    <row r="443" spans="1:3">
      <c r="A443" s="145"/>
      <c r="B443" s="146"/>
      <c r="C443" s="146"/>
    </row>
    <row r="444" spans="1:3">
      <c r="A444" s="145"/>
      <c r="B444" s="146"/>
      <c r="C444" s="146"/>
    </row>
    <row r="445" spans="1:3">
      <c r="A445" s="145"/>
      <c r="B445" s="146"/>
      <c r="C445" s="146"/>
    </row>
    <row r="446" spans="1:3">
      <c r="A446" s="145"/>
      <c r="B446" s="146"/>
      <c r="C446" s="146"/>
    </row>
    <row r="447" spans="1:3">
      <c r="A447" s="145"/>
      <c r="B447" s="146"/>
      <c r="C447" s="146"/>
    </row>
    <row r="448" spans="1:3">
      <c r="A448" s="145"/>
      <c r="B448" s="146"/>
      <c r="C448" s="146"/>
    </row>
    <row r="449" spans="1:3">
      <c r="A449" s="145"/>
      <c r="B449" s="146"/>
      <c r="C449" s="146"/>
    </row>
    <row r="450" spans="1:3">
      <c r="A450" s="145"/>
      <c r="B450" s="146"/>
      <c r="C450" s="146"/>
    </row>
    <row r="451" spans="1:3">
      <c r="A451" s="145"/>
      <c r="B451" s="146"/>
      <c r="C451" s="146"/>
    </row>
    <row r="452" spans="1:3">
      <c r="A452" s="145"/>
      <c r="B452" s="146"/>
      <c r="C452" s="146"/>
    </row>
    <row r="453" spans="1:3">
      <c r="A453" s="145"/>
      <c r="B453" s="146"/>
      <c r="C453" s="146"/>
    </row>
    <row r="454" spans="1:3">
      <c r="A454" s="145"/>
      <c r="B454" s="146"/>
      <c r="C454" s="146"/>
    </row>
    <row r="455" spans="1:3">
      <c r="A455" s="145"/>
      <c r="B455" s="146"/>
      <c r="C455" s="146"/>
    </row>
    <row r="456" spans="1:3">
      <c r="A456" s="145"/>
      <c r="B456" s="146"/>
      <c r="C456" s="146"/>
    </row>
    <row r="457" spans="1:3">
      <c r="A457" s="145"/>
      <c r="B457" s="146"/>
      <c r="C457" s="146"/>
    </row>
    <row r="458" spans="1:3">
      <c r="A458" s="145"/>
      <c r="B458" s="146"/>
      <c r="C458" s="146"/>
    </row>
    <row r="459" spans="1:3">
      <c r="A459" s="145"/>
      <c r="B459" s="146"/>
      <c r="C459" s="146"/>
    </row>
    <row r="460" spans="1:3">
      <c r="A460" s="145"/>
      <c r="B460" s="146"/>
      <c r="C460" s="146"/>
    </row>
    <row r="461" spans="1:3">
      <c r="A461" s="145"/>
      <c r="B461" s="146"/>
      <c r="C461" s="146"/>
    </row>
    <row r="462" spans="1:3">
      <c r="A462" s="145"/>
      <c r="B462" s="146"/>
      <c r="C462" s="146"/>
    </row>
    <row r="463" spans="1:3">
      <c r="A463" s="145"/>
      <c r="B463" s="146"/>
      <c r="C463" s="146"/>
    </row>
    <row r="464" spans="1:3">
      <c r="A464" s="145"/>
      <c r="B464" s="146"/>
      <c r="C464" s="146"/>
    </row>
    <row r="465" spans="1:3">
      <c r="A465" s="145"/>
      <c r="B465" s="146"/>
      <c r="C465" s="146"/>
    </row>
    <row r="466" spans="1:3">
      <c r="A466" s="145"/>
      <c r="B466" s="146"/>
      <c r="C466" s="146"/>
    </row>
    <row r="467" spans="1:3">
      <c r="A467" s="145"/>
      <c r="B467" s="146"/>
      <c r="C467" s="146"/>
    </row>
    <row r="468" spans="1:3">
      <c r="A468" s="145"/>
      <c r="B468" s="146"/>
      <c r="C468" s="146"/>
    </row>
    <row r="469" spans="1:3">
      <c r="A469" s="145"/>
      <c r="B469" s="146"/>
      <c r="C469" s="146"/>
    </row>
    <row r="470" spans="1:3">
      <c r="A470" s="145"/>
      <c r="B470" s="146"/>
      <c r="C470" s="146"/>
    </row>
    <row r="471" spans="1:3">
      <c r="A471" s="145"/>
      <c r="B471" s="146"/>
      <c r="C471" s="146"/>
    </row>
    <row r="472" spans="1:3">
      <c r="A472" s="145"/>
      <c r="B472" s="146"/>
      <c r="C472" s="146"/>
    </row>
    <row r="473" spans="1:3">
      <c r="A473" s="145"/>
      <c r="B473" s="146"/>
      <c r="C473" s="146"/>
    </row>
    <row r="474" spans="1:3">
      <c r="A474" s="145"/>
      <c r="B474" s="146"/>
      <c r="C474" s="146"/>
    </row>
    <row r="475" spans="1:3">
      <c r="A475" s="145"/>
      <c r="B475" s="146"/>
      <c r="C475" s="146"/>
    </row>
    <row r="476" spans="1:3">
      <c r="A476" s="145"/>
      <c r="B476" s="146"/>
      <c r="C476" s="146"/>
    </row>
    <row r="477" spans="1:3">
      <c r="A477" s="145"/>
      <c r="B477" s="146"/>
      <c r="C477" s="146"/>
    </row>
    <row r="478" spans="1:3">
      <c r="A478" s="145"/>
      <c r="B478" s="146"/>
      <c r="C478" s="146"/>
    </row>
    <row r="479" spans="1:3">
      <c r="A479" s="145"/>
      <c r="B479" s="146"/>
      <c r="C479" s="146"/>
    </row>
    <row r="480" spans="1:3">
      <c r="A480" s="145"/>
      <c r="B480" s="146"/>
      <c r="C480" s="146"/>
    </row>
    <row r="481" spans="1:3">
      <c r="A481" s="145"/>
      <c r="B481" s="146"/>
      <c r="C481" s="146"/>
    </row>
    <row r="482" spans="1:3">
      <c r="A482" s="145"/>
      <c r="B482" s="146"/>
      <c r="C482" s="146"/>
    </row>
    <row r="483" spans="1:3">
      <c r="A483" s="145"/>
      <c r="B483" s="146"/>
      <c r="C483" s="146"/>
    </row>
    <row r="484" spans="1:3">
      <c r="A484" s="145"/>
      <c r="B484" s="146"/>
      <c r="C484" s="146"/>
    </row>
    <row r="485" spans="1:3">
      <c r="A485" s="145"/>
      <c r="B485" s="146"/>
      <c r="C485" s="146"/>
    </row>
    <row r="486" spans="1:3">
      <c r="A486" s="145"/>
      <c r="B486" s="146"/>
      <c r="C486" s="146"/>
    </row>
    <row r="487" spans="1:3">
      <c r="A487" s="145"/>
      <c r="B487" s="146"/>
      <c r="C487" s="146"/>
    </row>
    <row r="488" spans="1:3">
      <c r="A488" s="145"/>
      <c r="B488" s="146"/>
      <c r="C488" s="146"/>
    </row>
    <row r="489" spans="1:3">
      <c r="A489" s="145"/>
      <c r="B489" s="146"/>
      <c r="C489" s="146"/>
    </row>
    <row r="490" spans="1:3">
      <c r="A490" s="145"/>
      <c r="B490" s="146"/>
      <c r="C490" s="146"/>
    </row>
    <row r="491" spans="1:3">
      <c r="A491" s="145"/>
      <c r="B491" s="146"/>
      <c r="C491" s="146"/>
    </row>
    <row r="492" spans="1:3">
      <c r="A492" s="145"/>
      <c r="B492" s="146"/>
      <c r="C492" s="146"/>
    </row>
    <row r="493" spans="1:3">
      <c r="A493" s="145"/>
      <c r="B493" s="146"/>
      <c r="C493" s="146"/>
    </row>
    <row r="494" spans="1:3">
      <c r="A494" s="145"/>
      <c r="B494" s="146"/>
      <c r="C494" s="146"/>
    </row>
    <row r="495" spans="1:3">
      <c r="A495" s="145"/>
      <c r="B495" s="146"/>
      <c r="C495" s="146"/>
    </row>
    <row r="496" spans="1:3">
      <c r="A496" s="145"/>
      <c r="B496" s="146"/>
      <c r="C496" s="146"/>
    </row>
    <row r="497" spans="1:3">
      <c r="A497" s="145"/>
      <c r="B497" s="146"/>
      <c r="C497" s="146"/>
    </row>
    <row r="498" spans="1:3">
      <c r="A498" s="145"/>
      <c r="B498" s="146"/>
      <c r="C498" s="146"/>
    </row>
    <row r="499" spans="1:3">
      <c r="A499" s="145"/>
      <c r="B499" s="146"/>
      <c r="C499" s="146"/>
    </row>
    <row r="500" spans="1:3">
      <c r="A500" s="145"/>
      <c r="B500" s="146"/>
      <c r="C500" s="146"/>
    </row>
    <row r="501" spans="1:3">
      <c r="A501" s="145"/>
      <c r="B501" s="146"/>
      <c r="C501" s="146"/>
    </row>
    <row r="502" spans="1:3">
      <c r="A502" s="145"/>
      <c r="B502" s="146"/>
      <c r="C502" s="146"/>
    </row>
    <row r="503" spans="1:3">
      <c r="A503" s="145"/>
      <c r="B503" s="146"/>
      <c r="C503" s="146"/>
    </row>
    <row r="504" spans="1:3">
      <c r="A504" s="145"/>
      <c r="B504" s="146"/>
      <c r="C504" s="146"/>
    </row>
    <row r="505" spans="1:3">
      <c r="A505" s="145"/>
      <c r="B505" s="146"/>
      <c r="C505" s="146"/>
    </row>
    <row r="506" spans="1:3">
      <c r="A506" s="145"/>
      <c r="B506" s="146"/>
      <c r="C506" s="146"/>
    </row>
    <row r="507" spans="1:3">
      <c r="A507" s="145"/>
      <c r="B507" s="146"/>
      <c r="C507" s="146"/>
    </row>
    <row r="508" spans="1:3">
      <c r="A508" s="145"/>
      <c r="B508" s="146"/>
      <c r="C508" s="146"/>
    </row>
    <row r="509" spans="1:3">
      <c r="A509" s="145"/>
      <c r="B509" s="146"/>
      <c r="C509" s="146"/>
    </row>
    <row r="510" spans="1:3">
      <c r="A510" s="145"/>
      <c r="B510" s="146"/>
      <c r="C510" s="146"/>
    </row>
    <row r="511" spans="1:3">
      <c r="A511" s="145"/>
      <c r="B511" s="146"/>
      <c r="C511" s="146"/>
    </row>
    <row r="512" spans="1:3">
      <c r="A512" s="145"/>
      <c r="B512" s="146"/>
      <c r="C512" s="146"/>
    </row>
    <row r="513" spans="1:3">
      <c r="A513" s="145"/>
      <c r="B513" s="146"/>
      <c r="C513" s="146"/>
    </row>
    <row r="514" spans="1:3">
      <c r="A514" s="145"/>
      <c r="B514" s="146"/>
      <c r="C514" s="146"/>
    </row>
    <row r="515" spans="1:3">
      <c r="A515" s="145"/>
      <c r="B515" s="146"/>
      <c r="C515" s="146"/>
    </row>
    <row r="516" spans="1:3">
      <c r="A516" s="145"/>
      <c r="B516" s="146"/>
      <c r="C516" s="146"/>
    </row>
    <row r="517" spans="1:3">
      <c r="A517" s="145"/>
      <c r="B517" s="146"/>
      <c r="C517" s="146"/>
    </row>
    <row r="518" spans="1:3">
      <c r="A518" s="145"/>
      <c r="B518" s="146"/>
      <c r="C518" s="146"/>
    </row>
    <row r="519" spans="1:3">
      <c r="A519" s="145"/>
      <c r="B519" s="146"/>
      <c r="C519" s="146"/>
    </row>
    <row r="520" spans="1:3">
      <c r="A520" s="145"/>
      <c r="B520" s="146"/>
      <c r="C520" s="146"/>
    </row>
    <row r="521" spans="1:3">
      <c r="A521" s="145"/>
      <c r="B521" s="146"/>
      <c r="C521" s="146"/>
    </row>
    <row r="522" spans="1:3">
      <c r="A522" s="145"/>
      <c r="B522" s="146"/>
      <c r="C522" s="146"/>
    </row>
    <row r="523" spans="1:3">
      <c r="A523" s="145"/>
      <c r="B523" s="146"/>
      <c r="C523" s="146"/>
    </row>
    <row r="524" spans="1:3">
      <c r="A524" s="145"/>
      <c r="B524" s="146"/>
      <c r="C524" s="146"/>
    </row>
    <row r="525" spans="1:3">
      <c r="A525" s="145"/>
      <c r="B525" s="146"/>
      <c r="C525" s="146"/>
    </row>
    <row r="526" spans="1:3">
      <c r="A526" s="145"/>
      <c r="B526" s="146"/>
      <c r="C526" s="146"/>
    </row>
    <row r="527" spans="1:3">
      <c r="A527" s="145"/>
      <c r="B527" s="146"/>
      <c r="C527" s="146"/>
    </row>
    <row r="528" spans="1:3">
      <c r="A528" s="145"/>
      <c r="B528" s="146"/>
      <c r="C528" s="146"/>
    </row>
    <row r="529" spans="1:3">
      <c r="A529" s="145"/>
      <c r="B529" s="146"/>
      <c r="C529" s="146"/>
    </row>
    <row r="530" spans="1:3">
      <c r="A530" s="145"/>
      <c r="B530" s="146"/>
      <c r="C530" s="146"/>
    </row>
    <row r="531" spans="1:3">
      <c r="A531" s="145"/>
      <c r="B531" s="146"/>
      <c r="C531" s="146"/>
    </row>
    <row r="532" spans="1:3">
      <c r="A532" s="145"/>
      <c r="B532" s="146"/>
      <c r="C532" s="146"/>
    </row>
    <row r="533" spans="1:3">
      <c r="A533" s="145"/>
      <c r="B533" s="146"/>
      <c r="C533" s="146"/>
    </row>
    <row r="534" spans="1:3">
      <c r="A534" s="145"/>
      <c r="B534" s="146"/>
      <c r="C534" s="146"/>
    </row>
    <row r="535" spans="1:3">
      <c r="A535" s="145"/>
      <c r="B535" s="146"/>
      <c r="C535" s="146"/>
    </row>
    <row r="536" spans="1:3">
      <c r="A536" s="145"/>
      <c r="B536" s="146"/>
      <c r="C536" s="146"/>
    </row>
    <row r="537" spans="1:3">
      <c r="A537" s="145"/>
      <c r="B537" s="146"/>
      <c r="C537" s="146"/>
    </row>
    <row r="538" spans="1:3">
      <c r="A538" s="145"/>
      <c r="B538" s="146"/>
      <c r="C538" s="146"/>
    </row>
    <row r="539" spans="1:3">
      <c r="A539" s="145"/>
      <c r="B539" s="146"/>
      <c r="C539" s="146"/>
    </row>
    <row r="540" spans="1:3">
      <c r="A540" s="145"/>
      <c r="B540" s="146"/>
      <c r="C540" s="146"/>
    </row>
    <row r="541" spans="1:3">
      <c r="A541" s="145"/>
      <c r="B541" s="146"/>
      <c r="C541" s="146"/>
    </row>
    <row r="542" spans="1:3">
      <c r="A542" s="145"/>
      <c r="B542" s="146"/>
      <c r="C542" s="146"/>
    </row>
    <row r="543" spans="1:3">
      <c r="A543" s="145"/>
      <c r="B543" s="146"/>
      <c r="C543" s="146"/>
    </row>
    <row r="544" spans="1:3">
      <c r="A544" s="145"/>
      <c r="B544" s="146"/>
      <c r="C544" s="146"/>
    </row>
    <row r="545" spans="1:3">
      <c r="A545" s="145"/>
      <c r="B545" s="146"/>
      <c r="C545" s="146"/>
    </row>
    <row r="546" spans="1:3">
      <c r="A546" s="145"/>
      <c r="B546" s="146"/>
      <c r="C546" s="146"/>
    </row>
    <row r="547" spans="1:3">
      <c r="A547" s="145"/>
      <c r="B547" s="146"/>
      <c r="C547" s="146"/>
    </row>
    <row r="548" spans="1:3">
      <c r="A548" s="145"/>
      <c r="B548" s="146"/>
      <c r="C548" s="146"/>
    </row>
    <row r="549" spans="1:3">
      <c r="A549" s="145"/>
      <c r="B549" s="146"/>
      <c r="C549" s="146"/>
    </row>
    <row r="550" spans="1:3">
      <c r="A550" s="145"/>
      <c r="B550" s="146"/>
      <c r="C550" s="146"/>
    </row>
    <row r="551" spans="1:3">
      <c r="A551" s="145"/>
      <c r="B551" s="146"/>
      <c r="C551" s="146"/>
    </row>
    <row r="552" spans="1:3">
      <c r="A552" s="145"/>
      <c r="B552" s="146"/>
      <c r="C552" s="146"/>
    </row>
    <row r="553" spans="1:3">
      <c r="A553" s="145"/>
      <c r="B553" s="146"/>
      <c r="C553" s="146"/>
    </row>
    <row r="554" spans="1:3">
      <c r="A554" s="145"/>
      <c r="B554" s="146"/>
      <c r="C554" s="146"/>
    </row>
    <row r="555" spans="1:3">
      <c r="A555" s="145"/>
      <c r="B555" s="146"/>
      <c r="C555" s="146"/>
    </row>
    <row r="556" spans="1:3">
      <c r="A556" s="145"/>
      <c r="B556" s="146"/>
      <c r="C556" s="146"/>
    </row>
    <row r="557" spans="1:3">
      <c r="A557" s="145"/>
      <c r="B557" s="146"/>
      <c r="C557" s="146"/>
    </row>
    <row r="558" spans="1:3">
      <c r="A558" s="145"/>
      <c r="B558" s="146"/>
      <c r="C558" s="146"/>
    </row>
    <row r="559" spans="1:3">
      <c r="A559" s="145"/>
      <c r="B559" s="146"/>
      <c r="C559" s="146"/>
    </row>
    <row r="560" spans="1:3">
      <c r="A560" s="145"/>
      <c r="B560" s="146"/>
      <c r="C560" s="146"/>
    </row>
    <row r="561" spans="1:3">
      <c r="A561" s="145"/>
      <c r="B561" s="146"/>
      <c r="C561" s="146"/>
    </row>
    <row r="562" spans="1:3">
      <c r="A562" s="145"/>
      <c r="B562" s="146"/>
      <c r="C562" s="146"/>
    </row>
    <row r="563" spans="1:3">
      <c r="A563" s="145"/>
      <c r="B563" s="146"/>
      <c r="C563" s="146"/>
    </row>
    <row r="564" spans="1:3">
      <c r="A564" s="145"/>
      <c r="B564" s="146"/>
      <c r="C564" s="146"/>
    </row>
    <row r="565" spans="1:3">
      <c r="A565" s="145"/>
      <c r="B565" s="146"/>
      <c r="C565" s="146"/>
    </row>
    <row r="566" spans="1:3">
      <c r="A566" s="145"/>
      <c r="B566" s="146"/>
      <c r="C566" s="146"/>
    </row>
    <row r="567" spans="1:3">
      <c r="A567" s="145"/>
      <c r="B567" s="146"/>
      <c r="C567" s="146"/>
    </row>
    <row r="568" spans="1:3">
      <c r="A568" s="145"/>
      <c r="B568" s="146"/>
      <c r="C568" s="146"/>
    </row>
    <row r="569" spans="1:3">
      <c r="A569" s="145"/>
      <c r="B569" s="146"/>
      <c r="C569" s="146"/>
    </row>
    <row r="570" spans="1:3">
      <c r="A570" s="145"/>
      <c r="B570" s="146"/>
      <c r="C570" s="146"/>
    </row>
    <row r="571" spans="1:3">
      <c r="A571" s="145"/>
      <c r="B571" s="146"/>
      <c r="C571" s="146"/>
    </row>
    <row r="572" spans="1:3">
      <c r="A572" s="145"/>
      <c r="B572" s="146"/>
      <c r="C572" s="146"/>
    </row>
    <row r="573" spans="1:3">
      <c r="A573" s="145"/>
      <c r="B573" s="146"/>
      <c r="C573" s="146"/>
    </row>
    <row r="574" spans="1:3">
      <c r="A574" s="145"/>
      <c r="B574" s="146"/>
      <c r="C574" s="146"/>
    </row>
    <row r="575" spans="1:3">
      <c r="A575" s="145"/>
      <c r="B575" s="146"/>
      <c r="C575" s="146"/>
    </row>
    <row r="576" spans="1:3">
      <c r="A576" s="145"/>
      <c r="B576" s="146"/>
      <c r="C576" s="146"/>
    </row>
    <row r="577" spans="1:3">
      <c r="A577" s="145"/>
      <c r="B577" s="146"/>
      <c r="C577" s="146"/>
    </row>
    <row r="578" spans="1:3">
      <c r="A578" s="145"/>
      <c r="B578" s="146"/>
      <c r="C578" s="146"/>
    </row>
    <row r="579" spans="1:3">
      <c r="A579" s="145"/>
      <c r="B579" s="146"/>
      <c r="C579" s="146"/>
    </row>
    <row r="580" spans="1:3">
      <c r="A580" s="145"/>
      <c r="B580" s="146"/>
      <c r="C580" s="146"/>
    </row>
    <row r="581" spans="1:3">
      <c r="A581" s="145"/>
      <c r="B581" s="146"/>
      <c r="C581" s="146"/>
    </row>
    <row r="582" spans="1:3">
      <c r="A582" s="145"/>
      <c r="B582" s="146"/>
      <c r="C582" s="146"/>
    </row>
    <row r="583" spans="1:3">
      <c r="A583" s="145"/>
      <c r="B583" s="146"/>
      <c r="C583" s="146"/>
    </row>
    <row r="584" spans="1:3">
      <c r="A584" s="145"/>
      <c r="B584" s="146"/>
      <c r="C584" s="146"/>
    </row>
    <row r="585" spans="1:3">
      <c r="A585" s="145"/>
      <c r="B585" s="146"/>
      <c r="C585" s="146"/>
    </row>
    <row r="586" spans="1:3">
      <c r="A586" s="145"/>
      <c r="B586" s="146"/>
      <c r="C586" s="146"/>
    </row>
    <row r="587" spans="1:3">
      <c r="A587" s="145"/>
      <c r="B587" s="146"/>
      <c r="C587" s="146"/>
    </row>
    <row r="588" spans="1:3">
      <c r="A588" s="145"/>
      <c r="B588" s="146"/>
      <c r="C588" s="146"/>
    </row>
    <row r="589" spans="1:3">
      <c r="A589" s="145"/>
      <c r="B589" s="146"/>
      <c r="C589" s="146"/>
    </row>
    <row r="590" spans="1:3">
      <c r="A590" s="145"/>
      <c r="B590" s="146"/>
      <c r="C590" s="146"/>
    </row>
    <row r="591" spans="1:3">
      <c r="A591" s="145"/>
      <c r="B591" s="146"/>
      <c r="C591" s="146"/>
    </row>
    <row r="592" spans="1:3">
      <c r="A592" s="145"/>
      <c r="B592" s="146"/>
      <c r="C592" s="146"/>
    </row>
    <row r="593" spans="1:3">
      <c r="A593" s="145"/>
      <c r="B593" s="146"/>
      <c r="C593" s="146"/>
    </row>
    <row r="594" spans="1:3">
      <c r="A594" s="145"/>
      <c r="B594" s="146"/>
      <c r="C594" s="146"/>
    </row>
    <row r="595" spans="1:3">
      <c r="A595" s="145"/>
      <c r="B595" s="146"/>
      <c r="C595" s="146"/>
    </row>
    <row r="596" spans="1:3">
      <c r="A596" s="145"/>
      <c r="B596" s="146"/>
      <c r="C596" s="146"/>
    </row>
    <row r="597" spans="1:3">
      <c r="A597" s="145"/>
      <c r="B597" s="146"/>
      <c r="C597" s="146"/>
    </row>
    <row r="598" spans="1:3">
      <c r="A598" s="145"/>
      <c r="B598" s="146"/>
      <c r="C598" s="146"/>
    </row>
    <row r="599" spans="1:3">
      <c r="A599" s="145"/>
      <c r="B599" s="146"/>
      <c r="C599" s="146"/>
    </row>
    <row r="600" spans="1:3">
      <c r="A600" s="145"/>
      <c r="B600" s="146"/>
      <c r="C600" s="146"/>
    </row>
    <row r="601" spans="1:3">
      <c r="A601" s="145"/>
      <c r="B601" s="146"/>
      <c r="C601" s="146"/>
    </row>
    <row r="602" spans="1:3">
      <c r="A602" s="145"/>
      <c r="B602" s="146"/>
      <c r="C602" s="146"/>
    </row>
    <row r="603" spans="1:3">
      <c r="A603" s="145"/>
      <c r="B603" s="146"/>
      <c r="C603" s="146"/>
    </row>
    <row r="604" spans="1:3">
      <c r="A604" s="145"/>
      <c r="B604" s="146"/>
      <c r="C604" s="146"/>
    </row>
    <row r="605" spans="1:3">
      <c r="A605" s="145"/>
      <c r="B605" s="146"/>
      <c r="C605" s="146"/>
    </row>
    <row r="606" spans="1:3">
      <c r="A606" s="145"/>
      <c r="B606" s="146"/>
      <c r="C606" s="146"/>
    </row>
    <row r="607" spans="1:3">
      <c r="A607" s="145"/>
      <c r="B607" s="146"/>
      <c r="C607" s="146"/>
    </row>
    <row r="608" spans="1:3">
      <c r="A608" s="145"/>
      <c r="B608" s="146"/>
      <c r="C608" s="146"/>
    </row>
    <row r="609" spans="1:3">
      <c r="A609" s="145"/>
      <c r="B609" s="146"/>
      <c r="C609" s="146"/>
    </row>
    <row r="610" spans="1:3">
      <c r="A610" s="145"/>
      <c r="B610" s="146"/>
      <c r="C610" s="146"/>
    </row>
    <row r="611" spans="1:3">
      <c r="A611" s="145"/>
      <c r="B611" s="146"/>
      <c r="C611" s="146"/>
    </row>
    <row r="612" spans="1:3">
      <c r="A612" s="145"/>
      <c r="B612" s="146"/>
      <c r="C612" s="146"/>
    </row>
    <row r="613" spans="1:3">
      <c r="A613" s="145"/>
      <c r="B613" s="146"/>
      <c r="C613" s="146"/>
    </row>
    <row r="614" spans="1:3">
      <c r="A614" s="145"/>
      <c r="B614" s="146"/>
      <c r="C614" s="146"/>
    </row>
    <row r="615" spans="1:3">
      <c r="A615" s="145"/>
      <c r="B615" s="146"/>
      <c r="C615" s="146"/>
    </row>
    <row r="616" spans="1:3">
      <c r="A616" s="145"/>
      <c r="B616" s="146"/>
      <c r="C616" s="146"/>
    </row>
    <row r="617" spans="1:3">
      <c r="A617" s="145"/>
      <c r="B617" s="146"/>
      <c r="C617" s="146"/>
    </row>
    <row r="618" spans="1:3">
      <c r="A618" s="145"/>
      <c r="B618" s="146"/>
      <c r="C618" s="146"/>
    </row>
    <row r="619" spans="1:3">
      <c r="A619" s="145"/>
      <c r="B619" s="146"/>
      <c r="C619" s="146"/>
    </row>
    <row r="620" spans="1:3">
      <c r="A620" s="145"/>
      <c r="B620" s="146"/>
      <c r="C620" s="146"/>
    </row>
    <row r="621" spans="1:3">
      <c r="A621" s="145"/>
      <c r="B621" s="146"/>
      <c r="C621" s="146"/>
    </row>
    <row r="622" spans="1:3">
      <c r="A622" s="145"/>
      <c r="B622" s="146"/>
      <c r="C622" s="146"/>
    </row>
    <row r="623" spans="1:3">
      <c r="A623" s="145"/>
      <c r="B623" s="146"/>
      <c r="C623" s="146"/>
    </row>
    <row r="624" spans="1:3">
      <c r="A624" s="145"/>
      <c r="B624" s="146"/>
      <c r="C624" s="146"/>
    </row>
    <row r="625" spans="1:3">
      <c r="A625" s="145"/>
      <c r="B625" s="146"/>
      <c r="C625" s="146"/>
    </row>
    <row r="626" spans="1:3">
      <c r="A626" s="145"/>
      <c r="B626" s="146"/>
      <c r="C626" s="146"/>
    </row>
    <row r="627" spans="1:3">
      <c r="A627" s="145"/>
      <c r="B627" s="146"/>
      <c r="C627" s="146"/>
    </row>
    <row r="628" spans="1:3">
      <c r="A628" s="145"/>
      <c r="B628" s="146"/>
      <c r="C628" s="146"/>
    </row>
    <row r="629" spans="1:3">
      <c r="A629" s="145"/>
      <c r="B629" s="146"/>
      <c r="C629" s="146"/>
    </row>
    <row r="630" spans="1:3">
      <c r="A630" s="145"/>
      <c r="B630" s="146"/>
      <c r="C630" s="146"/>
    </row>
    <row r="631" spans="1:3">
      <c r="A631" s="145"/>
      <c r="B631" s="146"/>
      <c r="C631" s="146"/>
    </row>
    <row r="632" spans="1:3">
      <c r="A632" s="145"/>
      <c r="B632" s="146"/>
      <c r="C632" s="146"/>
    </row>
    <row r="633" spans="1:3">
      <c r="A633" s="145"/>
      <c r="B633" s="146"/>
      <c r="C633" s="146"/>
    </row>
    <row r="634" spans="1:3">
      <c r="A634" s="145"/>
      <c r="B634" s="146"/>
      <c r="C634" s="146"/>
    </row>
    <row r="635" spans="1:3">
      <c r="A635" s="145"/>
      <c r="B635" s="146"/>
      <c r="C635" s="146"/>
    </row>
    <row r="636" spans="1:3">
      <c r="A636" s="145"/>
      <c r="B636" s="146"/>
      <c r="C636" s="146"/>
    </row>
    <row r="637" spans="1:3">
      <c r="A637" s="145"/>
      <c r="B637" s="146"/>
      <c r="C637" s="146"/>
    </row>
    <row r="638" spans="1:3">
      <c r="A638" s="145"/>
      <c r="B638" s="146"/>
      <c r="C638" s="146"/>
    </row>
    <row r="639" spans="1:3">
      <c r="A639" s="145"/>
      <c r="B639" s="146"/>
      <c r="C639" s="146"/>
    </row>
    <row r="640" spans="1:3">
      <c r="A640" s="145"/>
      <c r="B640" s="146"/>
      <c r="C640" s="146"/>
    </row>
    <row r="641" spans="1:3">
      <c r="A641" s="145"/>
      <c r="B641" s="146"/>
      <c r="C641" s="146"/>
    </row>
    <row r="642" spans="1:3">
      <c r="A642" s="145"/>
      <c r="B642" s="146"/>
      <c r="C642" s="146"/>
    </row>
    <row r="643" spans="1:3">
      <c r="A643" s="145"/>
      <c r="B643" s="146"/>
      <c r="C643" s="146"/>
    </row>
    <row r="644" spans="1:3">
      <c r="A644" s="145"/>
      <c r="B644" s="146"/>
      <c r="C644" s="146"/>
    </row>
    <row r="645" spans="1:3">
      <c r="A645" s="145"/>
      <c r="B645" s="146"/>
      <c r="C645" s="146"/>
    </row>
    <row r="646" spans="1:3">
      <c r="A646" s="145"/>
      <c r="B646" s="146"/>
      <c r="C646" s="146"/>
    </row>
    <row r="647" spans="1:3">
      <c r="A647" s="145"/>
      <c r="B647" s="146"/>
      <c r="C647" s="146"/>
    </row>
    <row r="648" spans="1:3">
      <c r="A648" s="145"/>
      <c r="B648" s="146"/>
      <c r="C648" s="146"/>
    </row>
    <row r="649" spans="1:3">
      <c r="A649" s="145"/>
      <c r="B649" s="146"/>
      <c r="C649" s="146"/>
    </row>
    <row r="650" spans="1:3">
      <c r="A650" s="145"/>
      <c r="B650" s="146"/>
      <c r="C650" s="146"/>
    </row>
    <row r="651" spans="1:3">
      <c r="A651" s="145"/>
      <c r="B651" s="146"/>
      <c r="C651" s="146"/>
    </row>
    <row r="652" spans="1:3">
      <c r="A652" s="145"/>
      <c r="B652" s="146"/>
      <c r="C652" s="146"/>
    </row>
    <row r="653" spans="1:3">
      <c r="A653" s="145"/>
      <c r="B653" s="146"/>
      <c r="C653" s="146"/>
    </row>
    <row r="654" spans="1:3">
      <c r="A654" s="145"/>
      <c r="B654" s="146"/>
      <c r="C654" s="146"/>
    </row>
    <row r="655" spans="1:3">
      <c r="A655" s="145"/>
      <c r="B655" s="146"/>
      <c r="C655" s="146"/>
    </row>
    <row r="656" spans="1:3">
      <c r="A656" s="145"/>
      <c r="B656" s="146"/>
      <c r="C656" s="146"/>
    </row>
    <row r="657" spans="1:3">
      <c r="A657" s="145"/>
      <c r="B657" s="146"/>
      <c r="C657" s="146"/>
    </row>
    <row r="658" spans="1:3">
      <c r="A658" s="145"/>
      <c r="B658" s="146"/>
      <c r="C658" s="146"/>
    </row>
    <row r="659" spans="1:3">
      <c r="A659" s="145"/>
      <c r="B659" s="146"/>
      <c r="C659" s="146"/>
    </row>
    <row r="660" spans="1:3">
      <c r="A660" s="145"/>
      <c r="B660" s="146"/>
      <c r="C660" s="146"/>
    </row>
    <row r="661" spans="1:3">
      <c r="A661" s="145"/>
      <c r="B661" s="146"/>
      <c r="C661" s="146"/>
    </row>
    <row r="662" spans="1:3">
      <c r="A662" s="145"/>
      <c r="B662" s="146"/>
      <c r="C662" s="146"/>
    </row>
    <row r="663" spans="1:3">
      <c r="A663" s="145"/>
      <c r="B663" s="146"/>
      <c r="C663" s="146"/>
    </row>
    <row r="664" spans="1:3">
      <c r="A664" s="145"/>
      <c r="B664" s="146"/>
      <c r="C664" s="146"/>
    </row>
    <row r="665" spans="1:3">
      <c r="A665" s="145"/>
      <c r="B665" s="146"/>
      <c r="C665" s="146"/>
    </row>
    <row r="666" spans="1:3">
      <c r="A666" s="145"/>
      <c r="B666" s="146"/>
      <c r="C666" s="146"/>
    </row>
    <row r="667" spans="1:3">
      <c r="A667" s="145"/>
      <c r="B667" s="146"/>
      <c r="C667" s="146"/>
    </row>
    <row r="668" spans="1:3">
      <c r="A668" s="145"/>
      <c r="B668" s="146"/>
      <c r="C668" s="146"/>
    </row>
    <row r="669" spans="1:3">
      <c r="A669" s="145"/>
      <c r="B669" s="146"/>
      <c r="C669" s="146"/>
    </row>
    <row r="670" spans="1:3">
      <c r="A670" s="145"/>
      <c r="B670" s="146"/>
      <c r="C670" s="146"/>
    </row>
    <row r="671" spans="1:3">
      <c r="A671" s="145"/>
      <c r="B671" s="146"/>
      <c r="C671" s="146"/>
    </row>
    <row r="672" spans="1:3">
      <c r="A672" s="145"/>
      <c r="B672" s="146"/>
      <c r="C672" s="146"/>
    </row>
    <row r="673" spans="1:3">
      <c r="A673" s="145"/>
      <c r="B673" s="146"/>
      <c r="C673" s="146"/>
    </row>
    <row r="674" spans="1:3">
      <c r="A674" s="145"/>
      <c r="B674" s="146"/>
      <c r="C674" s="146"/>
    </row>
    <row r="675" spans="1:3">
      <c r="A675" s="145"/>
      <c r="B675" s="146"/>
      <c r="C675" s="146"/>
    </row>
    <row r="676" spans="1:3">
      <c r="A676" s="145"/>
      <c r="B676" s="146"/>
      <c r="C676" s="146"/>
    </row>
    <row r="677" spans="1:3">
      <c r="A677" s="145"/>
      <c r="B677" s="146"/>
      <c r="C677" s="146"/>
    </row>
    <row r="678" spans="1:3">
      <c r="A678" s="145"/>
      <c r="B678" s="146"/>
      <c r="C678" s="146"/>
    </row>
    <row r="679" spans="1:3">
      <c r="A679" s="145"/>
      <c r="B679" s="146"/>
      <c r="C679" s="146"/>
    </row>
    <row r="680" spans="1:3">
      <c r="A680" s="145"/>
      <c r="B680" s="146"/>
      <c r="C680" s="146"/>
    </row>
    <row r="681" spans="1:3">
      <c r="A681" s="145"/>
      <c r="B681" s="146"/>
      <c r="C681" s="146"/>
    </row>
    <row r="682" spans="1:3">
      <c r="A682" s="145"/>
      <c r="B682" s="146"/>
      <c r="C682" s="146"/>
    </row>
    <row r="683" spans="1:3">
      <c r="A683" s="145"/>
      <c r="B683" s="146"/>
      <c r="C683" s="146"/>
    </row>
    <row r="684" spans="1:3">
      <c r="A684" s="145"/>
      <c r="B684" s="146"/>
      <c r="C684" s="146"/>
    </row>
    <row r="685" spans="1:3">
      <c r="A685" s="145"/>
      <c r="B685" s="146"/>
      <c r="C685" s="146"/>
    </row>
    <row r="686" spans="1:3">
      <c r="A686" s="145"/>
      <c r="B686" s="146"/>
      <c r="C686" s="146"/>
    </row>
    <row r="687" spans="1:3">
      <c r="A687" s="145"/>
      <c r="B687" s="146"/>
      <c r="C687" s="146"/>
    </row>
    <row r="688" spans="1:3">
      <c r="A688" s="145"/>
      <c r="B688" s="146"/>
      <c r="C688" s="146"/>
    </row>
    <row r="689" spans="1:3">
      <c r="A689" s="145"/>
      <c r="B689" s="146"/>
      <c r="C689" s="146"/>
    </row>
    <row r="690" spans="1:3">
      <c r="A690" s="145"/>
      <c r="B690" s="146"/>
      <c r="C690" s="146"/>
    </row>
    <row r="691" spans="1:3">
      <c r="A691" s="145"/>
      <c r="B691" s="146"/>
      <c r="C691" s="146"/>
    </row>
    <row r="692" spans="1:3">
      <c r="A692" s="145"/>
      <c r="B692" s="146"/>
      <c r="C692" s="146"/>
    </row>
    <row r="693" spans="1:3">
      <c r="A693" s="145"/>
      <c r="B693" s="146"/>
      <c r="C693" s="146"/>
    </row>
    <row r="694" spans="1:3">
      <c r="A694" s="145"/>
      <c r="B694" s="146"/>
      <c r="C694" s="146"/>
    </row>
    <row r="695" spans="1:3">
      <c r="A695" s="145"/>
      <c r="B695" s="146"/>
      <c r="C695" s="146"/>
    </row>
    <row r="696" spans="1:3">
      <c r="A696" s="145"/>
      <c r="B696" s="146"/>
      <c r="C696" s="146"/>
    </row>
    <row r="697" spans="1:3">
      <c r="A697" s="145"/>
      <c r="B697" s="146"/>
      <c r="C697" s="146"/>
    </row>
    <row r="698" spans="1:3">
      <c r="A698" s="145"/>
      <c r="B698" s="146"/>
      <c r="C698" s="146"/>
    </row>
    <row r="699" spans="1:3">
      <c r="A699" s="145"/>
      <c r="B699" s="146"/>
      <c r="C699" s="146"/>
    </row>
    <row r="700" spans="1:3">
      <c r="A700" s="145"/>
      <c r="B700" s="146"/>
      <c r="C700" s="146"/>
    </row>
    <row r="701" spans="1:3">
      <c r="A701" s="145"/>
      <c r="B701" s="146"/>
      <c r="C701" s="146"/>
    </row>
    <row r="702" spans="1:3">
      <c r="A702" s="145"/>
      <c r="B702" s="146"/>
      <c r="C702" s="146"/>
    </row>
    <row r="703" spans="1:3">
      <c r="A703" s="145"/>
      <c r="B703" s="146"/>
      <c r="C703" s="146"/>
    </row>
    <row r="704" spans="1:3">
      <c r="A704" s="145"/>
      <c r="B704" s="146"/>
      <c r="C704" s="146"/>
    </row>
    <row r="705" spans="1:3">
      <c r="A705" s="145"/>
      <c r="B705" s="146"/>
      <c r="C705" s="146"/>
    </row>
    <row r="706" spans="1:3">
      <c r="A706" s="145"/>
      <c r="B706" s="146"/>
      <c r="C706" s="146"/>
    </row>
    <row r="707" spans="1:3">
      <c r="A707" s="145"/>
      <c r="B707" s="146"/>
      <c r="C707" s="146"/>
    </row>
    <row r="708" spans="1:3">
      <c r="A708" s="145"/>
      <c r="B708" s="146"/>
      <c r="C708" s="146"/>
    </row>
    <row r="709" spans="1:3">
      <c r="A709" s="145"/>
      <c r="B709" s="146"/>
      <c r="C709" s="146"/>
    </row>
    <row r="710" spans="1:3">
      <c r="A710" s="145"/>
      <c r="B710" s="146"/>
      <c r="C710" s="146"/>
    </row>
    <row r="711" spans="1:3">
      <c r="A711" s="145"/>
      <c r="B711" s="146"/>
      <c r="C711" s="146"/>
    </row>
    <row r="712" spans="1:3">
      <c r="A712" s="145"/>
      <c r="B712" s="146"/>
      <c r="C712" s="146"/>
    </row>
    <row r="713" spans="1:3">
      <c r="A713" s="145"/>
      <c r="B713" s="146"/>
      <c r="C713" s="146"/>
    </row>
    <row r="714" spans="1:3">
      <c r="A714" s="145"/>
      <c r="B714" s="146"/>
      <c r="C714" s="146"/>
    </row>
    <row r="715" spans="1:3">
      <c r="A715" s="145"/>
      <c r="B715" s="146"/>
      <c r="C715" s="146"/>
    </row>
    <row r="716" spans="1:3">
      <c r="A716" s="145"/>
      <c r="B716" s="146"/>
      <c r="C716" s="146"/>
    </row>
    <row r="717" spans="1:3">
      <c r="A717" s="145"/>
      <c r="B717" s="146"/>
      <c r="C717" s="146"/>
    </row>
    <row r="718" spans="1:3">
      <c r="A718" s="145"/>
      <c r="B718" s="146"/>
      <c r="C718" s="146"/>
    </row>
    <row r="719" spans="1:3">
      <c r="A719" s="145"/>
      <c r="B719" s="146"/>
      <c r="C719" s="146"/>
    </row>
    <row r="720" spans="1:3">
      <c r="A720" s="145"/>
      <c r="B720" s="146"/>
      <c r="C720" s="146"/>
    </row>
    <row r="721" spans="1:3">
      <c r="A721" s="145"/>
      <c r="B721" s="146"/>
      <c r="C721" s="146"/>
    </row>
    <row r="722" spans="1:3">
      <c r="A722" s="145"/>
      <c r="B722" s="146"/>
      <c r="C722" s="146"/>
    </row>
    <row r="723" spans="1:3">
      <c r="A723" s="145"/>
      <c r="B723" s="146"/>
      <c r="C723" s="146"/>
    </row>
    <row r="724" spans="1:3">
      <c r="A724" s="145"/>
      <c r="B724" s="146"/>
      <c r="C724" s="146"/>
    </row>
    <row r="725" spans="1:3">
      <c r="A725" s="145"/>
      <c r="B725" s="146"/>
      <c r="C725" s="146"/>
    </row>
    <row r="726" spans="1:3">
      <c r="A726" s="145"/>
      <c r="B726" s="146"/>
      <c r="C726" s="146"/>
    </row>
    <row r="727" spans="1:3">
      <c r="A727" s="145"/>
      <c r="B727" s="146"/>
      <c r="C727" s="146"/>
    </row>
    <row r="728" spans="1:3">
      <c r="A728" s="145"/>
      <c r="B728" s="146"/>
      <c r="C728" s="146"/>
    </row>
    <row r="729" spans="1:3">
      <c r="A729" s="145"/>
      <c r="B729" s="146"/>
      <c r="C729" s="146"/>
    </row>
    <row r="730" spans="1:3">
      <c r="A730" s="145"/>
      <c r="B730" s="146"/>
      <c r="C730" s="146"/>
    </row>
    <row r="731" spans="1:3">
      <c r="A731" s="145"/>
      <c r="B731" s="146"/>
      <c r="C731" s="146"/>
    </row>
    <row r="732" spans="1:3">
      <c r="A732" s="145"/>
      <c r="B732" s="146"/>
      <c r="C732" s="146"/>
    </row>
    <row r="733" spans="1:3">
      <c r="A733" s="145"/>
      <c r="B733" s="146"/>
      <c r="C733" s="146"/>
    </row>
    <row r="734" spans="1:3">
      <c r="A734" s="145"/>
      <c r="B734" s="146"/>
      <c r="C734" s="146"/>
    </row>
    <row r="735" spans="1:3">
      <c r="A735" s="145"/>
      <c r="B735" s="146"/>
      <c r="C735" s="146"/>
    </row>
    <row r="736" spans="1:3">
      <c r="A736" s="145"/>
      <c r="B736" s="146"/>
      <c r="C736" s="146"/>
    </row>
    <row r="737" spans="1:3">
      <c r="A737" s="145"/>
      <c r="B737" s="146"/>
      <c r="C737" s="146"/>
    </row>
    <row r="738" spans="1:3">
      <c r="A738" s="145"/>
      <c r="B738" s="146"/>
      <c r="C738" s="146"/>
    </row>
    <row r="739" spans="1:3">
      <c r="A739" s="145"/>
      <c r="B739" s="146"/>
      <c r="C739" s="146"/>
    </row>
    <row r="740" spans="1:3">
      <c r="A740" s="145"/>
      <c r="B740" s="146"/>
      <c r="C740" s="146"/>
    </row>
    <row r="741" spans="1:3">
      <c r="A741" s="145"/>
      <c r="B741" s="146"/>
      <c r="C741" s="146"/>
    </row>
    <row r="742" spans="1:3">
      <c r="A742" s="145"/>
      <c r="B742" s="146"/>
      <c r="C742" s="146"/>
    </row>
    <row r="743" spans="1:3">
      <c r="A743" s="145"/>
      <c r="B743" s="146"/>
      <c r="C743" s="146"/>
    </row>
    <row r="744" spans="1:3">
      <c r="A744" s="145"/>
      <c r="B744" s="146"/>
      <c r="C744" s="146"/>
    </row>
    <row r="745" spans="1:3">
      <c r="A745" s="145"/>
      <c r="B745" s="146"/>
      <c r="C745" s="146"/>
    </row>
    <row r="746" spans="1:3">
      <c r="A746" s="145"/>
      <c r="B746" s="146"/>
      <c r="C746" s="146"/>
    </row>
    <row r="747" spans="1:3">
      <c r="A747" s="145"/>
      <c r="B747" s="146"/>
      <c r="C747" s="146"/>
    </row>
    <row r="748" spans="1:3">
      <c r="A748" s="145"/>
      <c r="B748" s="146"/>
      <c r="C748" s="146"/>
    </row>
    <row r="749" spans="1:3">
      <c r="A749" s="145"/>
      <c r="B749" s="146"/>
      <c r="C749" s="146"/>
    </row>
    <row r="750" spans="1:3">
      <c r="A750" s="145"/>
      <c r="B750" s="146"/>
      <c r="C750" s="146"/>
    </row>
    <row r="751" spans="1:3">
      <c r="A751" s="145"/>
      <c r="B751" s="146"/>
      <c r="C751" s="146"/>
    </row>
    <row r="752" spans="1:3">
      <c r="A752" s="145"/>
      <c r="B752" s="146"/>
      <c r="C752" s="146"/>
    </row>
    <row r="753" spans="1:3">
      <c r="A753" s="145"/>
      <c r="B753" s="146"/>
      <c r="C753" s="146"/>
    </row>
    <row r="754" spans="1:3">
      <c r="A754" s="145"/>
      <c r="B754" s="146"/>
      <c r="C754" s="146"/>
    </row>
    <row r="755" spans="1:3">
      <c r="A755" s="145"/>
      <c r="B755" s="146"/>
      <c r="C755" s="146"/>
    </row>
    <row r="756" spans="1:3">
      <c r="A756" s="145"/>
      <c r="B756" s="146"/>
      <c r="C756" s="146"/>
    </row>
    <row r="757" spans="1:3">
      <c r="A757" s="145"/>
      <c r="B757" s="146"/>
      <c r="C757" s="146"/>
    </row>
    <row r="758" spans="1:3">
      <c r="A758" s="145"/>
      <c r="B758" s="146"/>
      <c r="C758" s="146"/>
    </row>
    <row r="759" spans="1:3">
      <c r="A759" s="145"/>
      <c r="B759" s="146"/>
      <c r="C759" s="146"/>
    </row>
    <row r="760" spans="1:3">
      <c r="A760" s="145"/>
      <c r="B760" s="146"/>
      <c r="C760" s="146"/>
    </row>
    <row r="761" spans="1:3">
      <c r="A761" s="145"/>
      <c r="B761" s="146"/>
      <c r="C761" s="146"/>
    </row>
    <row r="762" spans="1:3">
      <c r="A762" s="145"/>
      <c r="B762" s="146"/>
      <c r="C762" s="146"/>
    </row>
    <row r="763" spans="1:3">
      <c r="A763" s="145"/>
      <c r="B763" s="146"/>
      <c r="C763" s="146"/>
    </row>
    <row r="764" spans="1:3">
      <c r="A764" s="145"/>
      <c r="B764" s="146"/>
      <c r="C764" s="146"/>
    </row>
    <row r="765" spans="1:3">
      <c r="A765" s="145"/>
      <c r="B765" s="146"/>
      <c r="C765" s="146"/>
    </row>
    <row r="766" spans="1:3">
      <c r="A766" s="145"/>
      <c r="B766" s="146"/>
      <c r="C766" s="146"/>
    </row>
    <row r="767" spans="1:3">
      <c r="A767" s="145"/>
      <c r="B767" s="146"/>
      <c r="C767" s="146"/>
    </row>
    <row r="768" spans="1:3">
      <c r="A768" s="145"/>
      <c r="B768" s="146"/>
      <c r="C768" s="146"/>
    </row>
    <row r="769" spans="1:3">
      <c r="A769" s="145"/>
      <c r="B769" s="146"/>
      <c r="C769" s="146"/>
    </row>
    <row r="770" spans="1:3">
      <c r="A770" s="145"/>
      <c r="B770" s="146"/>
      <c r="C770" s="146"/>
    </row>
    <row r="771" spans="1:3">
      <c r="A771" s="145"/>
      <c r="B771" s="146"/>
      <c r="C771" s="146"/>
    </row>
    <row r="772" spans="1:3">
      <c r="A772" s="145"/>
      <c r="B772" s="146"/>
      <c r="C772" s="146"/>
    </row>
    <row r="773" spans="1:3">
      <c r="A773" s="145"/>
      <c r="B773" s="146"/>
      <c r="C773" s="146"/>
    </row>
    <row r="774" spans="1:3">
      <c r="A774" s="145"/>
      <c r="B774" s="146"/>
      <c r="C774" s="146"/>
    </row>
    <row r="775" spans="1:3">
      <c r="A775" s="145"/>
      <c r="B775" s="146"/>
      <c r="C775" s="146"/>
    </row>
    <row r="776" spans="1:3">
      <c r="A776" s="145"/>
      <c r="B776" s="146"/>
      <c r="C776" s="146"/>
    </row>
    <row r="777" spans="1:3">
      <c r="A777" s="145"/>
      <c r="B777" s="146"/>
      <c r="C777" s="146"/>
    </row>
    <row r="778" spans="1:3">
      <c r="A778" s="145"/>
      <c r="B778" s="146"/>
      <c r="C778" s="146"/>
    </row>
    <row r="779" spans="1:3">
      <c r="A779" s="145"/>
      <c r="B779" s="146"/>
      <c r="C779" s="146"/>
    </row>
    <row r="780" spans="1:3">
      <c r="A780" s="145"/>
      <c r="B780" s="146"/>
      <c r="C780" s="146"/>
    </row>
    <row r="781" spans="1:3">
      <c r="A781" s="145"/>
      <c r="B781" s="146"/>
      <c r="C781" s="146"/>
    </row>
    <row r="782" spans="1:3">
      <c r="A782" s="145"/>
      <c r="B782" s="146"/>
      <c r="C782" s="146"/>
    </row>
    <row r="783" spans="1:3">
      <c r="A783" s="145"/>
      <c r="B783" s="146"/>
      <c r="C783" s="146"/>
    </row>
    <row r="784" spans="1:3">
      <c r="A784" s="145"/>
      <c r="B784" s="146"/>
      <c r="C784" s="146"/>
    </row>
    <row r="785" spans="1:3">
      <c r="A785" s="145"/>
      <c r="B785" s="146"/>
      <c r="C785" s="146"/>
    </row>
    <row r="786" spans="1:3">
      <c r="A786" s="145"/>
      <c r="B786" s="146"/>
      <c r="C786" s="146"/>
    </row>
    <row r="787" spans="1:3">
      <c r="A787" s="145"/>
      <c r="B787" s="146"/>
      <c r="C787" s="146"/>
    </row>
    <row r="788" spans="1:3">
      <c r="A788" s="145"/>
      <c r="B788" s="146"/>
      <c r="C788" s="146"/>
    </row>
    <row r="789" spans="1:3">
      <c r="A789" s="145"/>
      <c r="B789" s="146"/>
      <c r="C789" s="146"/>
    </row>
    <row r="790" spans="1:3">
      <c r="A790" s="145"/>
      <c r="B790" s="146"/>
      <c r="C790" s="146"/>
    </row>
    <row r="791" spans="1:3">
      <c r="A791" s="145"/>
      <c r="B791" s="146"/>
      <c r="C791" s="146"/>
    </row>
    <row r="792" spans="1:3">
      <c r="A792" s="145"/>
      <c r="B792" s="146"/>
      <c r="C792" s="146"/>
    </row>
    <row r="793" spans="1:3">
      <c r="A793" s="145"/>
      <c r="B793" s="146"/>
      <c r="C793" s="146"/>
    </row>
    <row r="794" spans="1:3">
      <c r="A794" s="145"/>
      <c r="B794" s="146"/>
      <c r="C794" s="146"/>
    </row>
    <row r="795" spans="1:3">
      <c r="A795" s="145"/>
      <c r="B795" s="146"/>
      <c r="C795" s="146"/>
    </row>
    <row r="796" spans="1:3">
      <c r="A796" s="145"/>
      <c r="B796" s="146"/>
      <c r="C796" s="146"/>
    </row>
    <row r="797" spans="1:3">
      <c r="A797" s="145"/>
      <c r="B797" s="146"/>
      <c r="C797" s="146"/>
    </row>
    <row r="798" spans="1:3">
      <c r="A798" s="145"/>
      <c r="B798" s="146"/>
      <c r="C798" s="146"/>
    </row>
    <row r="799" spans="1:3">
      <c r="A799" s="145"/>
      <c r="B799" s="146"/>
      <c r="C799" s="146"/>
    </row>
    <row r="800" spans="1:3">
      <c r="A800" s="145"/>
      <c r="B800" s="146"/>
      <c r="C800" s="146"/>
    </row>
    <row r="801" spans="1:3">
      <c r="A801" s="145"/>
      <c r="B801" s="146"/>
      <c r="C801" s="146"/>
    </row>
    <row r="802" spans="1:3">
      <c r="A802" s="145"/>
      <c r="B802" s="146"/>
      <c r="C802" s="146"/>
    </row>
    <row r="803" spans="1:3">
      <c r="A803" s="145"/>
      <c r="B803" s="146"/>
      <c r="C803" s="146"/>
    </row>
    <row r="804" spans="1:3">
      <c r="A804" s="145"/>
      <c r="B804" s="146"/>
      <c r="C804" s="146"/>
    </row>
    <row r="805" spans="1:3">
      <c r="A805" s="145"/>
      <c r="B805" s="146"/>
      <c r="C805" s="146"/>
    </row>
    <row r="806" spans="1:3">
      <c r="A806" s="145"/>
      <c r="B806" s="146"/>
      <c r="C806" s="146"/>
    </row>
    <row r="807" spans="1:3">
      <c r="A807" s="145"/>
      <c r="B807" s="146"/>
      <c r="C807" s="146"/>
    </row>
    <row r="808" spans="1:3">
      <c r="A808" s="145"/>
      <c r="B808" s="146"/>
      <c r="C808" s="146"/>
    </row>
    <row r="809" spans="1:3">
      <c r="A809" s="145"/>
      <c r="B809" s="146"/>
      <c r="C809" s="146"/>
    </row>
    <row r="810" spans="1:3">
      <c r="A810" s="145"/>
      <c r="B810" s="146"/>
      <c r="C810" s="146"/>
    </row>
    <row r="811" spans="1:3">
      <c r="A811" s="145"/>
      <c r="B811" s="146"/>
      <c r="C811" s="146"/>
    </row>
    <row r="812" spans="1:3">
      <c r="A812" s="145"/>
      <c r="B812" s="146"/>
      <c r="C812" s="146"/>
    </row>
    <row r="813" spans="1:3">
      <c r="A813" s="145"/>
      <c r="B813" s="146"/>
      <c r="C813" s="146"/>
    </row>
    <row r="814" spans="1:3">
      <c r="A814" s="145"/>
      <c r="B814" s="146"/>
      <c r="C814" s="146"/>
    </row>
    <row r="815" spans="1:3">
      <c r="A815" s="145"/>
      <c r="B815" s="146"/>
      <c r="C815" s="146"/>
    </row>
    <row r="816" spans="1:3">
      <c r="A816" s="145"/>
      <c r="B816" s="146"/>
      <c r="C816" s="146"/>
    </row>
    <row r="817" spans="1:3">
      <c r="A817" s="145"/>
      <c r="B817" s="146"/>
      <c r="C817" s="146"/>
    </row>
    <row r="818" spans="1:3">
      <c r="A818" s="145"/>
      <c r="B818" s="146"/>
      <c r="C818" s="146"/>
    </row>
    <row r="819" spans="1:3">
      <c r="A819" s="145"/>
      <c r="B819" s="146"/>
      <c r="C819" s="146"/>
    </row>
    <row r="820" spans="1:3">
      <c r="A820" s="145"/>
      <c r="B820" s="146"/>
      <c r="C820" s="146"/>
    </row>
    <row r="821" spans="1:3">
      <c r="A821" s="145"/>
      <c r="B821" s="146"/>
      <c r="C821" s="146"/>
    </row>
    <row r="822" spans="1:3">
      <c r="A822" s="145"/>
      <c r="B822" s="146"/>
      <c r="C822" s="146"/>
    </row>
    <row r="823" spans="1:3">
      <c r="A823" s="145"/>
      <c r="B823" s="146"/>
      <c r="C823" s="146"/>
    </row>
    <row r="824" spans="1:3">
      <c r="A824" s="145"/>
      <c r="B824" s="146"/>
      <c r="C824" s="146"/>
    </row>
    <row r="825" spans="1:3">
      <c r="A825" s="145"/>
      <c r="B825" s="146"/>
      <c r="C825" s="146"/>
    </row>
    <row r="826" spans="1:3">
      <c r="A826" s="145"/>
      <c r="B826" s="146"/>
      <c r="C826" s="146"/>
    </row>
    <row r="827" spans="1:3">
      <c r="A827" s="145"/>
      <c r="B827" s="146"/>
      <c r="C827" s="146"/>
    </row>
    <row r="828" spans="1:3">
      <c r="A828" s="145"/>
      <c r="B828" s="146"/>
      <c r="C828" s="146"/>
    </row>
    <row r="829" spans="1:3">
      <c r="A829" s="145"/>
      <c r="B829" s="146"/>
      <c r="C829" s="146"/>
    </row>
    <row r="830" spans="1:3">
      <c r="A830" s="145"/>
      <c r="B830" s="146"/>
      <c r="C830" s="146"/>
    </row>
    <row r="831" spans="1:3">
      <c r="A831" s="145"/>
      <c r="B831" s="146"/>
      <c r="C831" s="146"/>
    </row>
    <row r="832" spans="1:3">
      <c r="A832" s="145"/>
      <c r="B832" s="146"/>
      <c r="C832" s="146"/>
    </row>
    <row r="833" spans="1:3">
      <c r="A833" s="145"/>
      <c r="B833" s="146"/>
      <c r="C833" s="146"/>
    </row>
    <row r="834" spans="1:3">
      <c r="A834" s="145"/>
      <c r="B834" s="146"/>
      <c r="C834" s="146"/>
    </row>
    <row r="835" spans="1:3">
      <c r="A835" s="145"/>
      <c r="B835" s="146"/>
      <c r="C835" s="146"/>
    </row>
    <row r="836" spans="1:3">
      <c r="A836" s="145"/>
      <c r="B836" s="146"/>
      <c r="C836" s="146"/>
    </row>
    <row r="837" spans="1:3">
      <c r="A837" s="145"/>
      <c r="B837" s="146"/>
      <c r="C837" s="146"/>
    </row>
    <row r="838" spans="1:3">
      <c r="A838" s="145"/>
      <c r="B838" s="146"/>
      <c r="C838" s="146"/>
    </row>
    <row r="839" spans="1:3">
      <c r="A839" s="145"/>
      <c r="B839" s="146"/>
      <c r="C839" s="146"/>
    </row>
    <row r="840" spans="1:3">
      <c r="A840" s="145"/>
      <c r="B840" s="146"/>
      <c r="C840" s="146"/>
    </row>
    <row r="841" spans="1:3">
      <c r="A841" s="145"/>
      <c r="B841" s="146"/>
      <c r="C841" s="146"/>
    </row>
    <row r="842" spans="1:3">
      <c r="A842" s="145"/>
      <c r="B842" s="146"/>
      <c r="C842" s="146"/>
    </row>
    <row r="843" spans="1:3">
      <c r="A843" s="145"/>
      <c r="B843" s="146"/>
      <c r="C843" s="146"/>
    </row>
    <row r="844" spans="1:3">
      <c r="A844" s="145"/>
      <c r="B844" s="146"/>
      <c r="C844" s="146"/>
    </row>
    <row r="845" spans="1:3">
      <c r="A845" s="145"/>
      <c r="B845" s="146"/>
      <c r="C845" s="146"/>
    </row>
    <row r="846" spans="1:3">
      <c r="A846" s="145"/>
      <c r="B846" s="146"/>
      <c r="C846" s="146"/>
    </row>
    <row r="847" spans="1:3">
      <c r="A847" s="145"/>
      <c r="B847" s="146"/>
      <c r="C847" s="146"/>
    </row>
    <row r="848" spans="1:3">
      <c r="A848" s="145"/>
      <c r="B848" s="146"/>
      <c r="C848" s="146"/>
    </row>
    <row r="849" spans="1:3">
      <c r="A849" s="145"/>
      <c r="B849" s="146"/>
      <c r="C849" s="146"/>
    </row>
    <row r="850" spans="1:3">
      <c r="A850" s="145"/>
      <c r="B850" s="146"/>
      <c r="C850" s="146"/>
    </row>
    <row r="851" spans="1:3">
      <c r="A851" s="145"/>
      <c r="B851" s="146"/>
      <c r="C851" s="146"/>
    </row>
    <row r="852" spans="1:3">
      <c r="A852" s="145"/>
      <c r="B852" s="146"/>
      <c r="C852" s="146"/>
    </row>
    <row r="853" spans="1:3">
      <c r="A853" s="145"/>
      <c r="B853" s="146"/>
      <c r="C853" s="146"/>
    </row>
    <row r="854" spans="1:3">
      <c r="A854" s="145"/>
      <c r="B854" s="146"/>
      <c r="C854" s="146"/>
    </row>
    <row r="855" spans="1:3">
      <c r="A855" s="145"/>
      <c r="B855" s="146"/>
      <c r="C855" s="146"/>
    </row>
    <row r="856" spans="1:3">
      <c r="A856" s="145"/>
      <c r="B856" s="146"/>
      <c r="C856" s="146"/>
    </row>
    <row r="857" spans="1:3">
      <c r="A857" s="145"/>
      <c r="B857" s="146"/>
      <c r="C857" s="146"/>
    </row>
    <row r="858" spans="1:3">
      <c r="A858" s="145"/>
      <c r="B858" s="146"/>
      <c r="C858" s="146"/>
    </row>
    <row r="859" spans="1:3">
      <c r="A859" s="145"/>
      <c r="B859" s="146"/>
      <c r="C859" s="146"/>
    </row>
    <row r="860" spans="1:3">
      <c r="A860" s="145"/>
      <c r="B860" s="146"/>
      <c r="C860" s="146"/>
    </row>
    <row r="861" spans="1:3">
      <c r="A861" s="145"/>
      <c r="B861" s="146"/>
      <c r="C861" s="146"/>
    </row>
    <row r="862" spans="1:3">
      <c r="A862" s="145"/>
      <c r="B862" s="146"/>
      <c r="C862" s="146"/>
    </row>
    <row r="863" spans="1:3">
      <c r="A863" s="145"/>
      <c r="B863" s="146"/>
      <c r="C863" s="146"/>
    </row>
    <row r="864" spans="1:3">
      <c r="A864" s="145"/>
      <c r="B864" s="146"/>
      <c r="C864" s="146"/>
    </row>
    <row r="865" spans="1:3">
      <c r="A865" s="145"/>
      <c r="B865" s="146"/>
      <c r="C865" s="146"/>
    </row>
    <row r="866" spans="1:3">
      <c r="A866" s="145"/>
      <c r="B866" s="146"/>
      <c r="C866" s="146"/>
    </row>
    <row r="867" spans="1:3">
      <c r="A867" s="145"/>
      <c r="B867" s="146"/>
      <c r="C867" s="146"/>
    </row>
    <row r="868" spans="1:3">
      <c r="A868" s="145"/>
      <c r="B868" s="146"/>
      <c r="C868" s="146"/>
    </row>
    <row r="869" spans="1:3">
      <c r="A869" s="145"/>
      <c r="B869" s="146"/>
      <c r="C869" s="146"/>
    </row>
    <row r="870" spans="1:3">
      <c r="A870" s="145"/>
      <c r="B870" s="146"/>
      <c r="C870" s="146"/>
    </row>
    <row r="871" spans="1:3">
      <c r="A871" s="145"/>
      <c r="B871" s="146"/>
      <c r="C871" s="146"/>
    </row>
    <row r="872" spans="1:3">
      <c r="A872" s="145"/>
      <c r="B872" s="146"/>
      <c r="C872" s="146"/>
    </row>
    <row r="873" spans="1:3">
      <c r="A873" s="145"/>
      <c r="B873" s="146"/>
      <c r="C873" s="146"/>
    </row>
    <row r="874" spans="1:3">
      <c r="A874" s="145"/>
      <c r="B874" s="146"/>
      <c r="C874" s="146"/>
    </row>
    <row r="875" spans="1:3">
      <c r="A875" s="145"/>
      <c r="B875" s="146"/>
      <c r="C875" s="146"/>
    </row>
    <row r="876" spans="1:3">
      <c r="A876" s="145"/>
      <c r="B876" s="146"/>
      <c r="C876" s="146"/>
    </row>
    <row r="877" spans="1:3">
      <c r="A877" s="145"/>
      <c r="B877" s="146"/>
      <c r="C877" s="146"/>
    </row>
    <row r="878" spans="1:3">
      <c r="A878" s="145"/>
      <c r="B878" s="146"/>
      <c r="C878" s="146"/>
    </row>
    <row r="879" spans="1:3">
      <c r="A879" s="145"/>
      <c r="B879" s="146"/>
      <c r="C879" s="146"/>
    </row>
    <row r="880" spans="1:3">
      <c r="A880" s="145"/>
      <c r="B880" s="146"/>
      <c r="C880" s="146"/>
    </row>
    <row r="881" spans="1:3">
      <c r="A881" s="145"/>
      <c r="B881" s="146"/>
      <c r="C881" s="146"/>
    </row>
    <row r="882" spans="1:3">
      <c r="A882" s="145"/>
      <c r="B882" s="146"/>
      <c r="C882" s="146"/>
    </row>
    <row r="883" spans="1:3">
      <c r="A883" s="145"/>
      <c r="B883" s="146"/>
      <c r="C883" s="146"/>
    </row>
    <row r="884" spans="1:3">
      <c r="A884" s="145"/>
      <c r="B884" s="146"/>
      <c r="C884" s="146"/>
    </row>
    <row r="885" spans="1:3">
      <c r="A885" s="145"/>
      <c r="B885" s="146"/>
      <c r="C885" s="146"/>
    </row>
    <row r="886" spans="1:3">
      <c r="A886" s="145"/>
      <c r="B886" s="146"/>
      <c r="C886" s="146"/>
    </row>
    <row r="887" spans="1:3">
      <c r="A887" s="145"/>
      <c r="B887" s="146"/>
      <c r="C887" s="146"/>
    </row>
    <row r="888" spans="1:3">
      <c r="A888" s="145"/>
      <c r="B888" s="146"/>
      <c r="C888" s="146"/>
    </row>
    <row r="889" spans="1:3">
      <c r="A889" s="145"/>
      <c r="B889" s="146"/>
      <c r="C889" s="146"/>
    </row>
    <row r="890" spans="1:3">
      <c r="A890" s="145"/>
      <c r="B890" s="146"/>
      <c r="C890" s="146"/>
    </row>
    <row r="891" spans="1:3">
      <c r="A891" s="145"/>
      <c r="B891" s="146"/>
      <c r="C891" s="146"/>
    </row>
    <row r="892" spans="1:3">
      <c r="A892" s="145"/>
      <c r="B892" s="146"/>
      <c r="C892" s="146"/>
    </row>
    <row r="893" spans="1:3">
      <c r="A893" s="145"/>
      <c r="B893" s="146"/>
      <c r="C893" s="146"/>
    </row>
    <row r="894" spans="1:3">
      <c r="A894" s="145"/>
      <c r="B894" s="146"/>
      <c r="C894" s="146"/>
    </row>
    <row r="895" spans="1:3">
      <c r="A895" s="145"/>
      <c r="B895" s="146"/>
      <c r="C895" s="146"/>
    </row>
    <row r="896" spans="1:3">
      <c r="A896" s="145"/>
      <c r="B896" s="146"/>
      <c r="C896" s="146"/>
    </row>
    <row r="897" spans="1:3">
      <c r="A897" s="145"/>
      <c r="B897" s="146"/>
      <c r="C897" s="146"/>
    </row>
    <row r="898" spans="1:3">
      <c r="A898" s="145"/>
      <c r="B898" s="146"/>
      <c r="C898" s="146"/>
    </row>
    <row r="899" spans="1:3">
      <c r="A899" s="145"/>
      <c r="B899" s="146"/>
      <c r="C899" s="146"/>
    </row>
    <row r="900" spans="1:3">
      <c r="A900" s="145"/>
      <c r="B900" s="146"/>
      <c r="C900" s="146"/>
    </row>
    <row r="901" spans="1:3">
      <c r="A901" s="145"/>
      <c r="B901" s="146"/>
      <c r="C901" s="146"/>
    </row>
    <row r="902" spans="1:3">
      <c r="A902" s="145"/>
      <c r="B902" s="146"/>
      <c r="C902" s="146"/>
    </row>
    <row r="903" spans="1:3">
      <c r="A903" s="145"/>
      <c r="B903" s="146"/>
      <c r="C903" s="146"/>
    </row>
    <row r="904" spans="1:3">
      <c r="A904" s="145"/>
      <c r="B904" s="146"/>
      <c r="C904" s="146"/>
    </row>
    <row r="905" spans="1:3">
      <c r="A905" s="145"/>
      <c r="B905" s="146"/>
      <c r="C905" s="146"/>
    </row>
    <row r="906" spans="1:3">
      <c r="A906" s="145"/>
      <c r="B906" s="146"/>
      <c r="C906" s="146"/>
    </row>
    <row r="907" spans="1:3">
      <c r="A907" s="145"/>
      <c r="B907" s="146"/>
      <c r="C907" s="146"/>
    </row>
    <row r="908" spans="1:3">
      <c r="A908" s="145"/>
      <c r="B908" s="146"/>
      <c r="C908" s="146"/>
    </row>
    <row r="909" spans="1:3">
      <c r="A909" s="145"/>
      <c r="B909" s="146"/>
      <c r="C909" s="146"/>
    </row>
    <row r="910" spans="1:3">
      <c r="A910" s="145"/>
      <c r="B910" s="146"/>
      <c r="C910" s="146"/>
    </row>
    <row r="911" spans="1:3">
      <c r="A911" s="145"/>
      <c r="B911" s="146"/>
      <c r="C911" s="146"/>
    </row>
    <row r="912" spans="1:3">
      <c r="A912" s="145"/>
      <c r="B912" s="146"/>
      <c r="C912" s="146"/>
    </row>
    <row r="913" spans="1:3">
      <c r="A913" s="145"/>
      <c r="B913" s="146"/>
      <c r="C913" s="146"/>
    </row>
    <row r="914" spans="1:3">
      <c r="A914" s="145"/>
      <c r="B914" s="146"/>
      <c r="C914" s="146"/>
    </row>
    <row r="915" spans="1:3">
      <c r="A915" s="145"/>
      <c r="B915" s="146"/>
      <c r="C915" s="146"/>
    </row>
    <row r="916" spans="1:3">
      <c r="A916" s="145"/>
      <c r="B916" s="146"/>
      <c r="C916" s="146"/>
    </row>
    <row r="917" spans="1:3">
      <c r="A917" s="145"/>
      <c r="B917" s="146"/>
      <c r="C917" s="146"/>
    </row>
    <row r="918" spans="1:3">
      <c r="A918" s="145"/>
      <c r="B918" s="146"/>
      <c r="C918" s="146"/>
    </row>
    <row r="919" spans="1:3">
      <c r="A919" s="145"/>
      <c r="B919" s="146"/>
      <c r="C919" s="146"/>
    </row>
    <row r="920" spans="1:3">
      <c r="A920" s="145"/>
      <c r="B920" s="146"/>
      <c r="C920" s="146"/>
    </row>
    <row r="921" spans="1:3">
      <c r="A921" s="145"/>
      <c r="B921" s="146"/>
      <c r="C921" s="146"/>
    </row>
    <row r="922" spans="1:3">
      <c r="A922" s="145"/>
      <c r="B922" s="146"/>
      <c r="C922" s="146"/>
    </row>
    <row r="923" spans="1:3">
      <c r="A923" s="145"/>
      <c r="B923" s="146"/>
      <c r="C923" s="146"/>
    </row>
    <row r="924" spans="1:3">
      <c r="A924" s="145"/>
      <c r="B924" s="146"/>
      <c r="C924" s="146"/>
    </row>
    <row r="925" spans="1:3">
      <c r="A925" s="145"/>
      <c r="B925" s="146"/>
      <c r="C925" s="146"/>
    </row>
    <row r="926" spans="1:3">
      <c r="A926" s="145"/>
      <c r="B926" s="146"/>
      <c r="C926" s="146"/>
    </row>
    <row r="927" spans="1:3">
      <c r="A927" s="145"/>
      <c r="B927" s="146"/>
      <c r="C927" s="146"/>
    </row>
    <row r="928" spans="1:3">
      <c r="A928" s="145"/>
      <c r="B928" s="146"/>
      <c r="C928" s="146"/>
    </row>
    <row r="929" spans="1:3">
      <c r="A929" s="145"/>
      <c r="B929" s="146"/>
      <c r="C929" s="146"/>
    </row>
    <row r="930" spans="1:3">
      <c r="A930" s="145"/>
      <c r="B930" s="146"/>
      <c r="C930" s="146"/>
    </row>
    <row r="931" spans="1:3">
      <c r="A931" s="145"/>
      <c r="B931" s="146"/>
      <c r="C931" s="146"/>
    </row>
    <row r="932" spans="1:3">
      <c r="A932" s="145"/>
      <c r="B932" s="146"/>
      <c r="C932" s="146"/>
    </row>
    <row r="933" spans="1:3">
      <c r="A933" s="145"/>
      <c r="B933" s="146"/>
      <c r="C933" s="146"/>
    </row>
    <row r="934" spans="1:3">
      <c r="A934" s="145"/>
      <c r="B934" s="146"/>
      <c r="C934" s="146"/>
    </row>
    <row r="935" spans="1:3">
      <c r="A935" s="145"/>
      <c r="B935" s="146"/>
      <c r="C935" s="146"/>
    </row>
    <row r="936" spans="1:3">
      <c r="A936" s="145"/>
      <c r="B936" s="146"/>
      <c r="C936" s="146"/>
    </row>
    <row r="937" spans="1:3">
      <c r="A937" s="145"/>
      <c r="B937" s="146"/>
      <c r="C937" s="146"/>
    </row>
    <row r="938" spans="1:3">
      <c r="A938" s="145"/>
      <c r="B938" s="146"/>
      <c r="C938" s="146"/>
    </row>
    <row r="939" spans="1:3">
      <c r="A939" s="145"/>
      <c r="B939" s="146"/>
      <c r="C939" s="146"/>
    </row>
    <row r="940" spans="1:3">
      <c r="A940" s="145"/>
      <c r="B940" s="146"/>
      <c r="C940" s="146"/>
    </row>
    <row r="941" spans="1:3">
      <c r="A941" s="145"/>
      <c r="B941" s="146"/>
      <c r="C941" s="146"/>
    </row>
    <row r="942" spans="1:3">
      <c r="A942" s="145"/>
      <c r="B942" s="146"/>
      <c r="C942" s="146"/>
    </row>
    <row r="943" spans="1:3">
      <c r="A943" s="145"/>
      <c r="B943" s="146"/>
      <c r="C943" s="146"/>
    </row>
    <row r="944" spans="1:3">
      <c r="A944" s="145"/>
      <c r="B944" s="146"/>
      <c r="C944" s="146"/>
    </row>
    <row r="945" spans="1:3">
      <c r="A945" s="145"/>
      <c r="B945" s="146"/>
      <c r="C945" s="146"/>
    </row>
    <row r="946" spans="1:3">
      <c r="A946" s="145"/>
      <c r="B946" s="146"/>
      <c r="C946" s="146"/>
    </row>
    <row r="947" spans="1:3">
      <c r="A947" s="145"/>
      <c r="B947" s="146"/>
      <c r="C947" s="146"/>
    </row>
    <row r="948" spans="1:3">
      <c r="A948" s="145"/>
      <c r="B948" s="146"/>
      <c r="C948" s="146"/>
    </row>
    <row r="949" spans="1:3">
      <c r="A949" s="145"/>
      <c r="B949" s="146"/>
      <c r="C949" s="146"/>
    </row>
    <row r="950" spans="1:3">
      <c r="A950" s="145"/>
      <c r="B950" s="146"/>
      <c r="C950" s="146"/>
    </row>
    <row r="951" spans="1:3">
      <c r="A951" s="145"/>
      <c r="B951" s="146"/>
      <c r="C951" s="146"/>
    </row>
    <row r="952" spans="1:3">
      <c r="A952" s="145"/>
      <c r="B952" s="146"/>
      <c r="C952" s="146"/>
    </row>
    <row r="953" spans="1:3">
      <c r="A953" s="145"/>
      <c r="B953" s="146"/>
      <c r="C953" s="146"/>
    </row>
    <row r="954" spans="1:3">
      <c r="A954" s="145"/>
      <c r="B954" s="146"/>
      <c r="C954" s="146"/>
    </row>
    <row r="955" spans="1:3">
      <c r="A955" s="145"/>
      <c r="B955" s="146"/>
      <c r="C955" s="146"/>
    </row>
    <row r="956" spans="1:3">
      <c r="A956" s="145"/>
      <c r="B956" s="146"/>
      <c r="C956" s="146"/>
    </row>
    <row r="957" spans="1:3">
      <c r="A957" s="145"/>
      <c r="B957" s="146"/>
      <c r="C957" s="146"/>
    </row>
    <row r="958" spans="1:3">
      <c r="A958" s="145"/>
      <c r="B958" s="146"/>
      <c r="C958" s="146"/>
    </row>
    <row r="959" spans="1:3">
      <c r="A959" s="145"/>
      <c r="B959" s="146"/>
      <c r="C959" s="146"/>
    </row>
    <row r="960" spans="1:3">
      <c r="A960" s="145"/>
      <c r="B960" s="146"/>
      <c r="C960" s="146"/>
    </row>
    <row r="961" spans="1:3">
      <c r="A961" s="145"/>
      <c r="B961" s="146"/>
      <c r="C961" s="146"/>
    </row>
    <row r="962" spans="1:3">
      <c r="A962" s="145"/>
      <c r="B962" s="146"/>
      <c r="C962" s="146"/>
    </row>
    <row r="963" spans="1:3">
      <c r="A963" s="145"/>
      <c r="B963" s="146"/>
      <c r="C963" s="146"/>
    </row>
    <row r="964" spans="1:3">
      <c r="A964" s="145"/>
      <c r="B964" s="146"/>
      <c r="C964" s="146"/>
    </row>
    <row r="965" spans="1:3">
      <c r="A965" s="145"/>
      <c r="B965" s="146"/>
      <c r="C965" s="146"/>
    </row>
    <row r="966" spans="1:3">
      <c r="A966" s="145"/>
      <c r="B966" s="146"/>
      <c r="C966" s="146"/>
    </row>
    <row r="967" spans="1:3">
      <c r="A967" s="145"/>
      <c r="B967" s="146"/>
      <c r="C967" s="146"/>
    </row>
    <row r="968" spans="1:3">
      <c r="A968" s="145"/>
      <c r="B968" s="146"/>
      <c r="C968" s="146"/>
    </row>
    <row r="969" spans="1:3">
      <c r="A969" s="145"/>
      <c r="B969" s="146"/>
      <c r="C969" s="146"/>
    </row>
    <row r="970" spans="1:3">
      <c r="A970" s="145"/>
      <c r="B970" s="146"/>
      <c r="C970" s="146"/>
    </row>
    <row r="971" spans="1:3">
      <c r="A971" s="145"/>
      <c r="B971" s="146"/>
      <c r="C971" s="146"/>
    </row>
    <row r="972" spans="1:3">
      <c r="A972" s="145"/>
      <c r="B972" s="146"/>
      <c r="C972" s="146"/>
    </row>
    <row r="973" spans="1:3">
      <c r="A973" s="145"/>
      <c r="B973" s="146"/>
      <c r="C973" s="146"/>
    </row>
    <row r="974" spans="1:3">
      <c r="A974" s="145"/>
      <c r="B974" s="146"/>
      <c r="C974" s="146"/>
    </row>
    <row r="975" spans="1:3">
      <c r="A975" s="145"/>
      <c r="B975" s="146"/>
      <c r="C975" s="146"/>
    </row>
    <row r="976" spans="1:3">
      <c r="A976" s="145"/>
      <c r="B976" s="146"/>
      <c r="C976" s="146"/>
    </row>
    <row r="977" spans="1:3">
      <c r="A977" s="145"/>
      <c r="B977" s="146"/>
      <c r="C977" s="146"/>
    </row>
    <row r="978" spans="1:3">
      <c r="A978" s="145"/>
      <c r="B978" s="146"/>
      <c r="C978" s="146"/>
    </row>
    <row r="979" spans="1:3">
      <c r="A979" s="145"/>
      <c r="B979" s="146"/>
      <c r="C979" s="146"/>
    </row>
    <row r="980" spans="1:3">
      <c r="A980" s="145"/>
      <c r="B980" s="146"/>
      <c r="C980" s="146"/>
    </row>
    <row r="981" spans="1:3">
      <c r="A981" s="145"/>
      <c r="B981" s="146"/>
      <c r="C981" s="146"/>
    </row>
    <row r="982" spans="1:3">
      <c r="A982" s="145"/>
      <c r="B982" s="146"/>
      <c r="C982" s="146"/>
    </row>
    <row r="983" spans="1:3">
      <c r="A983" s="145"/>
      <c r="B983" s="146"/>
      <c r="C983" s="146"/>
    </row>
    <row r="984" spans="1:3">
      <c r="A984" s="145"/>
      <c r="B984" s="146"/>
      <c r="C984" s="146"/>
    </row>
    <row r="985" spans="1:3">
      <c r="A985" s="145"/>
      <c r="B985" s="146"/>
      <c r="C985" s="146"/>
    </row>
    <row r="986" spans="1:3">
      <c r="A986" s="145"/>
      <c r="B986" s="146"/>
      <c r="C986" s="146"/>
    </row>
    <row r="987" spans="1:3">
      <c r="A987" s="145"/>
      <c r="B987" s="146"/>
      <c r="C987" s="146"/>
    </row>
    <row r="988" spans="1:3">
      <c r="A988" s="145"/>
      <c r="B988" s="146"/>
      <c r="C988" s="146"/>
    </row>
    <row r="989" spans="1:3">
      <c r="A989" s="145"/>
      <c r="B989" s="146"/>
      <c r="C989" s="146"/>
    </row>
    <row r="990" spans="1:3">
      <c r="A990" s="145"/>
      <c r="B990" s="146"/>
      <c r="C990" s="146"/>
    </row>
    <row r="991" spans="1:3">
      <c r="A991" s="145"/>
      <c r="B991" s="146"/>
      <c r="C991" s="146"/>
    </row>
    <row r="992" spans="1:3">
      <c r="A992" s="145"/>
      <c r="B992" s="146"/>
      <c r="C992" s="146"/>
    </row>
    <row r="993" spans="1:3">
      <c r="A993" s="145"/>
      <c r="B993" s="146"/>
      <c r="C993" s="146"/>
    </row>
    <row r="994" spans="1:3">
      <c r="A994" s="145"/>
      <c r="B994" s="146"/>
      <c r="C994" s="146"/>
    </row>
    <row r="995" spans="1:3">
      <c r="A995" s="145"/>
      <c r="B995" s="146"/>
      <c r="C995" s="146"/>
    </row>
    <row r="996" spans="1:3">
      <c r="A996" s="145"/>
      <c r="B996" s="146"/>
      <c r="C996" s="146"/>
    </row>
    <row r="997" spans="1:3">
      <c r="A997" s="145"/>
      <c r="B997" s="146"/>
      <c r="C997" s="146"/>
    </row>
    <row r="998" spans="1:3">
      <c r="A998" s="145"/>
      <c r="B998" s="146"/>
      <c r="C998" s="146"/>
    </row>
    <row r="999" spans="1:3">
      <c r="A999" s="145"/>
      <c r="B999" s="146"/>
      <c r="C999" s="146"/>
    </row>
    <row r="1000" spans="1:3">
      <c r="A1000" s="145"/>
      <c r="B1000" s="146"/>
      <c r="C1000" s="14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92769"/>
    <outlinePr summaryBelow="0" summaryRight="0"/>
  </sheetPr>
  <dimension ref="A1:C1000"/>
  <sheetViews>
    <sheetView showGridLines="0" workbookViewId="0"/>
  </sheetViews>
  <sheetFormatPr defaultColWidth="14.42578125" defaultRowHeight="15.75" customHeight="1"/>
  <cols>
    <col min="1" max="3" width="12" customWidth="1"/>
  </cols>
  <sheetData>
    <row r="1" spans="1:3">
      <c r="A1" s="134" t="s">
        <v>11</v>
      </c>
      <c r="B1" s="135" t="s">
        <v>170</v>
      </c>
      <c r="C1" s="135" t="s">
        <v>171</v>
      </c>
    </row>
    <row r="2" spans="1:3">
      <c r="A2" s="136"/>
      <c r="B2" s="137"/>
      <c r="C2" s="137"/>
    </row>
    <row r="3" spans="1:3">
      <c r="A3" s="138"/>
      <c r="B3" s="139"/>
      <c r="C3" s="139"/>
    </row>
    <row r="4" spans="1:3">
      <c r="A4" s="136"/>
      <c r="B4" s="137"/>
      <c r="C4" s="137"/>
    </row>
    <row r="5" spans="1:3">
      <c r="A5" s="138"/>
      <c r="B5" s="139"/>
      <c r="C5" s="139"/>
    </row>
    <row r="6" spans="1:3">
      <c r="A6" s="136"/>
      <c r="B6" s="137"/>
      <c r="C6" s="137"/>
    </row>
    <row r="7" spans="1:3">
      <c r="A7" s="138"/>
      <c r="B7" s="139"/>
      <c r="C7" s="139"/>
    </row>
    <row r="8" spans="1:3">
      <c r="A8" s="136"/>
      <c r="B8" s="137"/>
      <c r="C8" s="137"/>
    </row>
    <row r="9" spans="1:3">
      <c r="A9" s="138"/>
      <c r="B9" s="139"/>
      <c r="C9" s="139"/>
    </row>
    <row r="10" spans="1:3">
      <c r="A10" s="136"/>
      <c r="B10" s="137"/>
      <c r="C10" s="137"/>
    </row>
    <row r="11" spans="1:3">
      <c r="A11" s="138"/>
      <c r="B11" s="139"/>
      <c r="C11" s="139"/>
    </row>
    <row r="12" spans="1:3">
      <c r="A12" s="136"/>
      <c r="B12" s="137"/>
      <c r="C12" s="137"/>
    </row>
    <row r="13" spans="1:3">
      <c r="A13" s="138"/>
      <c r="B13" s="139"/>
      <c r="C13" s="139"/>
    </row>
    <row r="14" spans="1:3">
      <c r="A14" s="136"/>
      <c r="B14" s="137"/>
      <c r="C14" s="137"/>
    </row>
    <row r="15" spans="1:3">
      <c r="A15" s="138"/>
      <c r="B15" s="139"/>
      <c r="C15" s="139"/>
    </row>
    <row r="16" spans="1:3">
      <c r="A16" s="136"/>
      <c r="B16" s="137"/>
      <c r="C16" s="137"/>
    </row>
    <row r="17" spans="1:3">
      <c r="A17" s="138"/>
      <c r="B17" s="139"/>
      <c r="C17" s="139"/>
    </row>
    <row r="18" spans="1:3">
      <c r="A18" s="136"/>
      <c r="B18" s="137"/>
      <c r="C18" s="137"/>
    </row>
    <row r="19" spans="1:3">
      <c r="A19" s="138"/>
      <c r="B19" s="139"/>
      <c r="C19" s="139"/>
    </row>
    <row r="20" spans="1:3">
      <c r="A20" s="136"/>
      <c r="B20" s="137"/>
      <c r="C20" s="137"/>
    </row>
    <row r="21" spans="1:3">
      <c r="A21" s="138"/>
      <c r="B21" s="139"/>
      <c r="C21" s="139"/>
    </row>
    <row r="22" spans="1:3">
      <c r="A22" s="136"/>
      <c r="B22" s="137"/>
      <c r="C22" s="137"/>
    </row>
    <row r="23" spans="1:3">
      <c r="A23" s="138"/>
      <c r="B23" s="139"/>
      <c r="C23" s="139"/>
    </row>
    <row r="24" spans="1:3">
      <c r="A24" s="136"/>
      <c r="B24" s="137"/>
      <c r="C24" s="137"/>
    </row>
    <row r="25" spans="1:3">
      <c r="A25" s="138"/>
      <c r="B25" s="139"/>
      <c r="C25" s="139"/>
    </row>
    <row r="26" spans="1:3">
      <c r="A26" s="136"/>
      <c r="B26" s="137"/>
      <c r="C26" s="137"/>
    </row>
    <row r="27" spans="1:3">
      <c r="A27" s="138"/>
      <c r="B27" s="139"/>
      <c r="C27" s="139"/>
    </row>
    <row r="28" spans="1:3">
      <c r="A28" s="136"/>
      <c r="B28" s="137"/>
      <c r="C28" s="137"/>
    </row>
    <row r="29" spans="1:3">
      <c r="A29" s="138"/>
      <c r="B29" s="139"/>
      <c r="C29" s="139"/>
    </row>
    <row r="30" spans="1:3">
      <c r="A30" s="136"/>
      <c r="B30" s="137"/>
      <c r="C30" s="137"/>
    </row>
    <row r="31" spans="1:3">
      <c r="A31" s="138"/>
      <c r="B31" s="139"/>
      <c r="C31" s="139"/>
    </row>
    <row r="32" spans="1:3">
      <c r="A32" s="136"/>
      <c r="B32" s="137"/>
      <c r="C32" s="137"/>
    </row>
    <row r="33" spans="1:3">
      <c r="A33" s="138"/>
      <c r="B33" s="139"/>
      <c r="C33" s="139"/>
    </row>
    <row r="34" spans="1:3">
      <c r="A34" s="136"/>
      <c r="B34" s="137"/>
      <c r="C34" s="137"/>
    </row>
    <row r="35" spans="1:3">
      <c r="A35" s="138"/>
      <c r="B35" s="139"/>
      <c r="C35" s="139"/>
    </row>
    <row r="36" spans="1:3">
      <c r="A36" s="136"/>
      <c r="B36" s="137"/>
      <c r="C36" s="137"/>
    </row>
    <row r="37" spans="1:3">
      <c r="A37" s="138"/>
      <c r="B37" s="139"/>
      <c r="C37" s="139"/>
    </row>
    <row r="38" spans="1:3">
      <c r="A38" s="136"/>
      <c r="B38" s="137"/>
      <c r="C38" s="137"/>
    </row>
    <row r="39" spans="1:3">
      <c r="A39" s="138"/>
      <c r="B39" s="139"/>
      <c r="C39" s="139"/>
    </row>
    <row r="40" spans="1:3">
      <c r="A40" s="136"/>
      <c r="B40" s="137"/>
      <c r="C40" s="137"/>
    </row>
    <row r="41" spans="1:3">
      <c r="A41" s="138"/>
      <c r="B41" s="139"/>
      <c r="C41" s="139"/>
    </row>
    <row r="42" spans="1:3">
      <c r="A42" s="136"/>
      <c r="B42" s="137"/>
      <c r="C42" s="137"/>
    </row>
    <row r="43" spans="1:3">
      <c r="A43" s="138"/>
      <c r="B43" s="139"/>
      <c r="C43" s="139"/>
    </row>
    <row r="44" spans="1:3">
      <c r="A44" s="136"/>
      <c r="B44" s="137"/>
      <c r="C44" s="137"/>
    </row>
    <row r="45" spans="1:3">
      <c r="A45" s="138"/>
      <c r="B45" s="139"/>
      <c r="C45" s="139"/>
    </row>
    <row r="46" spans="1:3">
      <c r="A46" s="136"/>
      <c r="B46" s="137"/>
      <c r="C46" s="137"/>
    </row>
    <row r="47" spans="1:3">
      <c r="A47" s="138"/>
      <c r="B47" s="139"/>
      <c r="C47" s="139"/>
    </row>
    <row r="48" spans="1:3">
      <c r="A48" s="136"/>
      <c r="B48" s="137"/>
      <c r="C48" s="137"/>
    </row>
    <row r="49" spans="1:3">
      <c r="A49" s="138"/>
      <c r="B49" s="139"/>
      <c r="C49" s="139"/>
    </row>
    <row r="50" spans="1:3">
      <c r="A50" s="136"/>
      <c r="B50" s="137"/>
      <c r="C50" s="137"/>
    </row>
    <row r="51" spans="1:3">
      <c r="A51" s="138"/>
      <c r="B51" s="139"/>
      <c r="C51" s="139"/>
    </row>
    <row r="52" spans="1:3">
      <c r="A52" s="136"/>
      <c r="B52" s="137"/>
      <c r="C52" s="137"/>
    </row>
    <row r="53" spans="1:3">
      <c r="A53" s="138"/>
      <c r="B53" s="139"/>
      <c r="C53" s="139"/>
    </row>
    <row r="54" spans="1:3">
      <c r="A54" s="136"/>
      <c r="B54" s="137"/>
      <c r="C54" s="137"/>
    </row>
    <row r="55" spans="1:3">
      <c r="A55" s="138"/>
      <c r="B55" s="139"/>
      <c r="C55" s="139"/>
    </row>
    <row r="56" spans="1:3">
      <c r="A56" s="136"/>
      <c r="B56" s="137"/>
      <c r="C56" s="137"/>
    </row>
    <row r="57" spans="1:3">
      <c r="A57" s="138"/>
      <c r="B57" s="139"/>
      <c r="C57" s="139"/>
    </row>
    <row r="58" spans="1:3">
      <c r="A58" s="136"/>
      <c r="B58" s="137"/>
      <c r="C58" s="137"/>
    </row>
    <row r="59" spans="1:3">
      <c r="A59" s="138"/>
      <c r="B59" s="139"/>
      <c r="C59" s="139"/>
    </row>
    <row r="60" spans="1:3">
      <c r="A60" s="136"/>
      <c r="B60" s="137"/>
      <c r="C60" s="137"/>
    </row>
    <row r="61" spans="1:3">
      <c r="A61" s="138"/>
      <c r="B61" s="139"/>
      <c r="C61" s="139"/>
    </row>
    <row r="62" spans="1:3">
      <c r="A62" s="136"/>
      <c r="B62" s="137"/>
      <c r="C62" s="137"/>
    </row>
    <row r="63" spans="1:3">
      <c r="A63" s="138"/>
      <c r="B63" s="139"/>
      <c r="C63" s="139"/>
    </row>
    <row r="64" spans="1:3">
      <c r="A64" s="136"/>
      <c r="B64" s="137"/>
      <c r="C64" s="137"/>
    </row>
    <row r="65" spans="1:3">
      <c r="A65" s="138"/>
      <c r="B65" s="139"/>
      <c r="C65" s="139"/>
    </row>
    <row r="66" spans="1:3">
      <c r="A66" s="136"/>
      <c r="B66" s="137"/>
      <c r="C66" s="137"/>
    </row>
    <row r="67" spans="1:3">
      <c r="A67" s="138"/>
      <c r="B67" s="139"/>
      <c r="C67" s="139"/>
    </row>
    <row r="68" spans="1:3">
      <c r="A68" s="136"/>
      <c r="B68" s="137"/>
      <c r="C68" s="137"/>
    </row>
    <row r="69" spans="1:3">
      <c r="A69" s="138"/>
      <c r="B69" s="139"/>
      <c r="C69" s="139"/>
    </row>
    <row r="70" spans="1:3">
      <c r="A70" s="136"/>
      <c r="B70" s="137"/>
      <c r="C70" s="137"/>
    </row>
    <row r="71" spans="1:3">
      <c r="A71" s="138"/>
      <c r="B71" s="139"/>
      <c r="C71" s="139"/>
    </row>
    <row r="72" spans="1:3">
      <c r="A72" s="136"/>
      <c r="B72" s="137"/>
      <c r="C72" s="137"/>
    </row>
    <row r="73" spans="1:3">
      <c r="A73" s="138"/>
      <c r="B73" s="139"/>
      <c r="C73" s="139"/>
    </row>
    <row r="74" spans="1:3">
      <c r="A74" s="136"/>
      <c r="B74" s="137"/>
      <c r="C74" s="137"/>
    </row>
    <row r="75" spans="1:3">
      <c r="A75" s="138"/>
      <c r="B75" s="139"/>
      <c r="C75" s="139"/>
    </row>
    <row r="76" spans="1:3">
      <c r="A76" s="136"/>
      <c r="B76" s="137"/>
      <c r="C76" s="137"/>
    </row>
    <row r="77" spans="1:3">
      <c r="A77" s="138"/>
      <c r="B77" s="139"/>
      <c r="C77" s="139"/>
    </row>
    <row r="78" spans="1:3">
      <c r="A78" s="136"/>
      <c r="B78" s="137"/>
      <c r="C78" s="137"/>
    </row>
    <row r="79" spans="1:3">
      <c r="A79" s="138"/>
      <c r="B79" s="139"/>
      <c r="C79" s="139"/>
    </row>
    <row r="80" spans="1:3">
      <c r="A80" s="136"/>
      <c r="B80" s="137"/>
      <c r="C80" s="137"/>
    </row>
    <row r="81" spans="1:3">
      <c r="A81" s="138"/>
      <c r="B81" s="139"/>
      <c r="C81" s="139"/>
    </row>
    <row r="82" spans="1:3">
      <c r="A82" s="136"/>
      <c r="B82" s="137"/>
      <c r="C82" s="137"/>
    </row>
    <row r="83" spans="1:3">
      <c r="A83" s="138"/>
      <c r="B83" s="139"/>
      <c r="C83" s="139"/>
    </row>
    <row r="84" spans="1:3">
      <c r="A84" s="136"/>
      <c r="B84" s="137"/>
      <c r="C84" s="137"/>
    </row>
    <row r="85" spans="1:3">
      <c r="A85" s="138"/>
      <c r="B85" s="139"/>
      <c r="C85" s="139"/>
    </row>
    <row r="86" spans="1:3">
      <c r="A86" s="136"/>
      <c r="B86" s="137"/>
      <c r="C86" s="137"/>
    </row>
    <row r="87" spans="1:3">
      <c r="A87" s="138"/>
      <c r="B87" s="139"/>
      <c r="C87" s="139"/>
    </row>
    <row r="88" spans="1:3">
      <c r="A88" s="136"/>
      <c r="B88" s="137"/>
      <c r="C88" s="137"/>
    </row>
    <row r="89" spans="1:3">
      <c r="A89" s="138"/>
      <c r="B89" s="139"/>
      <c r="C89" s="139"/>
    </row>
    <row r="90" spans="1:3">
      <c r="A90" s="136"/>
      <c r="B90" s="137"/>
      <c r="C90" s="137"/>
    </row>
    <row r="91" spans="1:3">
      <c r="A91" s="138"/>
      <c r="B91" s="139"/>
      <c r="C91" s="139"/>
    </row>
    <row r="92" spans="1:3">
      <c r="A92" s="136"/>
      <c r="B92" s="137"/>
      <c r="C92" s="137"/>
    </row>
    <row r="93" spans="1:3">
      <c r="A93" s="138"/>
      <c r="B93" s="139"/>
      <c r="C93" s="139"/>
    </row>
    <row r="94" spans="1:3">
      <c r="A94" s="136"/>
      <c r="B94" s="137"/>
      <c r="C94" s="137"/>
    </row>
    <row r="95" spans="1:3">
      <c r="A95" s="138"/>
      <c r="B95" s="139"/>
      <c r="C95" s="139"/>
    </row>
    <row r="96" spans="1:3">
      <c r="A96" s="136"/>
      <c r="B96" s="137"/>
      <c r="C96" s="137"/>
    </row>
    <row r="97" spans="1:3">
      <c r="A97" s="138"/>
      <c r="B97" s="139"/>
      <c r="C97" s="139"/>
    </row>
    <row r="98" spans="1:3">
      <c r="A98" s="136"/>
      <c r="B98" s="137"/>
      <c r="C98" s="137"/>
    </row>
    <row r="99" spans="1:3">
      <c r="A99" s="138"/>
      <c r="B99" s="139"/>
      <c r="C99" s="139"/>
    </row>
    <row r="100" spans="1:3">
      <c r="A100" s="136"/>
      <c r="B100" s="137"/>
      <c r="C100" s="137"/>
    </row>
    <row r="101" spans="1:3">
      <c r="A101" s="138"/>
      <c r="B101" s="139"/>
      <c r="C101" s="139"/>
    </row>
    <row r="102" spans="1:3">
      <c r="A102" s="136"/>
      <c r="B102" s="137"/>
      <c r="C102" s="137"/>
    </row>
    <row r="103" spans="1:3">
      <c r="A103" s="138"/>
      <c r="B103" s="139"/>
      <c r="C103" s="139"/>
    </row>
    <row r="104" spans="1:3">
      <c r="A104" s="136"/>
      <c r="B104" s="137"/>
      <c r="C104" s="137"/>
    </row>
    <row r="105" spans="1:3">
      <c r="A105" s="138"/>
      <c r="B105" s="139"/>
      <c r="C105" s="139"/>
    </row>
    <row r="106" spans="1:3">
      <c r="A106" s="136"/>
      <c r="B106" s="137"/>
      <c r="C106" s="137"/>
    </row>
    <row r="107" spans="1:3">
      <c r="A107" s="138"/>
      <c r="B107" s="139"/>
      <c r="C107" s="139"/>
    </row>
    <row r="108" spans="1:3">
      <c r="A108" s="136"/>
      <c r="B108" s="137"/>
      <c r="C108" s="137"/>
    </row>
    <row r="109" spans="1:3">
      <c r="A109" s="138"/>
      <c r="B109" s="139"/>
      <c r="C109" s="139"/>
    </row>
    <row r="110" spans="1:3">
      <c r="A110" s="136"/>
      <c r="B110" s="137"/>
      <c r="C110" s="137"/>
    </row>
    <row r="111" spans="1:3">
      <c r="A111" s="138"/>
      <c r="B111" s="139"/>
      <c r="C111" s="139"/>
    </row>
    <row r="112" spans="1:3">
      <c r="A112" s="136"/>
      <c r="B112" s="137"/>
      <c r="C112" s="137"/>
    </row>
    <row r="113" spans="1:3">
      <c r="A113" s="138"/>
      <c r="B113" s="139"/>
      <c r="C113" s="139"/>
    </row>
    <row r="114" spans="1:3">
      <c r="A114" s="136"/>
      <c r="B114" s="137"/>
      <c r="C114" s="137"/>
    </row>
    <row r="115" spans="1:3">
      <c r="A115" s="138"/>
      <c r="B115" s="139"/>
      <c r="C115" s="139"/>
    </row>
    <row r="116" spans="1:3">
      <c r="A116" s="136"/>
      <c r="B116" s="137"/>
      <c r="C116" s="137"/>
    </row>
    <row r="117" spans="1:3">
      <c r="A117" s="138"/>
      <c r="B117" s="139"/>
      <c r="C117" s="139"/>
    </row>
    <row r="118" spans="1:3">
      <c r="A118" s="136"/>
      <c r="B118" s="137"/>
      <c r="C118" s="137"/>
    </row>
    <row r="119" spans="1:3">
      <c r="A119" s="138"/>
      <c r="B119" s="139"/>
      <c r="C119" s="139"/>
    </row>
    <row r="120" spans="1:3">
      <c r="A120" s="136"/>
      <c r="B120" s="137"/>
      <c r="C120" s="137"/>
    </row>
    <row r="121" spans="1:3">
      <c r="A121" s="138"/>
      <c r="B121" s="139"/>
      <c r="C121" s="139"/>
    </row>
    <row r="122" spans="1:3">
      <c r="A122" s="136"/>
      <c r="B122" s="137"/>
      <c r="C122" s="137"/>
    </row>
    <row r="123" spans="1:3">
      <c r="A123" s="138"/>
      <c r="B123" s="139"/>
      <c r="C123" s="139"/>
    </row>
    <row r="124" spans="1:3">
      <c r="A124" s="136"/>
      <c r="B124" s="137"/>
      <c r="C124" s="137"/>
    </row>
    <row r="125" spans="1:3">
      <c r="A125" s="138"/>
      <c r="B125" s="139"/>
      <c r="C125" s="139"/>
    </row>
    <row r="126" spans="1:3">
      <c r="A126" s="136"/>
      <c r="B126" s="137"/>
      <c r="C126" s="137"/>
    </row>
    <row r="127" spans="1:3">
      <c r="A127" s="138">
        <f>Raw!A127</f>
        <v>44256</v>
      </c>
      <c r="B127" s="139">
        <f>Raw!C127</f>
        <v>4.3</v>
      </c>
      <c r="C127" s="139">
        <f>Raw!D127</f>
        <v>0</v>
      </c>
    </row>
    <row r="128" spans="1:3">
      <c r="A128" s="136">
        <f>Raw!A128</f>
        <v>44257</v>
      </c>
      <c r="B128" s="137">
        <f>Raw!C128</f>
        <v>4.0999999999999996</v>
      </c>
      <c r="C128" s="137">
        <f>Raw!D128</f>
        <v>0</v>
      </c>
    </row>
    <row r="129" spans="1:3">
      <c r="A129" s="138">
        <f>Raw!A129</f>
        <v>44258</v>
      </c>
      <c r="B129" s="139">
        <f>Raw!C129</f>
        <v>4.9000000000000004</v>
      </c>
      <c r="C129" s="139">
        <f>Raw!D129</f>
        <v>0</v>
      </c>
    </row>
    <row r="130" spans="1:3">
      <c r="A130" s="136">
        <f>Raw!A130</f>
        <v>44259</v>
      </c>
      <c r="B130" s="137">
        <f>Raw!C130</f>
        <v>4.4000000000000004</v>
      </c>
      <c r="C130" s="137">
        <f>Raw!D130</f>
        <v>0</v>
      </c>
    </row>
    <row r="131" spans="1:3">
      <c r="A131" s="138">
        <f>Raw!A131</f>
        <v>44260</v>
      </c>
      <c r="B131" s="139">
        <f>Raw!C131</f>
        <v>5.4</v>
      </c>
      <c r="C131" s="139">
        <f>Raw!D131</f>
        <v>0</v>
      </c>
    </row>
    <row r="132" spans="1:3">
      <c r="A132" s="136">
        <f>Raw!A132</f>
        <v>44261</v>
      </c>
      <c r="B132" s="137">
        <f>Raw!C132</f>
        <v>5</v>
      </c>
      <c r="C132" s="137">
        <f>Raw!D132</f>
        <v>0</v>
      </c>
    </row>
    <row r="133" spans="1:3">
      <c r="A133" s="138">
        <f>Raw!A133</f>
        <v>44262</v>
      </c>
      <c r="B133" s="139">
        <f>Raw!C133</f>
        <v>4.5999999999999996</v>
      </c>
      <c r="C133" s="139">
        <f>Raw!D133</f>
        <v>0</v>
      </c>
    </row>
    <row r="134" spans="1:3">
      <c r="A134" s="136">
        <f>Raw!A134</f>
        <v>44263</v>
      </c>
      <c r="B134" s="137">
        <f>Raw!C134</f>
        <v>4.3</v>
      </c>
      <c r="C134" s="137">
        <f>Raw!D134</f>
        <v>0</v>
      </c>
    </row>
    <row r="135" spans="1:3">
      <c r="A135" s="138">
        <f>Raw!A135</f>
        <v>44264</v>
      </c>
      <c r="B135" s="139">
        <f>Raw!C135</f>
        <v>4.5999999999999996</v>
      </c>
      <c r="C135" s="139">
        <f>Raw!D135</f>
        <v>0</v>
      </c>
    </row>
    <row r="136" spans="1:3">
      <c r="A136" s="136">
        <f>Raw!A136</f>
        <v>44265</v>
      </c>
      <c r="B136" s="137">
        <f>Raw!C136</f>
        <v>4.4000000000000004</v>
      </c>
      <c r="C136" s="137">
        <f>Raw!D136</f>
        <v>0</v>
      </c>
    </row>
    <row r="137" spans="1:3">
      <c r="A137" s="138">
        <f>Raw!A137</f>
        <v>44266</v>
      </c>
      <c r="B137" s="139">
        <f>Raw!C137</f>
        <v>4.7</v>
      </c>
      <c r="C137" s="139">
        <f>Raw!D137</f>
        <v>0</v>
      </c>
    </row>
    <row r="138" spans="1:3">
      <c r="A138" s="136">
        <f>Raw!A138</f>
        <v>44267</v>
      </c>
      <c r="B138" s="137">
        <f>Raw!C138</f>
        <v>4.3</v>
      </c>
      <c r="C138" s="137">
        <f>Raw!D138</f>
        <v>0</v>
      </c>
    </row>
    <row r="139" spans="1:3">
      <c r="A139" s="138">
        <f>Raw!A139</f>
        <v>44268</v>
      </c>
      <c r="B139" s="139">
        <f>Raw!C139</f>
        <v>3.9</v>
      </c>
      <c r="C139" s="139">
        <f>Raw!D139</f>
        <v>0</v>
      </c>
    </row>
    <row r="140" spans="1:3">
      <c r="A140" s="136">
        <f>Raw!A140</f>
        <v>44269</v>
      </c>
      <c r="B140" s="137">
        <f>Raw!C140</f>
        <v>4</v>
      </c>
      <c r="C140" s="137">
        <f>Raw!D140</f>
        <v>4</v>
      </c>
    </row>
    <row r="141" spans="1:3">
      <c r="A141" s="138">
        <f>Raw!A141</f>
        <v>44270</v>
      </c>
      <c r="B141" s="139">
        <f>Raw!C141</f>
        <v>4.0999999999999996</v>
      </c>
      <c r="C141" s="139">
        <f>Raw!D141</f>
        <v>0</v>
      </c>
    </row>
    <row r="142" spans="1:3">
      <c r="A142" s="136">
        <f>Raw!A142</f>
        <v>44271</v>
      </c>
      <c r="B142" s="137">
        <f>Raw!C142</f>
        <v>3.7</v>
      </c>
      <c r="C142" s="137">
        <f>Raw!D142</f>
        <v>0</v>
      </c>
    </row>
    <row r="143" spans="1:3">
      <c r="A143" s="138">
        <f>Raw!A143</f>
        <v>44272</v>
      </c>
      <c r="B143" s="139">
        <f>Raw!C143</f>
        <v>3.7</v>
      </c>
      <c r="C143" s="139">
        <f>Raw!D143</f>
        <v>0</v>
      </c>
    </row>
    <row r="144" spans="1:3">
      <c r="A144" s="136">
        <f>Raw!A144</f>
        <v>44273</v>
      </c>
      <c r="B144" s="137">
        <f>Raw!C144</f>
        <v>3.3</v>
      </c>
      <c r="C144" s="137">
        <f>Raw!D144</f>
        <v>0</v>
      </c>
    </row>
    <row r="145" spans="1:3">
      <c r="A145" s="138">
        <f>Raw!A145</f>
        <v>44274</v>
      </c>
      <c r="B145" s="139">
        <f>Raw!C145</f>
        <v>2.9</v>
      </c>
      <c r="C145" s="139">
        <f>Raw!D145</f>
        <v>0</v>
      </c>
    </row>
    <row r="146" spans="1:3">
      <c r="A146" s="136">
        <f>Raw!A146</f>
        <v>44275</v>
      </c>
      <c r="B146" s="137">
        <f>Raw!C146</f>
        <v>3.3</v>
      </c>
      <c r="C146" s="137">
        <f>Raw!D146</f>
        <v>0</v>
      </c>
    </row>
    <row r="147" spans="1:3">
      <c r="A147" s="138">
        <f>Raw!A147</f>
        <v>44276</v>
      </c>
      <c r="B147" s="139">
        <f>Raw!C147</f>
        <v>3.1</v>
      </c>
      <c r="C147" s="139">
        <f>Raw!D147</f>
        <v>0</v>
      </c>
    </row>
    <row r="148" spans="1:3">
      <c r="A148" s="136">
        <f>Raw!A148</f>
        <v>44277</v>
      </c>
      <c r="B148" s="137">
        <f>Raw!C148</f>
        <v>3.6</v>
      </c>
      <c r="C148" s="137">
        <f>Raw!D148</f>
        <v>0</v>
      </c>
    </row>
    <row r="149" spans="1:3">
      <c r="A149" s="138">
        <f>Raw!A149</f>
        <v>44278</v>
      </c>
      <c r="B149" s="139">
        <f>Raw!C149</f>
        <v>3.9</v>
      </c>
      <c r="C149" s="139">
        <f>Raw!D149</f>
        <v>0</v>
      </c>
    </row>
    <row r="150" spans="1:3">
      <c r="A150" s="136">
        <f>Raw!A150</f>
        <v>44279</v>
      </c>
      <c r="B150" s="137">
        <f>Raw!C150</f>
        <v>3.4</v>
      </c>
      <c r="C150" s="137">
        <f>Raw!D150</f>
        <v>0</v>
      </c>
    </row>
    <row r="151" spans="1:3">
      <c r="A151" s="138">
        <f>Raw!A151</f>
        <v>44280</v>
      </c>
      <c r="B151" s="139">
        <f>Raw!C151</f>
        <v>3.4</v>
      </c>
      <c r="C151" s="139">
        <f>Raw!D151</f>
        <v>0</v>
      </c>
    </row>
    <row r="152" spans="1:3">
      <c r="A152" s="136">
        <f>Raw!A152</f>
        <v>44281</v>
      </c>
      <c r="B152" s="137">
        <f>Raw!C152</f>
        <v>3.1</v>
      </c>
      <c r="C152" s="137">
        <f>Raw!D152</f>
        <v>0</v>
      </c>
    </row>
    <row r="153" spans="1:3">
      <c r="A153" s="138">
        <f>Raw!A153</f>
        <v>44282</v>
      </c>
      <c r="B153" s="139">
        <f>Raw!C153</f>
        <v>3.1</v>
      </c>
      <c r="C153" s="139">
        <f>Raw!D153</f>
        <v>0</v>
      </c>
    </row>
    <row r="154" spans="1:3">
      <c r="A154" s="136">
        <f>Raw!A154</f>
        <v>44283</v>
      </c>
      <c r="B154" s="137">
        <f>Raw!C154</f>
        <v>2.9</v>
      </c>
      <c r="C154" s="137">
        <f>Raw!D154</f>
        <v>0</v>
      </c>
    </row>
    <row r="155" spans="1:3">
      <c r="A155" s="138">
        <f>Raw!A155</f>
        <v>44284</v>
      </c>
      <c r="B155" s="139">
        <f>Raw!C155</f>
        <v>2.4</v>
      </c>
      <c r="C155" s="139">
        <f>Raw!D155</f>
        <v>0</v>
      </c>
    </row>
    <row r="156" spans="1:3">
      <c r="A156" s="136">
        <f>Raw!A156</f>
        <v>44285</v>
      </c>
      <c r="B156" s="137">
        <f>Raw!C156</f>
        <v>2.6</v>
      </c>
      <c r="C156" s="137">
        <f>Raw!D156</f>
        <v>0</v>
      </c>
    </row>
    <row r="157" spans="1:3">
      <c r="A157" s="138">
        <f>Raw!A157</f>
        <v>44286</v>
      </c>
      <c r="B157" s="139">
        <f>Raw!C157</f>
        <v>2.7</v>
      </c>
      <c r="C157" s="139">
        <f>Raw!D157</f>
        <v>0</v>
      </c>
    </row>
    <row r="158" spans="1:3">
      <c r="A158" s="136">
        <f>Raw!A158</f>
        <v>44287</v>
      </c>
      <c r="B158" s="137">
        <f>Raw!C158</f>
        <v>2.9</v>
      </c>
      <c r="C158" s="137">
        <f>Raw!D158</f>
        <v>0</v>
      </c>
    </row>
    <row r="159" spans="1:3">
      <c r="A159" s="138">
        <f>Raw!A159</f>
        <v>44288</v>
      </c>
      <c r="B159" s="139">
        <f>Raw!C159</f>
        <v>2.4</v>
      </c>
      <c r="C159" s="139">
        <f>Raw!D159</f>
        <v>0</v>
      </c>
    </row>
    <row r="160" spans="1:3">
      <c r="A160" s="136">
        <f>Raw!A160</f>
        <v>44289</v>
      </c>
      <c r="B160" s="137">
        <f>Raw!C160</f>
        <v>2.4</v>
      </c>
      <c r="C160" s="137">
        <f>Raw!D160</f>
        <v>0</v>
      </c>
    </row>
    <row r="161" spans="1:3">
      <c r="A161" s="138">
        <f>Raw!A161</f>
        <v>44290</v>
      </c>
      <c r="B161" s="139">
        <f>Raw!C161</f>
        <v>2.6</v>
      </c>
      <c r="C161" s="139">
        <f>Raw!D161</f>
        <v>0</v>
      </c>
    </row>
    <row r="162" spans="1:3">
      <c r="A162" s="136">
        <f>Raw!A162</f>
        <v>44291</v>
      </c>
      <c r="B162" s="137">
        <f>Raw!C162</f>
        <v>2.7</v>
      </c>
      <c r="C162" s="137">
        <f>Raw!D162</f>
        <v>0</v>
      </c>
    </row>
    <row r="163" spans="1:3">
      <c r="A163" s="138">
        <f>Raw!A163</f>
        <v>44292</v>
      </c>
      <c r="B163" s="139">
        <f>Raw!C163</f>
        <v>3</v>
      </c>
      <c r="C163" s="139">
        <f>Raw!D163</f>
        <v>0</v>
      </c>
    </row>
    <row r="164" spans="1:3">
      <c r="A164" s="136">
        <f>Raw!A164</f>
        <v>44293</v>
      </c>
      <c r="B164" s="137">
        <f>Raw!C164</f>
        <v>3.4</v>
      </c>
      <c r="C164" s="137">
        <f>Raw!D164</f>
        <v>0</v>
      </c>
    </row>
    <row r="165" spans="1:3">
      <c r="A165" s="138">
        <f>Raw!A165</f>
        <v>44294</v>
      </c>
      <c r="B165" s="139">
        <f>Raw!C165</f>
        <v>3.1</v>
      </c>
      <c r="C165" s="139">
        <f>Raw!D165</f>
        <v>0</v>
      </c>
    </row>
    <row r="166" spans="1:3">
      <c r="A166" s="136">
        <f>Raw!A166</f>
        <v>44295</v>
      </c>
      <c r="B166" s="137">
        <f>Raw!C166</f>
        <v>3.4</v>
      </c>
      <c r="C166" s="137">
        <f>Raw!D166</f>
        <v>0</v>
      </c>
    </row>
    <row r="167" spans="1:3">
      <c r="A167" s="138">
        <f>Raw!A167</f>
        <v>44296</v>
      </c>
      <c r="B167" s="139">
        <f>Raw!C167</f>
        <v>3.6</v>
      </c>
      <c r="C167" s="139">
        <f>Raw!D167</f>
        <v>0</v>
      </c>
    </row>
    <row r="168" spans="1:3">
      <c r="A168" s="136">
        <f>Raw!A168</f>
        <v>44297</v>
      </c>
      <c r="B168" s="137">
        <f>Raw!C168</f>
        <v>4.3</v>
      </c>
      <c r="C168" s="137">
        <f>Raw!D168</f>
        <v>0</v>
      </c>
    </row>
    <row r="169" spans="1:3">
      <c r="A169" s="138">
        <f>Raw!A169</f>
        <v>44298</v>
      </c>
      <c r="B169" s="139">
        <f>Raw!C169</f>
        <v>5.0999999999999996</v>
      </c>
      <c r="C169" s="139">
        <f>Raw!D169</f>
        <v>0</v>
      </c>
    </row>
    <row r="170" spans="1:3">
      <c r="A170" s="136">
        <f>Raw!A170</f>
        <v>44299</v>
      </c>
      <c r="B170" s="137">
        <f>Raw!C170</f>
        <v>4.9000000000000004</v>
      </c>
      <c r="C170" s="137">
        <f>Raw!D170</f>
        <v>0</v>
      </c>
    </row>
    <row r="171" spans="1:3">
      <c r="A171" s="138">
        <f>Raw!A171</f>
        <v>44300</v>
      </c>
      <c r="B171" s="139">
        <f>Raw!C171</f>
        <v>4.4000000000000004</v>
      </c>
      <c r="C171" s="139">
        <f>Raw!D171</f>
        <v>0</v>
      </c>
    </row>
    <row r="172" spans="1:3">
      <c r="A172" s="136">
        <f>Raw!A172</f>
        <v>44301</v>
      </c>
      <c r="B172" s="137">
        <f>Raw!C172</f>
        <v>5.4</v>
      </c>
      <c r="C172" s="137">
        <f>Raw!D172</f>
        <v>0</v>
      </c>
    </row>
    <row r="173" spans="1:3">
      <c r="A173" s="138">
        <f>Raw!A173</f>
        <v>44302</v>
      </c>
      <c r="B173" s="139">
        <f>Raw!C173</f>
        <v>6.1</v>
      </c>
      <c r="C173" s="139">
        <f>Raw!D173</f>
        <v>0</v>
      </c>
    </row>
    <row r="174" spans="1:3">
      <c r="A174" s="136">
        <f>Raw!A174</f>
        <v>44303</v>
      </c>
      <c r="B174" s="137">
        <f>Raw!C174</f>
        <v>6.1</v>
      </c>
      <c r="C174" s="137">
        <f>Raw!D174</f>
        <v>6.1</v>
      </c>
    </row>
    <row r="175" spans="1:3">
      <c r="A175" s="138">
        <f>Raw!A175</f>
        <v>44304</v>
      </c>
      <c r="B175" s="139">
        <f>Raw!C175</f>
        <v>6.1</v>
      </c>
      <c r="C175" s="139">
        <f>Raw!D175</f>
        <v>0</v>
      </c>
    </row>
    <row r="176" spans="1:3">
      <c r="A176" s="136">
        <f>Raw!A176</f>
        <v>44305</v>
      </c>
      <c r="B176" s="137">
        <f>Raw!C176</f>
        <v>6</v>
      </c>
      <c r="C176" s="137">
        <f>Raw!D176</f>
        <v>0</v>
      </c>
    </row>
    <row r="177" spans="1:3">
      <c r="A177" s="138">
        <f>Raw!A177</f>
        <v>44306</v>
      </c>
      <c r="B177" s="139">
        <f>Raw!C177</f>
        <v>5.7</v>
      </c>
      <c r="C177" s="139">
        <f>Raw!D177</f>
        <v>0</v>
      </c>
    </row>
    <row r="178" spans="1:3">
      <c r="A178" s="136">
        <f>Raw!A178</f>
        <v>44307</v>
      </c>
      <c r="B178" s="137">
        <f>Raw!C178</f>
        <v>6.4</v>
      </c>
      <c r="C178" s="137">
        <f>Raw!D178</f>
        <v>6.4</v>
      </c>
    </row>
    <row r="179" spans="1:3">
      <c r="A179" s="138">
        <f>Raw!A179</f>
        <v>44308</v>
      </c>
      <c r="B179" s="139">
        <f>Raw!C179</f>
        <v>5.9</v>
      </c>
      <c r="C179" s="139">
        <f>Raw!D179</f>
        <v>0</v>
      </c>
    </row>
    <row r="180" spans="1:3">
      <c r="A180" s="136">
        <f>Raw!A180</f>
        <v>44309</v>
      </c>
      <c r="B180" s="137">
        <f>Raw!C180</f>
        <v>7.4</v>
      </c>
      <c r="C180" s="137">
        <f>Raw!D180</f>
        <v>0</v>
      </c>
    </row>
    <row r="181" spans="1:3">
      <c r="A181" s="138">
        <f>Raw!A181</f>
        <v>44310</v>
      </c>
      <c r="B181" s="139">
        <f>Raw!C181</f>
        <v>7</v>
      </c>
      <c r="C181" s="139">
        <f>Raw!D181</f>
        <v>0</v>
      </c>
    </row>
    <row r="182" spans="1:3">
      <c r="A182" s="136">
        <f>Raw!A182</f>
        <v>44311</v>
      </c>
      <c r="B182" s="137">
        <f>Raw!C182</f>
        <v>6.3</v>
      </c>
      <c r="C182" s="137">
        <f>Raw!D182</f>
        <v>0</v>
      </c>
    </row>
    <row r="183" spans="1:3">
      <c r="A183" s="138">
        <f>Raw!A183</f>
        <v>44312</v>
      </c>
      <c r="B183" s="139">
        <f>Raw!C183</f>
        <v>6.3</v>
      </c>
      <c r="C183" s="139">
        <f>Raw!D183</f>
        <v>0</v>
      </c>
    </row>
    <row r="184" spans="1:3">
      <c r="A184" s="136">
        <f>Raw!A184</f>
        <v>44313</v>
      </c>
      <c r="B184" s="137">
        <f>Raw!C184</f>
        <v>7.4</v>
      </c>
      <c r="C184" s="137">
        <f>Raw!D184</f>
        <v>0</v>
      </c>
    </row>
    <row r="185" spans="1:3">
      <c r="A185" s="138">
        <f>Raw!A185</f>
        <v>44314</v>
      </c>
      <c r="B185" s="139">
        <f>Raw!C185</f>
        <v>7.6</v>
      </c>
      <c r="C185" s="139">
        <f>Raw!D185</f>
        <v>0</v>
      </c>
    </row>
    <row r="186" spans="1:3">
      <c r="A186" s="136">
        <f>Raw!A186</f>
        <v>44315</v>
      </c>
      <c r="B186" s="137">
        <f>Raw!C186</f>
        <v>9</v>
      </c>
      <c r="C186" s="137">
        <f>Raw!D186</f>
        <v>0</v>
      </c>
    </row>
    <row r="187" spans="1:3">
      <c r="A187" s="138">
        <f>Raw!A187</f>
        <v>44316</v>
      </c>
      <c r="B187" s="139">
        <f>Raw!C187</f>
        <v>8.3000000000000007</v>
      </c>
      <c r="C187" s="139">
        <f>Raw!D187</f>
        <v>0</v>
      </c>
    </row>
    <row r="188" spans="1:3">
      <c r="A188" s="136">
        <f>Raw!A188</f>
        <v>44317</v>
      </c>
      <c r="B188" s="137">
        <f>Raw!C188</f>
        <v>8.6999999999999993</v>
      </c>
      <c r="C188" s="137">
        <f>Raw!D188</f>
        <v>0</v>
      </c>
    </row>
    <row r="189" spans="1:3">
      <c r="A189" s="138">
        <f>Raw!A189</f>
        <v>44318</v>
      </c>
      <c r="B189" s="139">
        <f>Raw!C189</f>
        <v>9</v>
      </c>
      <c r="C189" s="139">
        <f>Raw!D189</f>
        <v>0</v>
      </c>
    </row>
    <row r="190" spans="1:3">
      <c r="A190" s="136">
        <f>Raw!A190</f>
        <v>44319</v>
      </c>
      <c r="B190" s="137">
        <f>Raw!C190</f>
        <v>8.6</v>
      </c>
      <c r="C190" s="137">
        <f>Raw!D190</f>
        <v>0</v>
      </c>
    </row>
    <row r="191" spans="1:3">
      <c r="A191" s="138">
        <f>Raw!A191</f>
        <v>44320</v>
      </c>
      <c r="B191" s="139">
        <f>Raw!C191</f>
        <v>8</v>
      </c>
      <c r="C191" s="139">
        <f>Raw!D191</f>
        <v>0</v>
      </c>
    </row>
    <row r="192" spans="1:3">
      <c r="A192" s="136">
        <f>Raw!A192</f>
        <v>44321</v>
      </c>
      <c r="B192" s="137">
        <f>Raw!C192</f>
        <v>8.1</v>
      </c>
      <c r="C192" s="137">
        <f>Raw!D192</f>
        <v>8.1</v>
      </c>
    </row>
    <row r="193" spans="1:3">
      <c r="A193" s="138">
        <f>Raw!A193</f>
        <v>44322</v>
      </c>
      <c r="B193" s="139">
        <f>Raw!C193</f>
        <v>7.1</v>
      </c>
      <c r="C193" s="139">
        <f>Raw!D193</f>
        <v>0</v>
      </c>
    </row>
    <row r="194" spans="1:3">
      <c r="A194" s="136">
        <f>Raw!A194</f>
        <v>44323</v>
      </c>
      <c r="B194" s="137">
        <f>Raw!C194</f>
        <v>6</v>
      </c>
      <c r="C194" s="137">
        <f>Raw!D194</f>
        <v>0</v>
      </c>
    </row>
    <row r="195" spans="1:3">
      <c r="A195" s="136">
        <f>Raw!A195</f>
        <v>44324</v>
      </c>
      <c r="B195" s="137">
        <f>Raw!C195</f>
        <v>6.3</v>
      </c>
      <c r="C195" s="137">
        <f>Raw!D195</f>
        <v>0</v>
      </c>
    </row>
    <row r="196" spans="1:3">
      <c r="A196" s="138">
        <f>Raw!A196</f>
        <v>44325</v>
      </c>
      <c r="B196" s="139">
        <f>Raw!C196</f>
        <v>6.6</v>
      </c>
      <c r="C196" s="139">
        <f>Raw!D196</f>
        <v>0</v>
      </c>
    </row>
    <row r="197" spans="1:3">
      <c r="A197" s="136">
        <f>Raw!A197</f>
        <v>44326</v>
      </c>
      <c r="B197" s="137">
        <f>Raw!C197</f>
        <v>6.7</v>
      </c>
      <c r="C197" s="137">
        <f>Raw!D197</f>
        <v>0</v>
      </c>
    </row>
    <row r="198" spans="1:3">
      <c r="A198" s="138">
        <f>Raw!A198</f>
        <v>44327</v>
      </c>
      <c r="B198" s="139">
        <f>Raw!C198</f>
        <v>6.3</v>
      </c>
      <c r="C198" s="139">
        <f>Raw!D198</f>
        <v>0</v>
      </c>
    </row>
    <row r="199" spans="1:3">
      <c r="A199" s="136">
        <f>Raw!A199</f>
        <v>44328</v>
      </c>
      <c r="B199" s="137">
        <f>Raw!C199</f>
        <v>5.4</v>
      </c>
      <c r="C199" s="137">
        <f>Raw!D199</f>
        <v>0</v>
      </c>
    </row>
    <row r="200" spans="1:3">
      <c r="A200" s="138">
        <f>Raw!A200</f>
        <v>44329</v>
      </c>
      <c r="B200" s="139">
        <f>Raw!C200</f>
        <v>5</v>
      </c>
      <c r="C200" s="139">
        <f>Raw!D200</f>
        <v>0</v>
      </c>
    </row>
    <row r="201" spans="1:3">
      <c r="A201" s="136">
        <f>Raw!A201</f>
        <v>44330</v>
      </c>
      <c r="B201" s="137">
        <f>Raw!C201</f>
        <v>4.4000000000000004</v>
      </c>
      <c r="C201" s="137">
        <f>Raw!D201</f>
        <v>0</v>
      </c>
    </row>
    <row r="202" spans="1:3">
      <c r="A202" s="138">
        <f>Raw!A202</f>
        <v>44331</v>
      </c>
      <c r="B202" s="139">
        <f>Raw!C202</f>
        <v>4</v>
      </c>
      <c r="C202" s="139">
        <f>Raw!D202</f>
        <v>0</v>
      </c>
    </row>
    <row r="203" spans="1:3">
      <c r="A203" s="136">
        <f>Raw!A203</f>
        <v>44332</v>
      </c>
      <c r="B203" s="137">
        <f>Raw!C203</f>
        <v>3.7</v>
      </c>
      <c r="C203" s="137">
        <f>Raw!D203</f>
        <v>0</v>
      </c>
    </row>
    <row r="204" spans="1:3">
      <c r="A204" s="138">
        <f>Raw!A204</f>
        <v>44333</v>
      </c>
      <c r="B204" s="139">
        <f>Raw!C204</f>
        <v>3.1</v>
      </c>
      <c r="C204" s="139">
        <f>Raw!D204</f>
        <v>0</v>
      </c>
    </row>
    <row r="205" spans="1:3">
      <c r="A205" s="136">
        <f>Raw!A205</f>
        <v>44334</v>
      </c>
      <c r="B205" s="137">
        <f>Raw!C205</f>
        <v>3</v>
      </c>
      <c r="C205" s="137">
        <f>Raw!D205</f>
        <v>0</v>
      </c>
    </row>
    <row r="206" spans="1:3">
      <c r="A206" s="138">
        <f>Raw!A206</f>
        <v>44335</v>
      </c>
      <c r="B206" s="139">
        <f>Raw!C206</f>
        <v>2.7</v>
      </c>
      <c r="C206" s="139">
        <f>Raw!D206</f>
        <v>0</v>
      </c>
    </row>
    <row r="207" spans="1:3">
      <c r="A207" s="136">
        <f>Raw!A207</f>
        <v>44336</v>
      </c>
      <c r="B207" s="137">
        <f>Raw!C207</f>
        <v>2.2999999999999998</v>
      </c>
      <c r="C207" s="137">
        <f>Raw!D207</f>
        <v>0</v>
      </c>
    </row>
    <row r="208" spans="1:3">
      <c r="A208" s="138">
        <f>Raw!A208</f>
        <v>44337</v>
      </c>
      <c r="B208" s="139">
        <f>Raw!C208</f>
        <v>2.1</v>
      </c>
      <c r="C208" s="139">
        <f>Raw!D208</f>
        <v>0</v>
      </c>
    </row>
    <row r="209" spans="1:3">
      <c r="A209" s="136">
        <f>Raw!A209</f>
        <v>44338</v>
      </c>
      <c r="B209" s="137">
        <f>Raw!C209</f>
        <v>1.9</v>
      </c>
      <c r="C209" s="137">
        <f>Raw!D209</f>
        <v>0</v>
      </c>
    </row>
    <row r="210" spans="1:3">
      <c r="A210" s="138">
        <f>Raw!A210</f>
        <v>44339</v>
      </c>
      <c r="B210" s="139">
        <f>Raw!C210</f>
        <v>1.7</v>
      </c>
      <c r="C210" s="139">
        <f>Raw!D210</f>
        <v>0</v>
      </c>
    </row>
    <row r="211" spans="1:3">
      <c r="A211" s="136">
        <f>Raw!A211</f>
        <v>44340</v>
      </c>
      <c r="B211" s="137">
        <f>Raw!C211</f>
        <v>1.7</v>
      </c>
      <c r="C211" s="137">
        <f>Raw!D211</f>
        <v>0</v>
      </c>
    </row>
    <row r="212" spans="1:3">
      <c r="A212" s="138">
        <f>Raw!A212</f>
        <v>44341</v>
      </c>
      <c r="B212" s="139">
        <f>Raw!C212</f>
        <v>1.6</v>
      </c>
      <c r="C212" s="139">
        <f>Raw!D212</f>
        <v>0</v>
      </c>
    </row>
    <row r="213" spans="1:3">
      <c r="A213" s="136">
        <f>Raw!A213</f>
        <v>44342</v>
      </c>
      <c r="B213" s="137">
        <f>Raw!C213</f>
        <v>1.6</v>
      </c>
      <c r="C213" s="137">
        <f>Raw!D213</f>
        <v>0</v>
      </c>
    </row>
    <row r="214" spans="1:3">
      <c r="A214" s="138">
        <f>Raw!A214</f>
        <v>44343</v>
      </c>
      <c r="B214" s="139">
        <f>Raw!C214</f>
        <v>1.3</v>
      </c>
      <c r="C214" s="139">
        <f>Raw!D214</f>
        <v>0</v>
      </c>
    </row>
    <row r="215" spans="1:3">
      <c r="A215" s="136">
        <f>Raw!A215</f>
        <v>44344</v>
      </c>
      <c r="B215" s="137">
        <f>Raw!C215</f>
        <v>1.7</v>
      </c>
      <c r="C215" s="137">
        <f>Raw!D215</f>
        <v>0</v>
      </c>
    </row>
    <row r="216" spans="1:3">
      <c r="A216" s="138">
        <f>Raw!A216</f>
        <v>44345</v>
      </c>
      <c r="B216" s="139">
        <f>Raw!C216</f>
        <v>1.7</v>
      </c>
      <c r="C216" s="139">
        <f>Raw!D216</f>
        <v>0</v>
      </c>
    </row>
    <row r="217" spans="1:3">
      <c r="A217" s="136">
        <f>Raw!A217</f>
        <v>44346</v>
      </c>
      <c r="B217" s="137">
        <f>Raw!C217</f>
        <v>2.1</v>
      </c>
      <c r="C217" s="137">
        <f>Raw!D217</f>
        <v>0</v>
      </c>
    </row>
    <row r="218" spans="1:3">
      <c r="A218" s="138">
        <f>Raw!A218</f>
        <v>44347</v>
      </c>
      <c r="B218" s="139">
        <f>Raw!C218</f>
        <v>2.1</v>
      </c>
      <c r="C218" s="139">
        <f>Raw!D218</f>
        <v>0</v>
      </c>
    </row>
    <row r="219" spans="1:3">
      <c r="A219" s="136">
        <f>Raw!A219</f>
        <v>44348</v>
      </c>
      <c r="B219" s="137">
        <f>Raw!C219</f>
        <v>1.9</v>
      </c>
      <c r="C219" s="137">
        <f>Raw!D219</f>
        <v>0</v>
      </c>
    </row>
    <row r="220" spans="1:3">
      <c r="A220" s="138">
        <f>Raw!A220</f>
        <v>44349</v>
      </c>
      <c r="B220" s="139">
        <f>Raw!C220</f>
        <v>1.7</v>
      </c>
      <c r="C220" s="139">
        <f>Raw!D220</f>
        <v>0</v>
      </c>
    </row>
    <row r="221" spans="1:3">
      <c r="A221" s="136">
        <f>Raw!A221</f>
        <v>44350</v>
      </c>
      <c r="B221" s="137">
        <f>Raw!C221</f>
        <v>2</v>
      </c>
      <c r="C221" s="137">
        <f>Raw!D221</f>
        <v>0</v>
      </c>
    </row>
    <row r="222" spans="1:3">
      <c r="A222" s="138">
        <f>Raw!A222</f>
        <v>44351</v>
      </c>
      <c r="B222" s="139">
        <f>Raw!C222</f>
        <v>1.6</v>
      </c>
      <c r="C222" s="139">
        <f>Raw!D222</f>
        <v>0</v>
      </c>
    </row>
    <row r="223" spans="1:3">
      <c r="A223" s="136">
        <f>Raw!A223</f>
        <v>44352</v>
      </c>
      <c r="B223" s="137">
        <f>Raw!C223</f>
        <v>1.4</v>
      </c>
      <c r="C223" s="137">
        <f>Raw!D223</f>
        <v>0</v>
      </c>
    </row>
    <row r="224" spans="1:3">
      <c r="A224" s="138">
        <f>Raw!A224</f>
        <v>44353</v>
      </c>
      <c r="B224" s="139">
        <f>Raw!C224</f>
        <v>1.4</v>
      </c>
      <c r="C224" s="139">
        <f>Raw!D224</f>
        <v>0</v>
      </c>
    </row>
    <row r="225" spans="1:3">
      <c r="A225" s="136">
        <f>Raw!A225</f>
        <v>44354</v>
      </c>
      <c r="B225" s="137">
        <f>Raw!C225</f>
        <v>1.9</v>
      </c>
      <c r="C225" s="137">
        <f>Raw!D225</f>
        <v>0</v>
      </c>
    </row>
    <row r="226" spans="1:3">
      <c r="A226" s="138">
        <f>Raw!A226</f>
        <v>44355</v>
      </c>
      <c r="B226" s="139">
        <f>Raw!C226</f>
        <v>2.4</v>
      </c>
      <c r="C226" s="139">
        <f>Raw!D226</f>
        <v>0</v>
      </c>
    </row>
    <row r="227" spans="1:3">
      <c r="A227" s="136">
        <f>Raw!A227</f>
        <v>44356</v>
      </c>
      <c r="B227" s="137">
        <f>Raw!C227</f>
        <v>2.9</v>
      </c>
      <c r="C227" s="137">
        <f>Raw!D227</f>
        <v>0</v>
      </c>
    </row>
    <row r="228" spans="1:3">
      <c r="A228" s="138">
        <f>Raw!A228</f>
        <v>44357</v>
      </c>
      <c r="B228" s="139">
        <f>Raw!C228</f>
        <v>3</v>
      </c>
      <c r="C228" s="139">
        <f>Raw!D228</f>
        <v>0</v>
      </c>
    </row>
    <row r="229" spans="1:3">
      <c r="A229" s="136">
        <f>Raw!A229</f>
        <v>44358</v>
      </c>
      <c r="B229" s="137">
        <f>Raw!C229</f>
        <v>3.1</v>
      </c>
      <c r="C229" s="137">
        <f>Raw!D229</f>
        <v>0</v>
      </c>
    </row>
    <row r="230" spans="1:3">
      <c r="A230" s="138">
        <f>Raw!A230</f>
        <v>44359</v>
      </c>
      <c r="B230" s="139">
        <f>Raw!C230</f>
        <v>3.3</v>
      </c>
      <c r="C230" s="139">
        <f>Raw!D230</f>
        <v>0</v>
      </c>
    </row>
    <row r="231" spans="1:3">
      <c r="A231" s="136">
        <f>Raw!A231</f>
        <v>44360</v>
      </c>
      <c r="B231" s="137">
        <f>Raw!C231</f>
        <v>2.7</v>
      </c>
      <c r="C231" s="137">
        <f>Raw!D231</f>
        <v>0</v>
      </c>
    </row>
    <row r="232" spans="1:3">
      <c r="A232" s="138">
        <f>Raw!A232</f>
        <v>44361</v>
      </c>
      <c r="B232" s="139">
        <f>Raw!C232</f>
        <v>2.9</v>
      </c>
      <c r="C232" s="139">
        <f>Raw!D232</f>
        <v>0</v>
      </c>
    </row>
    <row r="233" spans="1:3">
      <c r="A233" s="136">
        <f>Raw!A233</f>
        <v>44362</v>
      </c>
      <c r="B233" s="137">
        <f>Raw!C233</f>
        <v>2.9</v>
      </c>
      <c r="C233" s="137">
        <f>Raw!D233</f>
        <v>2.9</v>
      </c>
    </row>
    <row r="234" spans="1:3">
      <c r="A234" s="138">
        <f>Raw!A234</f>
        <v>44363</v>
      </c>
      <c r="B234" s="139">
        <f>Raw!C234</f>
        <v>2.7</v>
      </c>
      <c r="C234" s="139">
        <f>Raw!D234</f>
        <v>2.7</v>
      </c>
    </row>
    <row r="235" spans="1:3">
      <c r="A235" s="136">
        <f>Raw!A235</f>
        <v>44364</v>
      </c>
      <c r="B235" s="137">
        <f>Raw!C235</f>
        <v>2.4</v>
      </c>
      <c r="C235" s="137">
        <f>Raw!D235</f>
        <v>0</v>
      </c>
    </row>
    <row r="236" spans="1:3">
      <c r="A236" s="138">
        <f>Raw!A236</f>
        <v>44365</v>
      </c>
      <c r="B236" s="139">
        <f>Raw!C236</f>
        <v>2.2999999999999998</v>
      </c>
      <c r="C236" s="139">
        <f>Raw!D236</f>
        <v>0</v>
      </c>
    </row>
    <row r="237" spans="1:3">
      <c r="A237" s="136">
        <f>Raw!A237</f>
        <v>44366</v>
      </c>
      <c r="B237" s="137">
        <f>Raw!C237</f>
        <v>2.7</v>
      </c>
      <c r="C237" s="137">
        <f>Raw!D237</f>
        <v>0</v>
      </c>
    </row>
    <row r="238" spans="1:3">
      <c r="A238" s="138">
        <f>Raw!A238</f>
        <v>44367</v>
      </c>
      <c r="B238" s="139">
        <f>Raw!C238</f>
        <v>3.1</v>
      </c>
      <c r="C238" s="139">
        <f>Raw!D238</f>
        <v>0</v>
      </c>
    </row>
    <row r="239" spans="1:3">
      <c r="A239" s="136">
        <f>Raw!A239</f>
        <v>44368</v>
      </c>
      <c r="B239" s="137">
        <f>Raw!C239</f>
        <v>2.9</v>
      </c>
      <c r="C239" s="137">
        <f>Raw!D239</f>
        <v>0</v>
      </c>
    </row>
    <row r="240" spans="1:3">
      <c r="A240" s="138">
        <f>Raw!A240</f>
        <v>44369</v>
      </c>
      <c r="B240" s="139">
        <f>Raw!C240</f>
        <v>2.2999999999999998</v>
      </c>
      <c r="C240" s="139">
        <f>Raw!D240</f>
        <v>0</v>
      </c>
    </row>
    <row r="241" spans="1:3">
      <c r="A241" s="136">
        <f>Raw!A241</f>
        <v>44370</v>
      </c>
      <c r="B241" s="137">
        <f>Raw!C241</f>
        <v>2</v>
      </c>
      <c r="C241" s="137">
        <f>Raw!D241</f>
        <v>0</v>
      </c>
    </row>
    <row r="242" spans="1:3">
      <c r="A242" s="138">
        <f>Raw!A242</f>
        <v>44371</v>
      </c>
      <c r="B242" s="139">
        <f>Raw!C242</f>
        <v>2</v>
      </c>
      <c r="C242" s="139">
        <f>Raw!D242</f>
        <v>0</v>
      </c>
    </row>
    <row r="243" spans="1:3">
      <c r="A243" s="136">
        <f>Raw!A243</f>
        <v>44372</v>
      </c>
      <c r="B243" s="137">
        <f>Raw!C243</f>
        <v>2.1</v>
      </c>
      <c r="C243" s="137">
        <f>Raw!D243</f>
        <v>0</v>
      </c>
    </row>
    <row r="244" spans="1:3">
      <c r="A244" s="138">
        <f>Raw!A244</f>
        <v>44373</v>
      </c>
      <c r="B244" s="139">
        <f>Raw!C244</f>
        <v>1.6</v>
      </c>
      <c r="C244" s="139">
        <f>Raw!D244</f>
        <v>0</v>
      </c>
    </row>
    <row r="245" spans="1:3">
      <c r="A245" s="136">
        <f>Raw!A245</f>
        <v>44374</v>
      </c>
      <c r="B245" s="137">
        <f>Raw!C245</f>
        <v>1.3</v>
      </c>
      <c r="C245" s="137">
        <f>Raw!D245</f>
        <v>0</v>
      </c>
    </row>
    <row r="246" spans="1:3">
      <c r="A246" s="138">
        <f>Raw!A246</f>
        <v>44375</v>
      </c>
      <c r="B246" s="139">
        <f>Raw!C246</f>
        <v>1.1000000000000001</v>
      </c>
      <c r="C246" s="139">
        <f>Raw!D246</f>
        <v>0</v>
      </c>
    </row>
    <row r="247" spans="1:3">
      <c r="A247" s="136">
        <f>Raw!A247</f>
        <v>44376</v>
      </c>
      <c r="B247" s="137">
        <f>Raw!C247</f>
        <v>1.3</v>
      </c>
      <c r="C247" s="137">
        <f>Raw!D247</f>
        <v>0</v>
      </c>
    </row>
    <row r="248" spans="1:3">
      <c r="A248" s="138">
        <f>Raw!A248</f>
        <v>44377</v>
      </c>
      <c r="B248" s="139">
        <f>Raw!C248</f>
        <v>2</v>
      </c>
      <c r="C248" s="139">
        <f>Raw!D248</f>
        <v>0</v>
      </c>
    </row>
    <row r="249" spans="1:3">
      <c r="A249" s="136">
        <f>Raw!A249</f>
        <v>44378</v>
      </c>
      <c r="B249" s="137">
        <f>Raw!C249</f>
        <v>2.4</v>
      </c>
      <c r="C249" s="137">
        <f>Raw!D249</f>
        <v>0</v>
      </c>
    </row>
    <row r="250" spans="1:3">
      <c r="A250" s="138">
        <f>Raw!A250</f>
        <v>44379</v>
      </c>
      <c r="B250" s="139">
        <f>Raw!C250</f>
        <v>2.4</v>
      </c>
      <c r="C250" s="139">
        <f>Raw!D250</f>
        <v>0</v>
      </c>
    </row>
    <row r="251" spans="1:3">
      <c r="A251" s="136">
        <f>Raw!A251</f>
        <v>44380</v>
      </c>
      <c r="B251" s="137">
        <f>Raw!C251</f>
        <v>3.1</v>
      </c>
      <c r="C251" s="137">
        <f>Raw!D251</f>
        <v>0</v>
      </c>
    </row>
    <row r="252" spans="1:3">
      <c r="A252" s="138">
        <f>Raw!A252</f>
        <v>44381</v>
      </c>
      <c r="B252" s="139">
        <f>Raw!C252</f>
        <v>2.9</v>
      </c>
      <c r="C252" s="139">
        <f>Raw!D252</f>
        <v>0</v>
      </c>
    </row>
    <row r="253" spans="1:3">
      <c r="A253" s="136">
        <f>Raw!A253</f>
        <v>44382</v>
      </c>
      <c r="B253" s="137">
        <f>Raw!C253</f>
        <v>2.7</v>
      </c>
      <c r="C253" s="137">
        <f>Raw!D253</f>
        <v>0</v>
      </c>
    </row>
    <row r="254" spans="1:3">
      <c r="A254" s="138">
        <f>Raw!A254</f>
        <v>44383</v>
      </c>
      <c r="B254" s="139">
        <f>Raw!C254</f>
        <v>2.6</v>
      </c>
      <c r="C254" s="139">
        <f>Raw!D254</f>
        <v>0</v>
      </c>
    </row>
    <row r="255" spans="1:3">
      <c r="A255" s="136">
        <f>Raw!A255</f>
        <v>44384</v>
      </c>
      <c r="B255" s="137">
        <f>Raw!C255</f>
        <v>1.9</v>
      </c>
      <c r="C255" s="137">
        <f>Raw!D255</f>
        <v>0</v>
      </c>
    </row>
    <row r="256" spans="1:3">
      <c r="A256" s="138">
        <f>Raw!A256</f>
        <v>44385</v>
      </c>
      <c r="B256" s="139">
        <f>Raw!C256</f>
        <v>1.4</v>
      </c>
      <c r="C256" s="139">
        <f>Raw!D256</f>
        <v>0</v>
      </c>
    </row>
    <row r="257" spans="1:3">
      <c r="A257" s="136">
        <f>Raw!A257</f>
        <v>44386</v>
      </c>
      <c r="B257" s="137">
        <f>Raw!C257</f>
        <v>1.4</v>
      </c>
      <c r="C257" s="137">
        <f>Raw!D257</f>
        <v>0</v>
      </c>
    </row>
    <row r="258" spans="1:3">
      <c r="A258" s="138">
        <f>Raw!A258</f>
        <v>44387</v>
      </c>
      <c r="B258" s="139">
        <f>Raw!C258</f>
        <v>1</v>
      </c>
      <c r="C258" s="139">
        <f>Raw!D258</f>
        <v>0</v>
      </c>
    </row>
    <row r="259" spans="1:3">
      <c r="A259" s="145"/>
      <c r="B259" s="146"/>
      <c r="C259" s="146"/>
    </row>
    <row r="260" spans="1:3">
      <c r="A260" s="145"/>
      <c r="B260" s="146"/>
      <c r="C260" s="146"/>
    </row>
    <row r="261" spans="1:3">
      <c r="A261" s="145"/>
      <c r="B261" s="146"/>
      <c r="C261" s="146"/>
    </row>
    <row r="262" spans="1:3">
      <c r="A262" s="145"/>
      <c r="B262" s="146"/>
      <c r="C262" s="146"/>
    </row>
    <row r="263" spans="1:3">
      <c r="A263" s="145"/>
      <c r="B263" s="146"/>
      <c r="C263" s="146"/>
    </row>
    <row r="264" spans="1:3">
      <c r="A264" s="145"/>
      <c r="B264" s="146"/>
      <c r="C264" s="146"/>
    </row>
    <row r="265" spans="1:3">
      <c r="A265" s="145"/>
      <c r="B265" s="146"/>
      <c r="C265" s="146"/>
    </row>
    <row r="266" spans="1:3">
      <c r="A266" s="145"/>
      <c r="B266" s="146"/>
      <c r="C266" s="146"/>
    </row>
    <row r="267" spans="1:3">
      <c r="A267" s="145"/>
      <c r="B267" s="146"/>
      <c r="C267" s="146"/>
    </row>
    <row r="268" spans="1:3">
      <c r="A268" s="145"/>
      <c r="B268" s="146"/>
      <c r="C268" s="146"/>
    </row>
    <row r="269" spans="1:3">
      <c r="A269" s="145"/>
      <c r="B269" s="146"/>
      <c r="C269" s="146"/>
    </row>
    <row r="270" spans="1:3">
      <c r="A270" s="145"/>
      <c r="B270" s="146"/>
      <c r="C270" s="146"/>
    </row>
    <row r="271" spans="1:3">
      <c r="A271" s="145"/>
      <c r="B271" s="146"/>
      <c r="C271" s="146"/>
    </row>
    <row r="272" spans="1:3">
      <c r="A272" s="145"/>
      <c r="B272" s="146"/>
      <c r="C272" s="146"/>
    </row>
    <row r="273" spans="1:3">
      <c r="A273" s="145"/>
      <c r="B273" s="146"/>
      <c r="C273" s="146"/>
    </row>
    <row r="274" spans="1:3">
      <c r="A274" s="145"/>
      <c r="B274" s="146"/>
      <c r="C274" s="146"/>
    </row>
    <row r="275" spans="1:3">
      <c r="A275" s="145"/>
      <c r="B275" s="146"/>
      <c r="C275" s="146"/>
    </row>
    <row r="276" spans="1:3">
      <c r="A276" s="145"/>
      <c r="B276" s="146"/>
      <c r="C276" s="146"/>
    </row>
    <row r="277" spans="1:3">
      <c r="A277" s="145"/>
      <c r="B277" s="146"/>
      <c r="C277" s="146"/>
    </row>
    <row r="278" spans="1:3">
      <c r="A278" s="145"/>
      <c r="B278" s="146"/>
      <c r="C278" s="146"/>
    </row>
    <row r="279" spans="1:3">
      <c r="A279" s="145"/>
      <c r="B279" s="146"/>
      <c r="C279" s="146"/>
    </row>
    <row r="280" spans="1:3">
      <c r="A280" s="145"/>
      <c r="B280" s="146"/>
      <c r="C280" s="146"/>
    </row>
    <row r="281" spans="1:3">
      <c r="A281" s="145"/>
      <c r="B281" s="146"/>
      <c r="C281" s="146"/>
    </row>
    <row r="282" spans="1:3">
      <c r="A282" s="145"/>
      <c r="B282" s="146"/>
      <c r="C282" s="146"/>
    </row>
    <row r="283" spans="1:3">
      <c r="A283" s="145"/>
      <c r="B283" s="146"/>
      <c r="C283" s="146"/>
    </row>
    <row r="284" spans="1:3">
      <c r="A284" s="145"/>
      <c r="B284" s="146"/>
      <c r="C284" s="146"/>
    </row>
    <row r="285" spans="1:3">
      <c r="A285" s="145"/>
      <c r="B285" s="146"/>
      <c r="C285" s="146"/>
    </row>
    <row r="286" spans="1:3">
      <c r="A286" s="145"/>
      <c r="B286" s="146"/>
      <c r="C286" s="146"/>
    </row>
    <row r="287" spans="1:3">
      <c r="A287" s="145"/>
      <c r="B287" s="146"/>
      <c r="C287" s="146"/>
    </row>
    <row r="288" spans="1:3">
      <c r="A288" s="145"/>
      <c r="B288" s="146"/>
      <c r="C288" s="146"/>
    </row>
    <row r="289" spans="1:3">
      <c r="A289" s="145"/>
      <c r="B289" s="146"/>
      <c r="C289" s="146"/>
    </row>
    <row r="290" spans="1:3">
      <c r="A290" s="145"/>
      <c r="B290" s="146"/>
      <c r="C290" s="146"/>
    </row>
    <row r="291" spans="1:3">
      <c r="A291" s="145"/>
      <c r="B291" s="146"/>
      <c r="C291" s="146"/>
    </row>
    <row r="292" spans="1:3">
      <c r="A292" s="145"/>
      <c r="B292" s="146"/>
      <c r="C292" s="146"/>
    </row>
    <row r="293" spans="1:3">
      <c r="A293" s="145"/>
      <c r="B293" s="146"/>
      <c r="C293" s="146"/>
    </row>
    <row r="294" spans="1:3">
      <c r="A294" s="145"/>
      <c r="B294" s="146"/>
      <c r="C294" s="146"/>
    </row>
    <row r="295" spans="1:3">
      <c r="A295" s="145"/>
      <c r="B295" s="146"/>
      <c r="C295" s="146"/>
    </row>
    <row r="296" spans="1:3">
      <c r="A296" s="145"/>
      <c r="B296" s="146"/>
      <c r="C296" s="146"/>
    </row>
    <row r="297" spans="1:3">
      <c r="A297" s="145"/>
      <c r="B297" s="146"/>
      <c r="C297" s="146"/>
    </row>
    <row r="298" spans="1:3">
      <c r="A298" s="145"/>
      <c r="B298" s="146"/>
      <c r="C298" s="146"/>
    </row>
    <row r="299" spans="1:3">
      <c r="A299" s="145"/>
      <c r="B299" s="146"/>
      <c r="C299" s="146"/>
    </row>
    <row r="300" spans="1:3">
      <c r="A300" s="145"/>
      <c r="B300" s="146"/>
      <c r="C300" s="146"/>
    </row>
    <row r="301" spans="1:3">
      <c r="A301" s="145"/>
      <c r="B301" s="146"/>
      <c r="C301" s="146"/>
    </row>
    <row r="302" spans="1:3">
      <c r="A302" s="145"/>
      <c r="B302" s="146"/>
      <c r="C302" s="146"/>
    </row>
    <row r="303" spans="1:3">
      <c r="A303" s="145"/>
      <c r="B303" s="146"/>
      <c r="C303" s="146"/>
    </row>
    <row r="304" spans="1:3">
      <c r="A304" s="145"/>
      <c r="B304" s="146"/>
      <c r="C304" s="146"/>
    </row>
    <row r="305" spans="1:3">
      <c r="A305" s="145"/>
      <c r="B305" s="146"/>
      <c r="C305" s="146"/>
    </row>
    <row r="306" spans="1:3">
      <c r="A306" s="145"/>
      <c r="B306" s="146"/>
      <c r="C306" s="146"/>
    </row>
    <row r="307" spans="1:3">
      <c r="A307" s="145"/>
      <c r="B307" s="146"/>
      <c r="C307" s="146"/>
    </row>
    <row r="308" spans="1:3">
      <c r="A308" s="145"/>
      <c r="B308" s="146"/>
      <c r="C308" s="146"/>
    </row>
    <row r="309" spans="1:3">
      <c r="A309" s="145"/>
      <c r="B309" s="146"/>
      <c r="C309" s="146"/>
    </row>
    <row r="310" spans="1:3">
      <c r="A310" s="145"/>
      <c r="B310" s="146"/>
      <c r="C310" s="146"/>
    </row>
    <row r="311" spans="1:3">
      <c r="A311" s="145"/>
      <c r="B311" s="146"/>
      <c r="C311" s="146"/>
    </row>
    <row r="312" spans="1:3">
      <c r="A312" s="145"/>
      <c r="B312" s="146"/>
      <c r="C312" s="146"/>
    </row>
    <row r="313" spans="1:3">
      <c r="A313" s="145"/>
      <c r="B313" s="146"/>
      <c r="C313" s="146"/>
    </row>
    <row r="314" spans="1:3">
      <c r="A314" s="145"/>
      <c r="B314" s="146"/>
      <c r="C314" s="146"/>
    </row>
    <row r="315" spans="1:3">
      <c r="A315" s="145"/>
      <c r="B315" s="146"/>
      <c r="C315" s="146"/>
    </row>
    <row r="316" spans="1:3">
      <c r="A316" s="145"/>
      <c r="B316" s="146"/>
      <c r="C316" s="146"/>
    </row>
    <row r="317" spans="1:3">
      <c r="A317" s="145"/>
      <c r="B317" s="146"/>
      <c r="C317" s="146"/>
    </row>
    <row r="318" spans="1:3">
      <c r="A318" s="145"/>
      <c r="B318" s="146"/>
      <c r="C318" s="146"/>
    </row>
    <row r="319" spans="1:3">
      <c r="A319" s="145"/>
      <c r="B319" s="146"/>
      <c r="C319" s="146"/>
    </row>
    <row r="320" spans="1:3">
      <c r="A320" s="145"/>
      <c r="B320" s="146"/>
      <c r="C320" s="146"/>
    </row>
    <row r="321" spans="1:3">
      <c r="A321" s="145"/>
      <c r="B321" s="146"/>
      <c r="C321" s="146"/>
    </row>
    <row r="322" spans="1:3">
      <c r="A322" s="145"/>
      <c r="B322" s="146"/>
      <c r="C322" s="146"/>
    </row>
    <row r="323" spans="1:3">
      <c r="A323" s="145"/>
      <c r="B323" s="146"/>
      <c r="C323" s="146"/>
    </row>
    <row r="324" spans="1:3">
      <c r="A324" s="145"/>
      <c r="B324" s="146"/>
      <c r="C324" s="146"/>
    </row>
    <row r="325" spans="1:3">
      <c r="A325" s="145"/>
      <c r="B325" s="146"/>
      <c r="C325" s="146"/>
    </row>
    <row r="326" spans="1:3">
      <c r="A326" s="145"/>
      <c r="B326" s="146"/>
      <c r="C326" s="146"/>
    </row>
    <row r="327" spans="1:3">
      <c r="A327" s="145"/>
      <c r="B327" s="146"/>
      <c r="C327" s="146"/>
    </row>
    <row r="328" spans="1:3">
      <c r="A328" s="145"/>
      <c r="B328" s="146"/>
      <c r="C328" s="146"/>
    </row>
    <row r="329" spans="1:3">
      <c r="A329" s="145"/>
      <c r="B329" s="146"/>
      <c r="C329" s="146"/>
    </row>
    <row r="330" spans="1:3">
      <c r="A330" s="145"/>
      <c r="B330" s="146"/>
      <c r="C330" s="146"/>
    </row>
    <row r="331" spans="1:3">
      <c r="A331" s="145"/>
      <c r="B331" s="146"/>
      <c r="C331" s="146"/>
    </row>
    <row r="332" spans="1:3">
      <c r="A332" s="145"/>
      <c r="B332" s="146"/>
      <c r="C332" s="146"/>
    </row>
    <row r="333" spans="1:3">
      <c r="A333" s="145"/>
      <c r="B333" s="146"/>
      <c r="C333" s="146"/>
    </row>
    <row r="334" spans="1:3">
      <c r="A334" s="145"/>
      <c r="B334" s="146"/>
      <c r="C334" s="146"/>
    </row>
    <row r="335" spans="1:3">
      <c r="A335" s="145"/>
      <c r="B335" s="146"/>
      <c r="C335" s="146"/>
    </row>
    <row r="336" spans="1:3">
      <c r="A336" s="145"/>
      <c r="B336" s="146"/>
      <c r="C336" s="146"/>
    </row>
    <row r="337" spans="1:3">
      <c r="A337" s="145"/>
      <c r="B337" s="146"/>
      <c r="C337" s="146"/>
    </row>
    <row r="338" spans="1:3">
      <c r="A338" s="145"/>
      <c r="B338" s="146"/>
      <c r="C338" s="146"/>
    </row>
    <row r="339" spans="1:3">
      <c r="A339" s="145"/>
      <c r="B339" s="146"/>
      <c r="C339" s="146"/>
    </row>
    <row r="340" spans="1:3">
      <c r="A340" s="145"/>
      <c r="B340" s="146"/>
      <c r="C340" s="146"/>
    </row>
    <row r="341" spans="1:3">
      <c r="A341" s="145"/>
      <c r="B341" s="146"/>
      <c r="C341" s="146"/>
    </row>
    <row r="342" spans="1:3">
      <c r="A342" s="145"/>
      <c r="B342" s="146"/>
      <c r="C342" s="146"/>
    </row>
    <row r="343" spans="1:3">
      <c r="A343" s="145"/>
      <c r="B343" s="146"/>
      <c r="C343" s="146"/>
    </row>
    <row r="344" spans="1:3">
      <c r="A344" s="145"/>
      <c r="B344" s="146"/>
      <c r="C344" s="146"/>
    </row>
    <row r="345" spans="1:3">
      <c r="A345" s="145"/>
      <c r="B345" s="146"/>
      <c r="C345" s="146"/>
    </row>
    <row r="346" spans="1:3">
      <c r="A346" s="145"/>
      <c r="B346" s="146"/>
      <c r="C346" s="146"/>
    </row>
    <row r="347" spans="1:3">
      <c r="A347" s="145"/>
      <c r="B347" s="146"/>
      <c r="C347" s="146"/>
    </row>
    <row r="348" spans="1:3">
      <c r="A348" s="145"/>
      <c r="B348" s="146"/>
      <c r="C348" s="146"/>
    </row>
    <row r="349" spans="1:3">
      <c r="A349" s="145"/>
      <c r="B349" s="146"/>
      <c r="C349" s="146"/>
    </row>
    <row r="350" spans="1:3">
      <c r="A350" s="145"/>
      <c r="B350" s="146"/>
      <c r="C350" s="146"/>
    </row>
    <row r="351" spans="1:3">
      <c r="A351" s="145"/>
      <c r="B351" s="146"/>
      <c r="C351" s="146"/>
    </row>
    <row r="352" spans="1:3">
      <c r="A352" s="145"/>
      <c r="B352" s="146"/>
      <c r="C352" s="146"/>
    </row>
    <row r="353" spans="1:3">
      <c r="A353" s="145"/>
      <c r="B353" s="146"/>
      <c r="C353" s="146"/>
    </row>
    <row r="354" spans="1:3">
      <c r="A354" s="145"/>
      <c r="B354" s="146"/>
      <c r="C354" s="146"/>
    </row>
    <row r="355" spans="1:3">
      <c r="A355" s="145"/>
      <c r="B355" s="146"/>
      <c r="C355" s="146"/>
    </row>
    <row r="356" spans="1:3">
      <c r="A356" s="145"/>
      <c r="B356" s="146"/>
      <c r="C356" s="146"/>
    </row>
    <row r="357" spans="1:3">
      <c r="A357" s="145"/>
      <c r="B357" s="146"/>
      <c r="C357" s="146"/>
    </row>
    <row r="358" spans="1:3">
      <c r="A358" s="145"/>
      <c r="B358" s="146"/>
      <c r="C358" s="146"/>
    </row>
    <row r="359" spans="1:3">
      <c r="A359" s="145"/>
      <c r="B359" s="146"/>
      <c r="C359" s="146"/>
    </row>
    <row r="360" spans="1:3">
      <c r="A360" s="145"/>
      <c r="B360" s="146"/>
      <c r="C360" s="146"/>
    </row>
    <row r="361" spans="1:3">
      <c r="A361" s="145"/>
      <c r="B361" s="146"/>
      <c r="C361" s="146"/>
    </row>
    <row r="362" spans="1:3">
      <c r="A362" s="145"/>
      <c r="B362" s="146"/>
      <c r="C362" s="146"/>
    </row>
    <row r="363" spans="1:3">
      <c r="A363" s="145"/>
      <c r="B363" s="146"/>
      <c r="C363" s="146"/>
    </row>
    <row r="364" spans="1:3">
      <c r="A364" s="145"/>
      <c r="B364" s="146"/>
      <c r="C364" s="146"/>
    </row>
    <row r="365" spans="1:3">
      <c r="A365" s="145"/>
      <c r="B365" s="146"/>
      <c r="C365" s="146"/>
    </row>
    <row r="366" spans="1:3">
      <c r="A366" s="145"/>
      <c r="B366" s="146"/>
      <c r="C366" s="146"/>
    </row>
    <row r="367" spans="1:3">
      <c r="A367" s="145"/>
      <c r="B367" s="146"/>
      <c r="C367" s="146"/>
    </row>
    <row r="368" spans="1:3">
      <c r="A368" s="145"/>
      <c r="B368" s="146"/>
      <c r="C368" s="146"/>
    </row>
    <row r="369" spans="1:3">
      <c r="A369" s="145"/>
      <c r="B369" s="146"/>
      <c r="C369" s="146"/>
    </row>
    <row r="370" spans="1:3">
      <c r="A370" s="145"/>
      <c r="B370" s="146"/>
      <c r="C370" s="146"/>
    </row>
    <row r="371" spans="1:3">
      <c r="A371" s="145"/>
      <c r="B371" s="146"/>
      <c r="C371" s="146"/>
    </row>
    <row r="372" spans="1:3">
      <c r="A372" s="145"/>
      <c r="B372" s="146"/>
      <c r="C372" s="146"/>
    </row>
    <row r="373" spans="1:3">
      <c r="A373" s="145"/>
      <c r="B373" s="146"/>
      <c r="C373" s="146"/>
    </row>
    <row r="374" spans="1:3">
      <c r="A374" s="145"/>
      <c r="B374" s="146"/>
      <c r="C374" s="146"/>
    </row>
    <row r="375" spans="1:3">
      <c r="A375" s="145"/>
      <c r="B375" s="146"/>
      <c r="C375" s="146"/>
    </row>
    <row r="376" spans="1:3">
      <c r="A376" s="145"/>
      <c r="B376" s="146"/>
      <c r="C376" s="146"/>
    </row>
    <row r="377" spans="1:3">
      <c r="A377" s="145"/>
      <c r="B377" s="146"/>
      <c r="C377" s="146"/>
    </row>
    <row r="378" spans="1:3">
      <c r="A378" s="145"/>
      <c r="B378" s="146"/>
      <c r="C378" s="146"/>
    </row>
    <row r="379" spans="1:3">
      <c r="A379" s="145"/>
      <c r="B379" s="146"/>
      <c r="C379" s="146"/>
    </row>
    <row r="380" spans="1:3">
      <c r="A380" s="145"/>
      <c r="B380" s="146"/>
      <c r="C380" s="146"/>
    </row>
    <row r="381" spans="1:3">
      <c r="A381" s="145"/>
      <c r="B381" s="146"/>
      <c r="C381" s="146"/>
    </row>
    <row r="382" spans="1:3">
      <c r="A382" s="145"/>
      <c r="B382" s="146"/>
      <c r="C382" s="146"/>
    </row>
    <row r="383" spans="1:3">
      <c r="A383" s="145"/>
      <c r="B383" s="146"/>
      <c r="C383" s="146"/>
    </row>
    <row r="384" spans="1:3">
      <c r="A384" s="145"/>
      <c r="B384" s="146"/>
      <c r="C384" s="146"/>
    </row>
    <row r="385" spans="1:3">
      <c r="A385" s="145"/>
      <c r="B385" s="146"/>
      <c r="C385" s="146"/>
    </row>
    <row r="386" spans="1:3">
      <c r="A386" s="145"/>
      <c r="B386" s="146"/>
      <c r="C386" s="146"/>
    </row>
    <row r="387" spans="1:3">
      <c r="A387" s="145"/>
      <c r="B387" s="146"/>
      <c r="C387" s="146"/>
    </row>
    <row r="388" spans="1:3">
      <c r="A388" s="145"/>
      <c r="B388" s="146"/>
      <c r="C388" s="146"/>
    </row>
    <row r="389" spans="1:3">
      <c r="A389" s="145"/>
      <c r="B389" s="146"/>
      <c r="C389" s="146"/>
    </row>
    <row r="390" spans="1:3">
      <c r="A390" s="145"/>
      <c r="B390" s="146"/>
      <c r="C390" s="146"/>
    </row>
    <row r="391" spans="1:3">
      <c r="A391" s="145"/>
      <c r="B391" s="146"/>
      <c r="C391" s="146"/>
    </row>
    <row r="392" spans="1:3">
      <c r="A392" s="145"/>
      <c r="B392" s="146"/>
      <c r="C392" s="146"/>
    </row>
    <row r="393" spans="1:3">
      <c r="A393" s="145"/>
      <c r="B393" s="146"/>
      <c r="C393" s="146"/>
    </row>
    <row r="394" spans="1:3">
      <c r="A394" s="145"/>
      <c r="B394" s="146"/>
      <c r="C394" s="146"/>
    </row>
    <row r="395" spans="1:3">
      <c r="A395" s="145"/>
      <c r="B395" s="146"/>
      <c r="C395" s="146"/>
    </row>
    <row r="396" spans="1:3">
      <c r="A396" s="145"/>
      <c r="B396" s="146"/>
      <c r="C396" s="146"/>
    </row>
    <row r="397" spans="1:3">
      <c r="A397" s="145"/>
      <c r="B397" s="146"/>
      <c r="C397" s="146"/>
    </row>
    <row r="398" spans="1:3">
      <c r="A398" s="145"/>
      <c r="B398" s="146"/>
      <c r="C398" s="146"/>
    </row>
    <row r="399" spans="1:3">
      <c r="A399" s="145"/>
      <c r="B399" s="146"/>
      <c r="C399" s="146"/>
    </row>
    <row r="400" spans="1:3">
      <c r="A400" s="145"/>
      <c r="B400" s="146"/>
      <c r="C400" s="146"/>
    </row>
    <row r="401" spans="1:3">
      <c r="A401" s="145"/>
      <c r="B401" s="146"/>
      <c r="C401" s="146"/>
    </row>
    <row r="402" spans="1:3">
      <c r="A402" s="145"/>
      <c r="B402" s="146"/>
      <c r="C402" s="146"/>
    </row>
    <row r="403" spans="1:3">
      <c r="A403" s="145"/>
      <c r="B403" s="146"/>
      <c r="C403" s="146"/>
    </row>
    <row r="404" spans="1:3">
      <c r="A404" s="145"/>
      <c r="B404" s="146"/>
      <c r="C404" s="146"/>
    </row>
    <row r="405" spans="1:3">
      <c r="A405" s="145"/>
      <c r="B405" s="146"/>
      <c r="C405" s="146"/>
    </row>
    <row r="406" spans="1:3">
      <c r="A406" s="145"/>
      <c r="B406" s="146"/>
      <c r="C406" s="146"/>
    </row>
    <row r="407" spans="1:3">
      <c r="A407" s="145"/>
      <c r="B407" s="146"/>
      <c r="C407" s="146"/>
    </row>
    <row r="408" spans="1:3">
      <c r="A408" s="145"/>
      <c r="B408" s="146"/>
      <c r="C408" s="146"/>
    </row>
    <row r="409" spans="1:3">
      <c r="A409" s="145"/>
      <c r="B409" s="146"/>
      <c r="C409" s="146"/>
    </row>
    <row r="410" spans="1:3">
      <c r="A410" s="145"/>
      <c r="B410" s="146"/>
      <c r="C410" s="146"/>
    </row>
    <row r="411" spans="1:3">
      <c r="A411" s="145"/>
      <c r="B411" s="146"/>
      <c r="C411" s="146"/>
    </row>
    <row r="412" spans="1:3">
      <c r="A412" s="145"/>
      <c r="B412" s="146"/>
      <c r="C412" s="146"/>
    </row>
    <row r="413" spans="1:3">
      <c r="A413" s="145"/>
      <c r="B413" s="146"/>
      <c r="C413" s="146"/>
    </row>
    <row r="414" spans="1:3">
      <c r="A414" s="145"/>
      <c r="B414" s="146"/>
      <c r="C414" s="146"/>
    </row>
    <row r="415" spans="1:3">
      <c r="A415" s="145"/>
      <c r="B415" s="146"/>
      <c r="C415" s="146"/>
    </row>
    <row r="416" spans="1:3">
      <c r="A416" s="145"/>
      <c r="B416" s="146"/>
      <c r="C416" s="146"/>
    </row>
    <row r="417" spans="1:3">
      <c r="A417" s="145"/>
      <c r="B417" s="146"/>
      <c r="C417" s="146"/>
    </row>
    <row r="418" spans="1:3">
      <c r="A418" s="145"/>
      <c r="B418" s="146"/>
      <c r="C418" s="146"/>
    </row>
    <row r="419" spans="1:3">
      <c r="A419" s="145"/>
      <c r="B419" s="146"/>
      <c r="C419" s="146"/>
    </row>
    <row r="420" spans="1:3">
      <c r="A420" s="145"/>
      <c r="B420" s="146"/>
      <c r="C420" s="146"/>
    </row>
    <row r="421" spans="1:3">
      <c r="A421" s="145"/>
      <c r="B421" s="146"/>
      <c r="C421" s="146"/>
    </row>
    <row r="422" spans="1:3">
      <c r="A422" s="145"/>
      <c r="B422" s="146"/>
      <c r="C422" s="146"/>
    </row>
    <row r="423" spans="1:3">
      <c r="A423" s="145"/>
      <c r="B423" s="146"/>
      <c r="C423" s="146"/>
    </row>
    <row r="424" spans="1:3">
      <c r="A424" s="145"/>
      <c r="B424" s="146"/>
      <c r="C424" s="146"/>
    </row>
    <row r="425" spans="1:3">
      <c r="A425" s="145"/>
      <c r="B425" s="146"/>
      <c r="C425" s="146"/>
    </row>
    <row r="426" spans="1:3">
      <c r="A426" s="145"/>
      <c r="B426" s="146"/>
      <c r="C426" s="146"/>
    </row>
    <row r="427" spans="1:3">
      <c r="A427" s="145"/>
      <c r="B427" s="146"/>
      <c r="C427" s="146"/>
    </row>
    <row r="428" spans="1:3">
      <c r="A428" s="145"/>
      <c r="B428" s="146"/>
      <c r="C428" s="146"/>
    </row>
    <row r="429" spans="1:3">
      <c r="A429" s="145"/>
      <c r="B429" s="146"/>
      <c r="C429" s="146"/>
    </row>
    <row r="430" spans="1:3">
      <c r="A430" s="145"/>
      <c r="B430" s="146"/>
      <c r="C430" s="146"/>
    </row>
    <row r="431" spans="1:3">
      <c r="A431" s="145"/>
      <c r="B431" s="146"/>
      <c r="C431" s="146"/>
    </row>
    <row r="432" spans="1:3">
      <c r="A432" s="145"/>
      <c r="B432" s="146"/>
      <c r="C432" s="146"/>
    </row>
    <row r="433" spans="1:3">
      <c r="A433" s="145"/>
      <c r="B433" s="146"/>
      <c r="C433" s="146"/>
    </row>
    <row r="434" spans="1:3">
      <c r="A434" s="145"/>
      <c r="B434" s="146"/>
      <c r="C434" s="146"/>
    </row>
    <row r="435" spans="1:3">
      <c r="A435" s="145"/>
      <c r="B435" s="146"/>
      <c r="C435" s="146"/>
    </row>
    <row r="436" spans="1:3">
      <c r="A436" s="145"/>
      <c r="B436" s="146"/>
      <c r="C436" s="146"/>
    </row>
    <row r="437" spans="1:3">
      <c r="A437" s="145"/>
      <c r="B437" s="146"/>
      <c r="C437" s="146"/>
    </row>
    <row r="438" spans="1:3">
      <c r="A438" s="145"/>
      <c r="B438" s="146"/>
      <c r="C438" s="146"/>
    </row>
    <row r="439" spans="1:3">
      <c r="A439" s="145"/>
      <c r="B439" s="146"/>
      <c r="C439" s="146"/>
    </row>
    <row r="440" spans="1:3">
      <c r="A440" s="145"/>
      <c r="B440" s="146"/>
      <c r="C440" s="146"/>
    </row>
    <row r="441" spans="1:3">
      <c r="A441" s="145"/>
      <c r="B441" s="146"/>
      <c r="C441" s="146"/>
    </row>
    <row r="442" spans="1:3">
      <c r="A442" s="145"/>
      <c r="B442" s="146"/>
      <c r="C442" s="146"/>
    </row>
    <row r="443" spans="1:3">
      <c r="A443" s="145"/>
      <c r="B443" s="146"/>
      <c r="C443" s="146"/>
    </row>
    <row r="444" spans="1:3">
      <c r="A444" s="145"/>
      <c r="B444" s="146"/>
      <c r="C444" s="146"/>
    </row>
    <row r="445" spans="1:3">
      <c r="A445" s="145"/>
      <c r="B445" s="146"/>
      <c r="C445" s="146"/>
    </row>
    <row r="446" spans="1:3">
      <c r="A446" s="145"/>
      <c r="B446" s="146"/>
      <c r="C446" s="146"/>
    </row>
    <row r="447" spans="1:3">
      <c r="A447" s="145"/>
      <c r="B447" s="146"/>
      <c r="C447" s="146"/>
    </row>
    <row r="448" spans="1:3">
      <c r="A448" s="145"/>
      <c r="B448" s="146"/>
      <c r="C448" s="146"/>
    </row>
    <row r="449" spans="1:3">
      <c r="A449" s="145"/>
      <c r="B449" s="146"/>
      <c r="C449" s="146"/>
    </row>
    <row r="450" spans="1:3">
      <c r="A450" s="145"/>
      <c r="B450" s="146"/>
      <c r="C450" s="146"/>
    </row>
    <row r="451" spans="1:3">
      <c r="A451" s="145"/>
      <c r="B451" s="146"/>
      <c r="C451" s="146"/>
    </row>
    <row r="452" spans="1:3">
      <c r="A452" s="145"/>
      <c r="B452" s="146"/>
      <c r="C452" s="146"/>
    </row>
    <row r="453" spans="1:3">
      <c r="A453" s="145"/>
      <c r="B453" s="146"/>
      <c r="C453" s="146"/>
    </row>
    <row r="454" spans="1:3">
      <c r="A454" s="145"/>
      <c r="B454" s="146"/>
      <c r="C454" s="146"/>
    </row>
    <row r="455" spans="1:3">
      <c r="A455" s="145"/>
      <c r="B455" s="146"/>
      <c r="C455" s="146"/>
    </row>
    <row r="456" spans="1:3">
      <c r="A456" s="145"/>
      <c r="B456" s="146"/>
      <c r="C456" s="146"/>
    </row>
    <row r="457" spans="1:3">
      <c r="A457" s="145"/>
      <c r="B457" s="146"/>
      <c r="C457" s="146"/>
    </row>
    <row r="458" spans="1:3">
      <c r="A458" s="145"/>
      <c r="B458" s="146"/>
      <c r="C458" s="146"/>
    </row>
    <row r="459" spans="1:3">
      <c r="A459" s="145"/>
      <c r="B459" s="146"/>
      <c r="C459" s="146"/>
    </row>
    <row r="460" spans="1:3">
      <c r="A460" s="145"/>
      <c r="B460" s="146"/>
      <c r="C460" s="146"/>
    </row>
    <row r="461" spans="1:3">
      <c r="A461" s="145"/>
      <c r="B461" s="146"/>
      <c r="C461" s="146"/>
    </row>
    <row r="462" spans="1:3">
      <c r="A462" s="145"/>
      <c r="B462" s="146"/>
      <c r="C462" s="146"/>
    </row>
    <row r="463" spans="1:3">
      <c r="A463" s="145"/>
      <c r="B463" s="146"/>
      <c r="C463" s="146"/>
    </row>
    <row r="464" spans="1:3">
      <c r="A464" s="145"/>
      <c r="B464" s="146"/>
      <c r="C464" s="146"/>
    </row>
    <row r="465" spans="1:3">
      <c r="A465" s="145"/>
      <c r="B465" s="146"/>
      <c r="C465" s="146"/>
    </row>
    <row r="466" spans="1:3">
      <c r="A466" s="145"/>
      <c r="B466" s="146"/>
      <c r="C466" s="146"/>
    </row>
    <row r="467" spans="1:3">
      <c r="A467" s="145"/>
      <c r="B467" s="146"/>
      <c r="C467" s="146"/>
    </row>
    <row r="468" spans="1:3">
      <c r="A468" s="145"/>
      <c r="B468" s="146"/>
      <c r="C468" s="146"/>
    </row>
    <row r="469" spans="1:3">
      <c r="A469" s="145"/>
      <c r="B469" s="146"/>
      <c r="C469" s="146"/>
    </row>
    <row r="470" spans="1:3">
      <c r="A470" s="145"/>
      <c r="B470" s="146"/>
      <c r="C470" s="146"/>
    </row>
    <row r="471" spans="1:3">
      <c r="A471" s="145"/>
      <c r="B471" s="146"/>
      <c r="C471" s="146"/>
    </row>
    <row r="472" spans="1:3">
      <c r="A472" s="145"/>
      <c r="B472" s="146"/>
      <c r="C472" s="146"/>
    </row>
    <row r="473" spans="1:3">
      <c r="A473" s="145"/>
      <c r="B473" s="146"/>
      <c r="C473" s="146"/>
    </row>
    <row r="474" spans="1:3">
      <c r="A474" s="145"/>
      <c r="B474" s="146"/>
      <c r="C474" s="146"/>
    </row>
    <row r="475" spans="1:3">
      <c r="A475" s="145"/>
      <c r="B475" s="146"/>
      <c r="C475" s="146"/>
    </row>
    <row r="476" spans="1:3">
      <c r="A476" s="145"/>
      <c r="B476" s="146"/>
      <c r="C476" s="146"/>
    </row>
    <row r="477" spans="1:3">
      <c r="A477" s="145"/>
      <c r="B477" s="146"/>
      <c r="C477" s="146"/>
    </row>
    <row r="478" spans="1:3">
      <c r="A478" s="145"/>
      <c r="B478" s="146"/>
      <c r="C478" s="146"/>
    </row>
    <row r="479" spans="1:3">
      <c r="A479" s="145"/>
      <c r="B479" s="146"/>
      <c r="C479" s="146"/>
    </row>
    <row r="480" spans="1:3">
      <c r="A480" s="145"/>
      <c r="B480" s="146"/>
      <c r="C480" s="146"/>
    </row>
    <row r="481" spans="1:3">
      <c r="A481" s="145"/>
      <c r="B481" s="146"/>
      <c r="C481" s="146"/>
    </row>
    <row r="482" spans="1:3">
      <c r="A482" s="145"/>
      <c r="B482" s="146"/>
      <c r="C482" s="146"/>
    </row>
    <row r="483" spans="1:3">
      <c r="A483" s="145"/>
      <c r="B483" s="146"/>
      <c r="C483" s="146"/>
    </row>
    <row r="484" spans="1:3">
      <c r="A484" s="145"/>
      <c r="B484" s="146"/>
      <c r="C484" s="146"/>
    </row>
    <row r="485" spans="1:3">
      <c r="A485" s="145"/>
      <c r="B485" s="146"/>
      <c r="C485" s="146"/>
    </row>
    <row r="486" spans="1:3">
      <c r="A486" s="145"/>
      <c r="B486" s="146"/>
      <c r="C486" s="146"/>
    </row>
    <row r="487" spans="1:3">
      <c r="A487" s="145"/>
      <c r="B487" s="146"/>
      <c r="C487" s="146"/>
    </row>
    <row r="488" spans="1:3">
      <c r="A488" s="145"/>
      <c r="B488" s="146"/>
      <c r="C488" s="146"/>
    </row>
    <row r="489" spans="1:3">
      <c r="A489" s="145"/>
      <c r="B489" s="146"/>
      <c r="C489" s="146"/>
    </row>
    <row r="490" spans="1:3">
      <c r="A490" s="145"/>
      <c r="B490" s="146"/>
      <c r="C490" s="146"/>
    </row>
    <row r="491" spans="1:3">
      <c r="A491" s="145"/>
      <c r="B491" s="146"/>
      <c r="C491" s="146"/>
    </row>
    <row r="492" spans="1:3">
      <c r="A492" s="145"/>
      <c r="B492" s="146"/>
      <c r="C492" s="146"/>
    </row>
    <row r="493" spans="1:3">
      <c r="A493" s="145"/>
      <c r="B493" s="146"/>
      <c r="C493" s="146"/>
    </row>
    <row r="494" spans="1:3">
      <c r="A494" s="145"/>
      <c r="B494" s="146"/>
      <c r="C494" s="146"/>
    </row>
    <row r="495" spans="1:3">
      <c r="A495" s="145"/>
      <c r="B495" s="146"/>
      <c r="C495" s="146"/>
    </row>
    <row r="496" spans="1:3">
      <c r="A496" s="145"/>
      <c r="B496" s="146"/>
      <c r="C496" s="146"/>
    </row>
    <row r="497" spans="1:3">
      <c r="A497" s="145"/>
      <c r="B497" s="146"/>
      <c r="C497" s="146"/>
    </row>
    <row r="498" spans="1:3">
      <c r="A498" s="145"/>
      <c r="B498" s="146"/>
      <c r="C498" s="146"/>
    </row>
    <row r="499" spans="1:3">
      <c r="A499" s="145"/>
      <c r="B499" s="146"/>
      <c r="C499" s="146"/>
    </row>
    <row r="500" spans="1:3">
      <c r="A500" s="145"/>
      <c r="B500" s="146"/>
      <c r="C500" s="146"/>
    </row>
    <row r="501" spans="1:3">
      <c r="A501" s="145"/>
      <c r="B501" s="146"/>
      <c r="C501" s="146"/>
    </row>
    <row r="502" spans="1:3">
      <c r="A502" s="145"/>
      <c r="B502" s="146"/>
      <c r="C502" s="146"/>
    </row>
    <row r="503" spans="1:3">
      <c r="A503" s="145"/>
      <c r="B503" s="146"/>
      <c r="C503" s="146"/>
    </row>
    <row r="504" spans="1:3">
      <c r="A504" s="145"/>
      <c r="B504" s="146"/>
      <c r="C504" s="146"/>
    </row>
    <row r="505" spans="1:3">
      <c r="A505" s="145"/>
      <c r="B505" s="146"/>
      <c r="C505" s="146"/>
    </row>
    <row r="506" spans="1:3">
      <c r="A506" s="145"/>
      <c r="B506" s="146"/>
      <c r="C506" s="146"/>
    </row>
    <row r="507" spans="1:3">
      <c r="A507" s="145"/>
      <c r="B507" s="146"/>
      <c r="C507" s="146"/>
    </row>
    <row r="508" spans="1:3">
      <c r="A508" s="145"/>
      <c r="B508" s="146"/>
      <c r="C508" s="146"/>
    </row>
    <row r="509" spans="1:3">
      <c r="A509" s="145"/>
      <c r="B509" s="146"/>
      <c r="C509" s="146"/>
    </row>
    <row r="510" spans="1:3">
      <c r="A510" s="145"/>
      <c r="B510" s="146"/>
      <c r="C510" s="146"/>
    </row>
    <row r="511" spans="1:3">
      <c r="A511" s="145"/>
      <c r="B511" s="146"/>
      <c r="C511" s="146"/>
    </row>
    <row r="512" spans="1:3">
      <c r="A512" s="145"/>
      <c r="B512" s="146"/>
      <c r="C512" s="146"/>
    </row>
    <row r="513" spans="1:3">
      <c r="A513" s="145"/>
      <c r="B513" s="146"/>
      <c r="C513" s="146"/>
    </row>
    <row r="514" spans="1:3">
      <c r="A514" s="145"/>
      <c r="B514" s="146"/>
      <c r="C514" s="146"/>
    </row>
    <row r="515" spans="1:3">
      <c r="A515" s="145"/>
      <c r="B515" s="146"/>
      <c r="C515" s="146"/>
    </row>
    <row r="516" spans="1:3">
      <c r="A516" s="145"/>
      <c r="B516" s="146"/>
      <c r="C516" s="146"/>
    </row>
    <row r="517" spans="1:3">
      <c r="A517" s="145"/>
      <c r="B517" s="146"/>
      <c r="C517" s="146"/>
    </row>
    <row r="518" spans="1:3">
      <c r="A518" s="145"/>
      <c r="B518" s="146"/>
      <c r="C518" s="146"/>
    </row>
    <row r="519" spans="1:3">
      <c r="A519" s="145"/>
      <c r="B519" s="146"/>
      <c r="C519" s="146"/>
    </row>
    <row r="520" spans="1:3">
      <c r="A520" s="145"/>
      <c r="B520" s="146"/>
      <c r="C520" s="146"/>
    </row>
    <row r="521" spans="1:3">
      <c r="A521" s="145"/>
      <c r="B521" s="146"/>
      <c r="C521" s="146"/>
    </row>
    <row r="522" spans="1:3">
      <c r="A522" s="145"/>
      <c r="B522" s="146"/>
      <c r="C522" s="146"/>
    </row>
    <row r="523" spans="1:3">
      <c r="A523" s="145"/>
      <c r="B523" s="146"/>
      <c r="C523" s="146"/>
    </row>
    <row r="524" spans="1:3">
      <c r="A524" s="145"/>
      <c r="B524" s="146"/>
      <c r="C524" s="146"/>
    </row>
    <row r="525" spans="1:3">
      <c r="A525" s="145"/>
      <c r="B525" s="146"/>
      <c r="C525" s="146"/>
    </row>
    <row r="526" spans="1:3">
      <c r="A526" s="145"/>
      <c r="B526" s="146"/>
      <c r="C526" s="146"/>
    </row>
    <row r="527" spans="1:3">
      <c r="A527" s="145"/>
      <c r="B527" s="146"/>
      <c r="C527" s="146"/>
    </row>
    <row r="528" spans="1:3">
      <c r="A528" s="145"/>
      <c r="B528" s="146"/>
      <c r="C528" s="146"/>
    </row>
    <row r="529" spans="1:3">
      <c r="A529" s="145"/>
      <c r="B529" s="146"/>
      <c r="C529" s="146"/>
    </row>
    <row r="530" spans="1:3">
      <c r="A530" s="145"/>
      <c r="B530" s="146"/>
      <c r="C530" s="146"/>
    </row>
    <row r="531" spans="1:3">
      <c r="A531" s="145"/>
      <c r="B531" s="146"/>
      <c r="C531" s="146"/>
    </row>
    <row r="532" spans="1:3">
      <c r="A532" s="145"/>
      <c r="B532" s="146"/>
      <c r="C532" s="146"/>
    </row>
    <row r="533" spans="1:3">
      <c r="A533" s="145"/>
      <c r="B533" s="146"/>
      <c r="C533" s="146"/>
    </row>
    <row r="534" spans="1:3">
      <c r="A534" s="145"/>
      <c r="B534" s="146"/>
      <c r="C534" s="146"/>
    </row>
    <row r="535" spans="1:3">
      <c r="A535" s="145"/>
      <c r="B535" s="146"/>
      <c r="C535" s="146"/>
    </row>
    <row r="536" spans="1:3">
      <c r="A536" s="145"/>
      <c r="B536" s="146"/>
      <c r="C536" s="146"/>
    </row>
    <row r="537" spans="1:3">
      <c r="A537" s="145"/>
      <c r="B537" s="146"/>
      <c r="C537" s="146"/>
    </row>
    <row r="538" spans="1:3">
      <c r="A538" s="145"/>
      <c r="B538" s="146"/>
      <c r="C538" s="146"/>
    </row>
    <row r="539" spans="1:3">
      <c r="A539" s="145"/>
      <c r="B539" s="146"/>
      <c r="C539" s="146"/>
    </row>
    <row r="540" spans="1:3">
      <c r="A540" s="145"/>
      <c r="B540" s="146"/>
      <c r="C540" s="146"/>
    </row>
    <row r="541" spans="1:3">
      <c r="A541" s="145"/>
      <c r="B541" s="146"/>
      <c r="C541" s="146"/>
    </row>
    <row r="542" spans="1:3">
      <c r="A542" s="145"/>
      <c r="B542" s="146"/>
      <c r="C542" s="146"/>
    </row>
    <row r="543" spans="1:3">
      <c r="A543" s="145"/>
      <c r="B543" s="146"/>
      <c r="C543" s="146"/>
    </row>
    <row r="544" spans="1:3">
      <c r="A544" s="145"/>
      <c r="B544" s="146"/>
      <c r="C544" s="146"/>
    </row>
    <row r="545" spans="1:3">
      <c r="A545" s="145"/>
      <c r="B545" s="146"/>
      <c r="C545" s="146"/>
    </row>
    <row r="546" spans="1:3">
      <c r="A546" s="145"/>
      <c r="B546" s="146"/>
      <c r="C546" s="146"/>
    </row>
    <row r="547" spans="1:3">
      <c r="A547" s="145"/>
      <c r="B547" s="146"/>
      <c r="C547" s="146"/>
    </row>
    <row r="548" spans="1:3">
      <c r="A548" s="145"/>
      <c r="B548" s="146"/>
      <c r="C548" s="146"/>
    </row>
    <row r="549" spans="1:3">
      <c r="A549" s="145"/>
      <c r="B549" s="146"/>
      <c r="C549" s="146"/>
    </row>
    <row r="550" spans="1:3">
      <c r="A550" s="145"/>
      <c r="B550" s="146"/>
      <c r="C550" s="146"/>
    </row>
    <row r="551" spans="1:3">
      <c r="A551" s="145"/>
      <c r="B551" s="146"/>
      <c r="C551" s="146"/>
    </row>
    <row r="552" spans="1:3">
      <c r="A552" s="145"/>
      <c r="B552" s="146"/>
      <c r="C552" s="146"/>
    </row>
    <row r="553" spans="1:3">
      <c r="A553" s="145"/>
      <c r="B553" s="146"/>
      <c r="C553" s="146"/>
    </row>
    <row r="554" spans="1:3">
      <c r="A554" s="145"/>
      <c r="B554" s="146"/>
      <c r="C554" s="146"/>
    </row>
    <row r="555" spans="1:3">
      <c r="A555" s="145"/>
      <c r="B555" s="146"/>
      <c r="C555" s="146"/>
    </row>
    <row r="556" spans="1:3">
      <c r="A556" s="145"/>
      <c r="B556" s="146"/>
      <c r="C556" s="146"/>
    </row>
    <row r="557" spans="1:3">
      <c r="A557" s="145"/>
      <c r="B557" s="146"/>
      <c r="C557" s="146"/>
    </row>
    <row r="558" spans="1:3">
      <c r="A558" s="145"/>
      <c r="B558" s="146"/>
      <c r="C558" s="146"/>
    </row>
    <row r="559" spans="1:3">
      <c r="A559" s="145"/>
      <c r="B559" s="146"/>
      <c r="C559" s="146"/>
    </row>
    <row r="560" spans="1:3">
      <c r="A560" s="145"/>
      <c r="B560" s="146"/>
      <c r="C560" s="146"/>
    </row>
    <row r="561" spans="1:3">
      <c r="A561" s="145"/>
      <c r="B561" s="146"/>
      <c r="C561" s="146"/>
    </row>
    <row r="562" spans="1:3">
      <c r="A562" s="145"/>
      <c r="B562" s="146"/>
      <c r="C562" s="146"/>
    </row>
    <row r="563" spans="1:3">
      <c r="A563" s="145"/>
      <c r="B563" s="146"/>
      <c r="C563" s="146"/>
    </row>
    <row r="564" spans="1:3">
      <c r="A564" s="145"/>
      <c r="B564" s="146"/>
      <c r="C564" s="146"/>
    </row>
    <row r="565" spans="1:3">
      <c r="A565" s="145"/>
      <c r="B565" s="146"/>
      <c r="C565" s="146"/>
    </row>
    <row r="566" spans="1:3">
      <c r="A566" s="145"/>
      <c r="B566" s="146"/>
      <c r="C566" s="146"/>
    </row>
    <row r="567" spans="1:3">
      <c r="A567" s="145"/>
      <c r="B567" s="146"/>
      <c r="C567" s="146"/>
    </row>
    <row r="568" spans="1:3">
      <c r="A568" s="145"/>
      <c r="B568" s="146"/>
      <c r="C568" s="146"/>
    </row>
    <row r="569" spans="1:3">
      <c r="A569" s="145"/>
      <c r="B569" s="146"/>
      <c r="C569" s="146"/>
    </row>
    <row r="570" spans="1:3">
      <c r="A570" s="145"/>
      <c r="B570" s="146"/>
      <c r="C570" s="146"/>
    </row>
    <row r="571" spans="1:3">
      <c r="A571" s="145"/>
      <c r="B571" s="146"/>
      <c r="C571" s="146"/>
    </row>
    <row r="572" spans="1:3">
      <c r="A572" s="145"/>
      <c r="B572" s="146"/>
      <c r="C572" s="146"/>
    </row>
    <row r="573" spans="1:3">
      <c r="A573" s="145"/>
      <c r="B573" s="146"/>
      <c r="C573" s="146"/>
    </row>
    <row r="574" spans="1:3">
      <c r="A574" s="145"/>
      <c r="B574" s="146"/>
      <c r="C574" s="146"/>
    </row>
    <row r="575" spans="1:3">
      <c r="A575" s="145"/>
      <c r="B575" s="146"/>
      <c r="C575" s="146"/>
    </row>
    <row r="576" spans="1:3">
      <c r="A576" s="145"/>
      <c r="B576" s="146"/>
      <c r="C576" s="146"/>
    </row>
    <row r="577" spans="1:3">
      <c r="A577" s="145"/>
      <c r="B577" s="146"/>
      <c r="C577" s="146"/>
    </row>
    <row r="578" spans="1:3">
      <c r="A578" s="145"/>
      <c r="B578" s="146"/>
      <c r="C578" s="146"/>
    </row>
    <row r="579" spans="1:3">
      <c r="A579" s="145"/>
      <c r="B579" s="146"/>
      <c r="C579" s="146"/>
    </row>
    <row r="580" spans="1:3">
      <c r="A580" s="145"/>
      <c r="B580" s="146"/>
      <c r="C580" s="146"/>
    </row>
    <row r="581" spans="1:3">
      <c r="A581" s="145"/>
      <c r="B581" s="146"/>
      <c r="C581" s="146"/>
    </row>
    <row r="582" spans="1:3">
      <c r="A582" s="145"/>
      <c r="B582" s="146"/>
      <c r="C582" s="146"/>
    </row>
    <row r="583" spans="1:3">
      <c r="A583" s="145"/>
      <c r="B583" s="146"/>
      <c r="C583" s="146"/>
    </row>
    <row r="584" spans="1:3">
      <c r="A584" s="145"/>
      <c r="B584" s="146"/>
      <c r="C584" s="146"/>
    </row>
    <row r="585" spans="1:3">
      <c r="A585" s="145"/>
      <c r="B585" s="146"/>
      <c r="C585" s="146"/>
    </row>
    <row r="586" spans="1:3">
      <c r="A586" s="145"/>
      <c r="B586" s="146"/>
      <c r="C586" s="146"/>
    </row>
    <row r="587" spans="1:3">
      <c r="A587" s="145"/>
      <c r="B587" s="146"/>
      <c r="C587" s="146"/>
    </row>
    <row r="588" spans="1:3">
      <c r="A588" s="145"/>
      <c r="B588" s="146"/>
      <c r="C588" s="146"/>
    </row>
    <row r="589" spans="1:3">
      <c r="A589" s="145"/>
      <c r="B589" s="146"/>
      <c r="C589" s="146"/>
    </row>
    <row r="590" spans="1:3">
      <c r="A590" s="145"/>
      <c r="B590" s="146"/>
      <c r="C590" s="146"/>
    </row>
    <row r="591" spans="1:3">
      <c r="A591" s="145"/>
      <c r="B591" s="146"/>
      <c r="C591" s="146"/>
    </row>
    <row r="592" spans="1:3">
      <c r="A592" s="145"/>
      <c r="B592" s="146"/>
      <c r="C592" s="146"/>
    </row>
    <row r="593" spans="1:3">
      <c r="A593" s="145"/>
      <c r="B593" s="146"/>
      <c r="C593" s="146"/>
    </row>
    <row r="594" spans="1:3">
      <c r="A594" s="145"/>
      <c r="B594" s="146"/>
      <c r="C594" s="146"/>
    </row>
    <row r="595" spans="1:3">
      <c r="A595" s="145"/>
      <c r="B595" s="146"/>
      <c r="C595" s="146"/>
    </row>
    <row r="596" spans="1:3">
      <c r="A596" s="145"/>
      <c r="B596" s="146"/>
      <c r="C596" s="146"/>
    </row>
    <row r="597" spans="1:3">
      <c r="A597" s="145"/>
      <c r="B597" s="146"/>
      <c r="C597" s="146"/>
    </row>
    <row r="598" spans="1:3">
      <c r="A598" s="145"/>
      <c r="B598" s="146"/>
      <c r="C598" s="146"/>
    </row>
    <row r="599" spans="1:3">
      <c r="A599" s="145"/>
      <c r="B599" s="146"/>
      <c r="C599" s="146"/>
    </row>
    <row r="600" spans="1:3">
      <c r="A600" s="145"/>
      <c r="B600" s="146"/>
      <c r="C600" s="146"/>
    </row>
    <row r="601" spans="1:3">
      <c r="A601" s="145"/>
      <c r="B601" s="146"/>
      <c r="C601" s="146"/>
    </row>
    <row r="602" spans="1:3">
      <c r="A602" s="145"/>
      <c r="B602" s="146"/>
      <c r="C602" s="146"/>
    </row>
    <row r="603" spans="1:3">
      <c r="A603" s="145"/>
      <c r="B603" s="146"/>
      <c r="C603" s="146"/>
    </row>
    <row r="604" spans="1:3">
      <c r="A604" s="145"/>
      <c r="B604" s="146"/>
      <c r="C604" s="146"/>
    </row>
    <row r="605" spans="1:3">
      <c r="A605" s="145"/>
      <c r="B605" s="146"/>
      <c r="C605" s="146"/>
    </row>
    <row r="606" spans="1:3">
      <c r="A606" s="145"/>
      <c r="B606" s="146"/>
      <c r="C606" s="146"/>
    </row>
    <row r="607" spans="1:3">
      <c r="A607" s="145"/>
      <c r="B607" s="146"/>
      <c r="C607" s="146"/>
    </row>
    <row r="608" spans="1:3">
      <c r="A608" s="145"/>
      <c r="B608" s="146"/>
      <c r="C608" s="146"/>
    </row>
    <row r="609" spans="1:3">
      <c r="A609" s="145"/>
      <c r="B609" s="146"/>
      <c r="C609" s="146"/>
    </row>
    <row r="610" spans="1:3">
      <c r="A610" s="145"/>
      <c r="B610" s="146"/>
      <c r="C610" s="146"/>
    </row>
    <row r="611" spans="1:3">
      <c r="A611" s="145"/>
      <c r="B611" s="146"/>
      <c r="C611" s="146"/>
    </row>
    <row r="612" spans="1:3">
      <c r="A612" s="145"/>
      <c r="B612" s="146"/>
      <c r="C612" s="146"/>
    </row>
    <row r="613" spans="1:3">
      <c r="A613" s="145"/>
      <c r="B613" s="146"/>
      <c r="C613" s="146"/>
    </row>
    <row r="614" spans="1:3">
      <c r="A614" s="145"/>
      <c r="B614" s="146"/>
      <c r="C614" s="146"/>
    </row>
    <row r="615" spans="1:3">
      <c r="A615" s="145"/>
      <c r="B615" s="146"/>
      <c r="C615" s="146"/>
    </row>
    <row r="616" spans="1:3">
      <c r="A616" s="145"/>
      <c r="B616" s="146"/>
      <c r="C616" s="146"/>
    </row>
    <row r="617" spans="1:3">
      <c r="A617" s="145"/>
      <c r="B617" s="146"/>
      <c r="C617" s="146"/>
    </row>
    <row r="618" spans="1:3">
      <c r="A618" s="145"/>
      <c r="B618" s="146"/>
      <c r="C618" s="146"/>
    </row>
    <row r="619" spans="1:3">
      <c r="A619" s="145"/>
      <c r="B619" s="146"/>
      <c r="C619" s="146"/>
    </row>
    <row r="620" spans="1:3">
      <c r="A620" s="145"/>
      <c r="B620" s="146"/>
      <c r="C620" s="146"/>
    </row>
    <row r="621" spans="1:3">
      <c r="A621" s="145"/>
      <c r="B621" s="146"/>
      <c r="C621" s="146"/>
    </row>
    <row r="622" spans="1:3">
      <c r="A622" s="145"/>
      <c r="B622" s="146"/>
      <c r="C622" s="146"/>
    </row>
    <row r="623" spans="1:3">
      <c r="A623" s="145"/>
      <c r="B623" s="146"/>
      <c r="C623" s="146"/>
    </row>
    <row r="624" spans="1:3">
      <c r="A624" s="145"/>
      <c r="B624" s="146"/>
      <c r="C624" s="146"/>
    </row>
    <row r="625" spans="1:3">
      <c r="A625" s="145"/>
      <c r="B625" s="146"/>
      <c r="C625" s="146"/>
    </row>
    <row r="626" spans="1:3">
      <c r="A626" s="145"/>
      <c r="B626" s="146"/>
      <c r="C626" s="146"/>
    </row>
    <row r="627" spans="1:3">
      <c r="A627" s="145"/>
      <c r="B627" s="146"/>
      <c r="C627" s="146"/>
    </row>
    <row r="628" spans="1:3">
      <c r="A628" s="145"/>
      <c r="B628" s="146"/>
      <c r="C628" s="146"/>
    </row>
    <row r="629" spans="1:3">
      <c r="A629" s="145"/>
      <c r="B629" s="146"/>
      <c r="C629" s="146"/>
    </row>
    <row r="630" spans="1:3">
      <c r="A630" s="145"/>
      <c r="B630" s="146"/>
      <c r="C630" s="146"/>
    </row>
    <row r="631" spans="1:3">
      <c r="A631" s="145"/>
      <c r="B631" s="146"/>
      <c r="C631" s="146"/>
    </row>
    <row r="632" spans="1:3">
      <c r="A632" s="145"/>
      <c r="B632" s="146"/>
      <c r="C632" s="146"/>
    </row>
    <row r="633" spans="1:3">
      <c r="A633" s="145"/>
      <c r="B633" s="146"/>
      <c r="C633" s="146"/>
    </row>
    <row r="634" spans="1:3">
      <c r="A634" s="145"/>
      <c r="B634" s="146"/>
      <c r="C634" s="146"/>
    </row>
    <row r="635" spans="1:3">
      <c r="A635" s="145"/>
      <c r="B635" s="146"/>
      <c r="C635" s="146"/>
    </row>
    <row r="636" spans="1:3">
      <c r="A636" s="145"/>
      <c r="B636" s="146"/>
      <c r="C636" s="146"/>
    </row>
    <row r="637" spans="1:3">
      <c r="A637" s="145"/>
      <c r="B637" s="146"/>
      <c r="C637" s="146"/>
    </row>
    <row r="638" spans="1:3">
      <c r="A638" s="145"/>
      <c r="B638" s="146"/>
      <c r="C638" s="146"/>
    </row>
    <row r="639" spans="1:3">
      <c r="A639" s="145"/>
      <c r="B639" s="146"/>
      <c r="C639" s="146"/>
    </row>
    <row r="640" spans="1:3">
      <c r="A640" s="145"/>
      <c r="B640" s="146"/>
      <c r="C640" s="146"/>
    </row>
    <row r="641" spans="1:3">
      <c r="A641" s="145"/>
      <c r="B641" s="146"/>
      <c r="C641" s="146"/>
    </row>
    <row r="642" spans="1:3">
      <c r="A642" s="145"/>
      <c r="B642" s="146"/>
      <c r="C642" s="146"/>
    </row>
    <row r="643" spans="1:3">
      <c r="A643" s="145"/>
      <c r="B643" s="146"/>
      <c r="C643" s="146"/>
    </row>
    <row r="644" spans="1:3">
      <c r="A644" s="145"/>
      <c r="B644" s="146"/>
      <c r="C644" s="146"/>
    </row>
    <row r="645" spans="1:3">
      <c r="A645" s="145"/>
      <c r="B645" s="146"/>
      <c r="C645" s="146"/>
    </row>
    <row r="646" spans="1:3">
      <c r="A646" s="145"/>
      <c r="B646" s="146"/>
      <c r="C646" s="146"/>
    </row>
    <row r="647" spans="1:3">
      <c r="A647" s="145"/>
      <c r="B647" s="146"/>
      <c r="C647" s="146"/>
    </row>
    <row r="648" spans="1:3">
      <c r="A648" s="145"/>
      <c r="B648" s="146"/>
      <c r="C648" s="146"/>
    </row>
    <row r="649" spans="1:3">
      <c r="A649" s="145"/>
      <c r="B649" s="146"/>
      <c r="C649" s="146"/>
    </row>
    <row r="650" spans="1:3">
      <c r="A650" s="145"/>
      <c r="B650" s="146"/>
      <c r="C650" s="146"/>
    </row>
    <row r="651" spans="1:3">
      <c r="A651" s="145"/>
      <c r="B651" s="146"/>
      <c r="C651" s="146"/>
    </row>
    <row r="652" spans="1:3">
      <c r="A652" s="145"/>
      <c r="B652" s="146"/>
      <c r="C652" s="146"/>
    </row>
    <row r="653" spans="1:3">
      <c r="A653" s="145"/>
      <c r="B653" s="146"/>
      <c r="C653" s="146"/>
    </row>
    <row r="654" spans="1:3">
      <c r="A654" s="145"/>
      <c r="B654" s="146"/>
      <c r="C654" s="146"/>
    </row>
    <row r="655" spans="1:3">
      <c r="A655" s="145"/>
      <c r="B655" s="146"/>
      <c r="C655" s="146"/>
    </row>
    <row r="656" spans="1:3">
      <c r="A656" s="145"/>
      <c r="B656" s="146"/>
      <c r="C656" s="146"/>
    </row>
    <row r="657" spans="1:3">
      <c r="A657" s="145"/>
      <c r="B657" s="146"/>
      <c r="C657" s="146"/>
    </row>
    <row r="658" spans="1:3">
      <c r="A658" s="145"/>
      <c r="B658" s="146"/>
      <c r="C658" s="146"/>
    </row>
    <row r="659" spans="1:3">
      <c r="A659" s="145"/>
      <c r="B659" s="146"/>
      <c r="C659" s="146"/>
    </row>
    <row r="660" spans="1:3">
      <c r="A660" s="145"/>
      <c r="B660" s="146"/>
      <c r="C660" s="146"/>
    </row>
    <row r="661" spans="1:3">
      <c r="A661" s="145"/>
      <c r="B661" s="146"/>
      <c r="C661" s="146"/>
    </row>
    <row r="662" spans="1:3">
      <c r="A662" s="145"/>
      <c r="B662" s="146"/>
      <c r="C662" s="146"/>
    </row>
    <row r="663" spans="1:3">
      <c r="A663" s="145"/>
      <c r="B663" s="146"/>
      <c r="C663" s="146"/>
    </row>
    <row r="664" spans="1:3">
      <c r="A664" s="145"/>
      <c r="B664" s="146"/>
      <c r="C664" s="146"/>
    </row>
    <row r="665" spans="1:3">
      <c r="A665" s="145"/>
      <c r="B665" s="146"/>
      <c r="C665" s="146"/>
    </row>
    <row r="666" spans="1:3">
      <c r="A666" s="145"/>
      <c r="B666" s="146"/>
      <c r="C666" s="146"/>
    </row>
    <row r="667" spans="1:3">
      <c r="A667" s="145"/>
      <c r="B667" s="146"/>
      <c r="C667" s="146"/>
    </row>
    <row r="668" spans="1:3">
      <c r="A668" s="145"/>
      <c r="B668" s="146"/>
      <c r="C668" s="146"/>
    </row>
    <row r="669" spans="1:3">
      <c r="A669" s="145"/>
      <c r="B669" s="146"/>
      <c r="C669" s="146"/>
    </row>
    <row r="670" spans="1:3">
      <c r="A670" s="145"/>
      <c r="B670" s="146"/>
      <c r="C670" s="146"/>
    </row>
    <row r="671" spans="1:3">
      <c r="A671" s="145"/>
      <c r="B671" s="146"/>
      <c r="C671" s="146"/>
    </row>
    <row r="672" spans="1:3">
      <c r="A672" s="145"/>
      <c r="B672" s="146"/>
      <c r="C672" s="146"/>
    </row>
    <row r="673" spans="1:3">
      <c r="A673" s="145"/>
      <c r="B673" s="146"/>
      <c r="C673" s="146"/>
    </row>
    <row r="674" spans="1:3">
      <c r="A674" s="145"/>
      <c r="B674" s="146"/>
      <c r="C674" s="146"/>
    </row>
    <row r="675" spans="1:3">
      <c r="A675" s="145"/>
      <c r="B675" s="146"/>
      <c r="C675" s="146"/>
    </row>
    <row r="676" spans="1:3">
      <c r="A676" s="145"/>
      <c r="B676" s="146"/>
      <c r="C676" s="146"/>
    </row>
    <row r="677" spans="1:3">
      <c r="A677" s="145"/>
      <c r="B677" s="146"/>
      <c r="C677" s="146"/>
    </row>
    <row r="678" spans="1:3">
      <c r="A678" s="145"/>
      <c r="B678" s="146"/>
      <c r="C678" s="146"/>
    </row>
    <row r="679" spans="1:3">
      <c r="A679" s="145"/>
      <c r="B679" s="146"/>
      <c r="C679" s="146"/>
    </row>
    <row r="680" spans="1:3">
      <c r="A680" s="145"/>
      <c r="B680" s="146"/>
      <c r="C680" s="146"/>
    </row>
    <row r="681" spans="1:3">
      <c r="A681" s="145"/>
      <c r="B681" s="146"/>
      <c r="C681" s="146"/>
    </row>
    <row r="682" spans="1:3">
      <c r="A682" s="145"/>
      <c r="B682" s="146"/>
      <c r="C682" s="146"/>
    </row>
    <row r="683" spans="1:3">
      <c r="A683" s="145"/>
      <c r="B683" s="146"/>
      <c r="C683" s="146"/>
    </row>
    <row r="684" spans="1:3">
      <c r="A684" s="145"/>
      <c r="B684" s="146"/>
      <c r="C684" s="146"/>
    </row>
    <row r="685" spans="1:3">
      <c r="A685" s="145"/>
      <c r="B685" s="146"/>
      <c r="C685" s="146"/>
    </row>
    <row r="686" spans="1:3">
      <c r="A686" s="145"/>
      <c r="B686" s="146"/>
      <c r="C686" s="146"/>
    </row>
    <row r="687" spans="1:3">
      <c r="A687" s="145"/>
      <c r="B687" s="146"/>
      <c r="C687" s="146"/>
    </row>
    <row r="688" spans="1:3">
      <c r="A688" s="145"/>
      <c r="B688" s="146"/>
      <c r="C688" s="146"/>
    </row>
    <row r="689" spans="1:3">
      <c r="A689" s="145"/>
      <c r="B689" s="146"/>
      <c r="C689" s="146"/>
    </row>
    <row r="690" spans="1:3">
      <c r="A690" s="145"/>
      <c r="B690" s="146"/>
      <c r="C690" s="146"/>
    </row>
    <row r="691" spans="1:3">
      <c r="A691" s="145"/>
      <c r="B691" s="146"/>
      <c r="C691" s="146"/>
    </row>
    <row r="692" spans="1:3">
      <c r="A692" s="145"/>
      <c r="B692" s="146"/>
      <c r="C692" s="146"/>
    </row>
    <row r="693" spans="1:3">
      <c r="A693" s="145"/>
      <c r="B693" s="146"/>
      <c r="C693" s="146"/>
    </row>
    <row r="694" spans="1:3">
      <c r="A694" s="145"/>
      <c r="B694" s="146"/>
      <c r="C694" s="146"/>
    </row>
    <row r="695" spans="1:3">
      <c r="A695" s="145"/>
      <c r="B695" s="146"/>
      <c r="C695" s="146"/>
    </row>
    <row r="696" spans="1:3">
      <c r="A696" s="145"/>
      <c r="B696" s="146"/>
      <c r="C696" s="146"/>
    </row>
    <row r="697" spans="1:3">
      <c r="A697" s="145"/>
      <c r="B697" s="146"/>
      <c r="C697" s="146"/>
    </row>
    <row r="698" spans="1:3">
      <c r="A698" s="145"/>
      <c r="B698" s="146"/>
      <c r="C698" s="146"/>
    </row>
    <row r="699" spans="1:3">
      <c r="A699" s="145"/>
      <c r="B699" s="146"/>
      <c r="C699" s="146"/>
    </row>
    <row r="700" spans="1:3">
      <c r="A700" s="145"/>
      <c r="B700" s="146"/>
      <c r="C700" s="146"/>
    </row>
    <row r="701" spans="1:3">
      <c r="A701" s="145"/>
      <c r="B701" s="146"/>
      <c r="C701" s="146"/>
    </row>
    <row r="702" spans="1:3">
      <c r="A702" s="145"/>
      <c r="B702" s="146"/>
      <c r="C702" s="146"/>
    </row>
    <row r="703" spans="1:3">
      <c r="A703" s="145"/>
      <c r="B703" s="146"/>
      <c r="C703" s="146"/>
    </row>
    <row r="704" spans="1:3">
      <c r="A704" s="145"/>
      <c r="B704" s="146"/>
      <c r="C704" s="146"/>
    </row>
    <row r="705" spans="1:3">
      <c r="A705" s="145"/>
      <c r="B705" s="146"/>
      <c r="C705" s="146"/>
    </row>
    <row r="706" spans="1:3">
      <c r="A706" s="145"/>
      <c r="B706" s="146"/>
      <c r="C706" s="146"/>
    </row>
    <row r="707" spans="1:3">
      <c r="A707" s="145"/>
      <c r="B707" s="146"/>
      <c r="C707" s="146"/>
    </row>
    <row r="708" spans="1:3">
      <c r="A708" s="145"/>
      <c r="B708" s="146"/>
      <c r="C708" s="146"/>
    </row>
    <row r="709" spans="1:3">
      <c r="A709" s="145"/>
      <c r="B709" s="146"/>
      <c r="C709" s="146"/>
    </row>
    <row r="710" spans="1:3">
      <c r="A710" s="145"/>
      <c r="B710" s="146"/>
      <c r="C710" s="146"/>
    </row>
    <row r="711" spans="1:3">
      <c r="A711" s="145"/>
      <c r="B711" s="146"/>
      <c r="C711" s="146"/>
    </row>
    <row r="712" spans="1:3">
      <c r="A712" s="145"/>
      <c r="B712" s="146"/>
      <c r="C712" s="146"/>
    </row>
    <row r="713" spans="1:3">
      <c r="A713" s="145"/>
      <c r="B713" s="146"/>
      <c r="C713" s="146"/>
    </row>
    <row r="714" spans="1:3">
      <c r="A714" s="145"/>
      <c r="B714" s="146"/>
      <c r="C714" s="146"/>
    </row>
    <row r="715" spans="1:3">
      <c r="A715" s="145"/>
      <c r="B715" s="146"/>
      <c r="C715" s="146"/>
    </row>
    <row r="716" spans="1:3">
      <c r="A716" s="145"/>
      <c r="B716" s="146"/>
      <c r="C716" s="146"/>
    </row>
    <row r="717" spans="1:3">
      <c r="A717" s="145"/>
      <c r="B717" s="146"/>
      <c r="C717" s="146"/>
    </row>
    <row r="718" spans="1:3">
      <c r="A718" s="145"/>
      <c r="B718" s="146"/>
      <c r="C718" s="146"/>
    </row>
    <row r="719" spans="1:3">
      <c r="A719" s="145"/>
      <c r="B719" s="146"/>
      <c r="C719" s="146"/>
    </row>
    <row r="720" spans="1:3">
      <c r="A720" s="145"/>
      <c r="B720" s="146"/>
      <c r="C720" s="146"/>
    </row>
    <row r="721" spans="1:3">
      <c r="A721" s="145"/>
      <c r="B721" s="146"/>
      <c r="C721" s="146"/>
    </row>
    <row r="722" spans="1:3">
      <c r="A722" s="145"/>
      <c r="B722" s="146"/>
      <c r="C722" s="146"/>
    </row>
    <row r="723" spans="1:3">
      <c r="A723" s="145"/>
      <c r="B723" s="146"/>
      <c r="C723" s="146"/>
    </row>
    <row r="724" spans="1:3">
      <c r="A724" s="145"/>
      <c r="B724" s="146"/>
      <c r="C724" s="146"/>
    </row>
    <row r="725" spans="1:3">
      <c r="A725" s="145"/>
      <c r="B725" s="146"/>
      <c r="C725" s="146"/>
    </row>
    <row r="726" spans="1:3">
      <c r="A726" s="145"/>
      <c r="B726" s="146"/>
      <c r="C726" s="146"/>
    </row>
    <row r="727" spans="1:3">
      <c r="A727" s="145"/>
      <c r="B727" s="146"/>
      <c r="C727" s="146"/>
    </row>
    <row r="728" spans="1:3">
      <c r="A728" s="145"/>
      <c r="B728" s="146"/>
      <c r="C728" s="146"/>
    </row>
    <row r="729" spans="1:3">
      <c r="A729" s="145"/>
      <c r="B729" s="146"/>
      <c r="C729" s="146"/>
    </row>
    <row r="730" spans="1:3">
      <c r="A730" s="145"/>
      <c r="B730" s="146"/>
      <c r="C730" s="146"/>
    </row>
    <row r="731" spans="1:3">
      <c r="A731" s="145"/>
      <c r="B731" s="146"/>
      <c r="C731" s="146"/>
    </row>
    <row r="732" spans="1:3">
      <c r="A732" s="145"/>
      <c r="B732" s="146"/>
      <c r="C732" s="146"/>
    </row>
    <row r="733" spans="1:3">
      <c r="A733" s="145"/>
      <c r="B733" s="146"/>
      <c r="C733" s="146"/>
    </row>
    <row r="734" spans="1:3">
      <c r="A734" s="145"/>
      <c r="B734" s="146"/>
      <c r="C734" s="146"/>
    </row>
    <row r="735" spans="1:3">
      <c r="A735" s="145"/>
      <c r="B735" s="146"/>
      <c r="C735" s="146"/>
    </row>
    <row r="736" spans="1:3">
      <c r="A736" s="145"/>
      <c r="B736" s="146"/>
      <c r="C736" s="146"/>
    </row>
    <row r="737" spans="1:3">
      <c r="A737" s="145"/>
      <c r="B737" s="146"/>
      <c r="C737" s="146"/>
    </row>
    <row r="738" spans="1:3">
      <c r="A738" s="145"/>
      <c r="B738" s="146"/>
      <c r="C738" s="146"/>
    </row>
    <row r="739" spans="1:3">
      <c r="A739" s="145"/>
      <c r="B739" s="146"/>
      <c r="C739" s="146"/>
    </row>
    <row r="740" spans="1:3">
      <c r="A740" s="145"/>
      <c r="B740" s="146"/>
      <c r="C740" s="146"/>
    </row>
    <row r="741" spans="1:3">
      <c r="A741" s="145"/>
      <c r="B741" s="146"/>
      <c r="C741" s="146"/>
    </row>
    <row r="742" spans="1:3">
      <c r="A742" s="145"/>
      <c r="B742" s="146"/>
      <c r="C742" s="146"/>
    </row>
    <row r="743" spans="1:3">
      <c r="A743" s="145"/>
      <c r="B743" s="146"/>
      <c r="C743" s="146"/>
    </row>
    <row r="744" spans="1:3">
      <c r="A744" s="145"/>
      <c r="B744" s="146"/>
      <c r="C744" s="146"/>
    </row>
    <row r="745" spans="1:3">
      <c r="A745" s="145"/>
      <c r="B745" s="146"/>
      <c r="C745" s="146"/>
    </row>
    <row r="746" spans="1:3">
      <c r="A746" s="145"/>
      <c r="B746" s="146"/>
      <c r="C746" s="146"/>
    </row>
    <row r="747" spans="1:3">
      <c r="A747" s="145"/>
      <c r="B747" s="146"/>
      <c r="C747" s="146"/>
    </row>
    <row r="748" spans="1:3">
      <c r="A748" s="145"/>
      <c r="B748" s="146"/>
      <c r="C748" s="146"/>
    </row>
    <row r="749" spans="1:3">
      <c r="A749" s="145"/>
      <c r="B749" s="146"/>
      <c r="C749" s="146"/>
    </row>
    <row r="750" spans="1:3">
      <c r="A750" s="145"/>
      <c r="B750" s="146"/>
      <c r="C750" s="146"/>
    </row>
    <row r="751" spans="1:3">
      <c r="A751" s="145"/>
      <c r="B751" s="146"/>
      <c r="C751" s="146"/>
    </row>
    <row r="752" spans="1:3">
      <c r="A752" s="145"/>
      <c r="B752" s="146"/>
      <c r="C752" s="146"/>
    </row>
    <row r="753" spans="1:3">
      <c r="A753" s="145"/>
      <c r="B753" s="146"/>
      <c r="C753" s="146"/>
    </row>
    <row r="754" spans="1:3">
      <c r="A754" s="145"/>
      <c r="B754" s="146"/>
      <c r="C754" s="146"/>
    </row>
    <row r="755" spans="1:3">
      <c r="A755" s="145"/>
      <c r="B755" s="146"/>
      <c r="C755" s="146"/>
    </row>
    <row r="756" spans="1:3">
      <c r="A756" s="145"/>
      <c r="B756" s="146"/>
      <c r="C756" s="146"/>
    </row>
    <row r="757" spans="1:3">
      <c r="A757" s="145"/>
      <c r="B757" s="146"/>
      <c r="C757" s="146"/>
    </row>
    <row r="758" spans="1:3">
      <c r="A758" s="145"/>
      <c r="B758" s="146"/>
      <c r="C758" s="146"/>
    </row>
    <row r="759" spans="1:3">
      <c r="A759" s="145"/>
      <c r="B759" s="146"/>
      <c r="C759" s="146"/>
    </row>
    <row r="760" spans="1:3">
      <c r="A760" s="145"/>
      <c r="B760" s="146"/>
      <c r="C760" s="146"/>
    </row>
    <row r="761" spans="1:3">
      <c r="A761" s="145"/>
      <c r="B761" s="146"/>
      <c r="C761" s="146"/>
    </row>
    <row r="762" spans="1:3">
      <c r="A762" s="145"/>
      <c r="B762" s="146"/>
      <c r="C762" s="146"/>
    </row>
    <row r="763" spans="1:3">
      <c r="A763" s="145"/>
      <c r="B763" s="146"/>
      <c r="C763" s="146"/>
    </row>
    <row r="764" spans="1:3">
      <c r="A764" s="145"/>
      <c r="B764" s="146"/>
      <c r="C764" s="146"/>
    </row>
    <row r="765" spans="1:3">
      <c r="A765" s="145"/>
      <c r="B765" s="146"/>
      <c r="C765" s="146"/>
    </row>
    <row r="766" spans="1:3">
      <c r="A766" s="145"/>
      <c r="B766" s="146"/>
      <c r="C766" s="146"/>
    </row>
    <row r="767" spans="1:3">
      <c r="A767" s="145"/>
      <c r="B767" s="146"/>
      <c r="C767" s="146"/>
    </row>
    <row r="768" spans="1:3">
      <c r="A768" s="145"/>
      <c r="B768" s="146"/>
      <c r="C768" s="146"/>
    </row>
    <row r="769" spans="1:3">
      <c r="A769" s="145"/>
      <c r="B769" s="146"/>
      <c r="C769" s="146"/>
    </row>
    <row r="770" spans="1:3">
      <c r="A770" s="145"/>
      <c r="B770" s="146"/>
      <c r="C770" s="146"/>
    </row>
    <row r="771" spans="1:3">
      <c r="A771" s="145"/>
      <c r="B771" s="146"/>
      <c r="C771" s="146"/>
    </row>
    <row r="772" spans="1:3">
      <c r="A772" s="145"/>
      <c r="B772" s="146"/>
      <c r="C772" s="146"/>
    </row>
    <row r="773" spans="1:3">
      <c r="A773" s="145"/>
      <c r="B773" s="146"/>
      <c r="C773" s="146"/>
    </row>
    <row r="774" spans="1:3">
      <c r="A774" s="145"/>
      <c r="B774" s="146"/>
      <c r="C774" s="146"/>
    </row>
    <row r="775" spans="1:3">
      <c r="A775" s="145"/>
      <c r="B775" s="146"/>
      <c r="C775" s="146"/>
    </row>
    <row r="776" spans="1:3">
      <c r="A776" s="145"/>
      <c r="B776" s="146"/>
      <c r="C776" s="146"/>
    </row>
    <row r="777" spans="1:3">
      <c r="A777" s="145"/>
      <c r="B777" s="146"/>
      <c r="C777" s="146"/>
    </row>
    <row r="778" spans="1:3">
      <c r="A778" s="145"/>
      <c r="B778" s="146"/>
      <c r="C778" s="146"/>
    </row>
    <row r="779" spans="1:3">
      <c r="A779" s="145"/>
      <c r="B779" s="146"/>
      <c r="C779" s="146"/>
    </row>
    <row r="780" spans="1:3">
      <c r="A780" s="145"/>
      <c r="B780" s="146"/>
      <c r="C780" s="146"/>
    </row>
    <row r="781" spans="1:3">
      <c r="A781" s="145"/>
      <c r="B781" s="146"/>
      <c r="C781" s="146"/>
    </row>
    <row r="782" spans="1:3">
      <c r="A782" s="145"/>
      <c r="B782" s="146"/>
      <c r="C782" s="146"/>
    </row>
    <row r="783" spans="1:3">
      <c r="A783" s="145"/>
      <c r="B783" s="146"/>
      <c r="C783" s="146"/>
    </row>
    <row r="784" spans="1:3">
      <c r="A784" s="145"/>
      <c r="B784" s="146"/>
      <c r="C784" s="146"/>
    </row>
    <row r="785" spans="1:3">
      <c r="A785" s="145"/>
      <c r="B785" s="146"/>
      <c r="C785" s="146"/>
    </row>
    <row r="786" spans="1:3">
      <c r="A786" s="145"/>
      <c r="B786" s="146"/>
      <c r="C786" s="146"/>
    </row>
    <row r="787" spans="1:3">
      <c r="A787" s="145"/>
      <c r="B787" s="146"/>
      <c r="C787" s="146"/>
    </row>
    <row r="788" spans="1:3">
      <c r="A788" s="145"/>
      <c r="B788" s="146"/>
      <c r="C788" s="146"/>
    </row>
    <row r="789" spans="1:3">
      <c r="A789" s="145"/>
      <c r="B789" s="146"/>
      <c r="C789" s="146"/>
    </row>
    <row r="790" spans="1:3">
      <c r="A790" s="145"/>
      <c r="B790" s="146"/>
      <c r="C790" s="146"/>
    </row>
    <row r="791" spans="1:3">
      <c r="A791" s="145"/>
      <c r="B791" s="146"/>
      <c r="C791" s="146"/>
    </row>
    <row r="792" spans="1:3">
      <c r="A792" s="145"/>
      <c r="B792" s="146"/>
      <c r="C792" s="146"/>
    </row>
    <row r="793" spans="1:3">
      <c r="A793" s="145"/>
      <c r="B793" s="146"/>
      <c r="C793" s="146"/>
    </row>
    <row r="794" spans="1:3">
      <c r="A794" s="145"/>
      <c r="B794" s="146"/>
      <c r="C794" s="146"/>
    </row>
    <row r="795" spans="1:3">
      <c r="A795" s="145"/>
      <c r="B795" s="146"/>
      <c r="C795" s="146"/>
    </row>
    <row r="796" spans="1:3">
      <c r="A796" s="145"/>
      <c r="B796" s="146"/>
      <c r="C796" s="146"/>
    </row>
    <row r="797" spans="1:3">
      <c r="A797" s="145"/>
      <c r="B797" s="146"/>
      <c r="C797" s="146"/>
    </row>
    <row r="798" spans="1:3">
      <c r="A798" s="145"/>
      <c r="B798" s="146"/>
      <c r="C798" s="146"/>
    </row>
    <row r="799" spans="1:3">
      <c r="A799" s="145"/>
      <c r="B799" s="146"/>
      <c r="C799" s="146"/>
    </row>
    <row r="800" spans="1:3">
      <c r="A800" s="145"/>
      <c r="B800" s="146"/>
      <c r="C800" s="146"/>
    </row>
    <row r="801" spans="1:3">
      <c r="A801" s="145"/>
      <c r="B801" s="146"/>
      <c r="C801" s="146"/>
    </row>
    <row r="802" spans="1:3">
      <c r="A802" s="145"/>
      <c r="B802" s="146"/>
      <c r="C802" s="146"/>
    </row>
    <row r="803" spans="1:3">
      <c r="A803" s="145"/>
      <c r="B803" s="146"/>
      <c r="C803" s="146"/>
    </row>
    <row r="804" spans="1:3">
      <c r="A804" s="145"/>
      <c r="B804" s="146"/>
      <c r="C804" s="146"/>
    </row>
    <row r="805" spans="1:3">
      <c r="A805" s="145"/>
      <c r="B805" s="146"/>
      <c r="C805" s="146"/>
    </row>
    <row r="806" spans="1:3">
      <c r="A806" s="145"/>
      <c r="B806" s="146"/>
      <c r="C806" s="146"/>
    </row>
    <row r="807" spans="1:3">
      <c r="A807" s="145"/>
      <c r="B807" s="146"/>
      <c r="C807" s="146"/>
    </row>
    <row r="808" spans="1:3">
      <c r="A808" s="145"/>
      <c r="B808" s="146"/>
      <c r="C808" s="146"/>
    </row>
    <row r="809" spans="1:3">
      <c r="A809" s="145"/>
      <c r="B809" s="146"/>
      <c r="C809" s="146"/>
    </row>
    <row r="810" spans="1:3">
      <c r="A810" s="145"/>
      <c r="B810" s="146"/>
      <c r="C810" s="146"/>
    </row>
    <row r="811" spans="1:3">
      <c r="A811" s="145"/>
      <c r="B811" s="146"/>
      <c r="C811" s="146"/>
    </row>
    <row r="812" spans="1:3">
      <c r="A812" s="145"/>
      <c r="B812" s="146"/>
      <c r="C812" s="146"/>
    </row>
    <row r="813" spans="1:3">
      <c r="A813" s="145"/>
      <c r="B813" s="146"/>
      <c r="C813" s="146"/>
    </row>
    <row r="814" spans="1:3">
      <c r="A814" s="145"/>
      <c r="B814" s="146"/>
      <c r="C814" s="146"/>
    </row>
    <row r="815" spans="1:3">
      <c r="A815" s="145"/>
      <c r="B815" s="146"/>
      <c r="C815" s="146"/>
    </row>
    <row r="816" spans="1:3">
      <c r="A816" s="145"/>
      <c r="B816" s="146"/>
      <c r="C816" s="146"/>
    </row>
    <row r="817" spans="1:3">
      <c r="A817" s="145"/>
      <c r="B817" s="146"/>
      <c r="C817" s="146"/>
    </row>
    <row r="818" spans="1:3">
      <c r="A818" s="145"/>
      <c r="B818" s="146"/>
      <c r="C818" s="146"/>
    </row>
    <row r="819" spans="1:3">
      <c r="A819" s="145"/>
      <c r="B819" s="146"/>
      <c r="C819" s="146"/>
    </row>
    <row r="820" spans="1:3">
      <c r="A820" s="145"/>
      <c r="B820" s="146"/>
      <c r="C820" s="146"/>
    </row>
    <row r="821" spans="1:3">
      <c r="A821" s="145"/>
      <c r="B821" s="146"/>
      <c r="C821" s="146"/>
    </row>
    <row r="822" spans="1:3">
      <c r="A822" s="145"/>
      <c r="B822" s="146"/>
      <c r="C822" s="146"/>
    </row>
    <row r="823" spans="1:3">
      <c r="A823" s="145"/>
      <c r="B823" s="146"/>
      <c r="C823" s="146"/>
    </row>
    <row r="824" spans="1:3">
      <c r="A824" s="145"/>
      <c r="B824" s="146"/>
      <c r="C824" s="146"/>
    </row>
    <row r="825" spans="1:3">
      <c r="A825" s="145"/>
      <c r="B825" s="146"/>
      <c r="C825" s="146"/>
    </row>
    <row r="826" spans="1:3">
      <c r="A826" s="145"/>
      <c r="B826" s="146"/>
      <c r="C826" s="146"/>
    </row>
    <row r="827" spans="1:3">
      <c r="A827" s="145"/>
      <c r="B827" s="146"/>
      <c r="C827" s="146"/>
    </row>
    <row r="828" spans="1:3">
      <c r="A828" s="145"/>
      <c r="B828" s="146"/>
      <c r="C828" s="146"/>
    </row>
    <row r="829" spans="1:3">
      <c r="A829" s="145"/>
      <c r="B829" s="146"/>
      <c r="C829" s="146"/>
    </row>
    <row r="830" spans="1:3">
      <c r="A830" s="145"/>
      <c r="B830" s="146"/>
      <c r="C830" s="146"/>
    </row>
    <row r="831" spans="1:3">
      <c r="A831" s="145"/>
      <c r="B831" s="146"/>
      <c r="C831" s="146"/>
    </row>
    <row r="832" spans="1:3">
      <c r="A832" s="145"/>
      <c r="B832" s="146"/>
      <c r="C832" s="146"/>
    </row>
    <row r="833" spans="1:3">
      <c r="A833" s="145"/>
      <c r="B833" s="146"/>
      <c r="C833" s="146"/>
    </row>
    <row r="834" spans="1:3">
      <c r="A834" s="145"/>
      <c r="B834" s="146"/>
      <c r="C834" s="146"/>
    </row>
    <row r="835" spans="1:3">
      <c r="A835" s="145"/>
      <c r="B835" s="146"/>
      <c r="C835" s="146"/>
    </row>
    <row r="836" spans="1:3">
      <c r="A836" s="145"/>
      <c r="B836" s="146"/>
      <c r="C836" s="146"/>
    </row>
    <row r="837" spans="1:3">
      <c r="A837" s="145"/>
      <c r="B837" s="146"/>
      <c r="C837" s="146"/>
    </row>
    <row r="838" spans="1:3">
      <c r="A838" s="145"/>
      <c r="B838" s="146"/>
      <c r="C838" s="146"/>
    </row>
    <row r="839" spans="1:3">
      <c r="A839" s="145"/>
      <c r="B839" s="146"/>
      <c r="C839" s="146"/>
    </row>
    <row r="840" spans="1:3">
      <c r="A840" s="145"/>
      <c r="B840" s="146"/>
      <c r="C840" s="146"/>
    </row>
    <row r="841" spans="1:3">
      <c r="A841" s="145"/>
      <c r="B841" s="146"/>
      <c r="C841" s="146"/>
    </row>
    <row r="842" spans="1:3">
      <c r="A842" s="145"/>
      <c r="B842" s="146"/>
      <c r="C842" s="146"/>
    </row>
    <row r="843" spans="1:3">
      <c r="A843" s="145"/>
      <c r="B843" s="146"/>
      <c r="C843" s="146"/>
    </row>
    <row r="844" spans="1:3">
      <c r="A844" s="145"/>
      <c r="B844" s="146"/>
      <c r="C844" s="146"/>
    </row>
    <row r="845" spans="1:3">
      <c r="A845" s="145"/>
      <c r="B845" s="146"/>
      <c r="C845" s="146"/>
    </row>
    <row r="846" spans="1:3">
      <c r="A846" s="145"/>
      <c r="B846" s="146"/>
      <c r="C846" s="146"/>
    </row>
    <row r="847" spans="1:3">
      <c r="A847" s="145"/>
      <c r="B847" s="146"/>
      <c r="C847" s="146"/>
    </row>
    <row r="848" spans="1:3">
      <c r="A848" s="145"/>
      <c r="B848" s="146"/>
      <c r="C848" s="146"/>
    </row>
    <row r="849" spans="1:3">
      <c r="A849" s="145"/>
      <c r="B849" s="146"/>
      <c r="C849" s="146"/>
    </row>
    <row r="850" spans="1:3">
      <c r="A850" s="145"/>
      <c r="B850" s="146"/>
      <c r="C850" s="146"/>
    </row>
    <row r="851" spans="1:3">
      <c r="A851" s="145"/>
      <c r="B851" s="146"/>
      <c r="C851" s="146"/>
    </row>
    <row r="852" spans="1:3">
      <c r="A852" s="145"/>
      <c r="B852" s="146"/>
      <c r="C852" s="146"/>
    </row>
    <row r="853" spans="1:3">
      <c r="A853" s="145"/>
      <c r="B853" s="146"/>
      <c r="C853" s="146"/>
    </row>
    <row r="854" spans="1:3">
      <c r="A854" s="145"/>
      <c r="B854" s="146"/>
      <c r="C854" s="146"/>
    </row>
    <row r="855" spans="1:3">
      <c r="A855" s="145"/>
      <c r="B855" s="146"/>
      <c r="C855" s="146"/>
    </row>
    <row r="856" spans="1:3">
      <c r="A856" s="145"/>
      <c r="B856" s="146"/>
      <c r="C856" s="146"/>
    </row>
    <row r="857" spans="1:3">
      <c r="A857" s="145"/>
      <c r="B857" s="146"/>
      <c r="C857" s="146"/>
    </row>
    <row r="858" spans="1:3">
      <c r="A858" s="145"/>
      <c r="B858" s="146"/>
      <c r="C858" s="146"/>
    </row>
    <row r="859" spans="1:3">
      <c r="A859" s="145"/>
      <c r="B859" s="146"/>
      <c r="C859" s="146"/>
    </row>
    <row r="860" spans="1:3">
      <c r="A860" s="145"/>
      <c r="B860" s="146"/>
      <c r="C860" s="146"/>
    </row>
    <row r="861" spans="1:3">
      <c r="A861" s="145"/>
      <c r="B861" s="146"/>
      <c r="C861" s="146"/>
    </row>
    <row r="862" spans="1:3">
      <c r="A862" s="145"/>
      <c r="B862" s="146"/>
      <c r="C862" s="146"/>
    </row>
    <row r="863" spans="1:3">
      <c r="A863" s="145"/>
      <c r="B863" s="146"/>
      <c r="C863" s="146"/>
    </row>
    <row r="864" spans="1:3">
      <c r="A864" s="145"/>
      <c r="B864" s="146"/>
      <c r="C864" s="146"/>
    </row>
    <row r="865" spans="1:3">
      <c r="A865" s="145"/>
      <c r="B865" s="146"/>
      <c r="C865" s="146"/>
    </row>
    <row r="866" spans="1:3">
      <c r="A866" s="145"/>
      <c r="B866" s="146"/>
      <c r="C866" s="146"/>
    </row>
    <row r="867" spans="1:3">
      <c r="A867" s="145"/>
      <c r="B867" s="146"/>
      <c r="C867" s="146"/>
    </row>
    <row r="868" spans="1:3">
      <c r="A868" s="145"/>
      <c r="B868" s="146"/>
      <c r="C868" s="146"/>
    </row>
    <row r="869" spans="1:3">
      <c r="A869" s="145"/>
      <c r="B869" s="146"/>
      <c r="C869" s="146"/>
    </row>
    <row r="870" spans="1:3">
      <c r="A870" s="145"/>
      <c r="B870" s="146"/>
      <c r="C870" s="146"/>
    </row>
    <row r="871" spans="1:3">
      <c r="A871" s="145"/>
      <c r="B871" s="146"/>
      <c r="C871" s="146"/>
    </row>
    <row r="872" spans="1:3">
      <c r="A872" s="145"/>
      <c r="B872" s="146"/>
      <c r="C872" s="146"/>
    </row>
    <row r="873" spans="1:3">
      <c r="A873" s="145"/>
      <c r="B873" s="146"/>
      <c r="C873" s="146"/>
    </row>
    <row r="874" spans="1:3">
      <c r="A874" s="145"/>
      <c r="B874" s="146"/>
      <c r="C874" s="146"/>
    </row>
    <row r="875" spans="1:3">
      <c r="A875" s="145"/>
      <c r="B875" s="146"/>
      <c r="C875" s="146"/>
    </row>
    <row r="876" spans="1:3">
      <c r="A876" s="145"/>
      <c r="B876" s="146"/>
      <c r="C876" s="146"/>
    </row>
    <row r="877" spans="1:3">
      <c r="A877" s="145"/>
      <c r="B877" s="146"/>
      <c r="C877" s="146"/>
    </row>
    <row r="878" spans="1:3">
      <c r="A878" s="145"/>
      <c r="B878" s="146"/>
      <c r="C878" s="146"/>
    </row>
    <row r="879" spans="1:3">
      <c r="A879" s="145"/>
      <c r="B879" s="146"/>
      <c r="C879" s="146"/>
    </row>
    <row r="880" spans="1:3">
      <c r="A880" s="145"/>
      <c r="B880" s="146"/>
      <c r="C880" s="146"/>
    </row>
    <row r="881" spans="1:3">
      <c r="A881" s="145"/>
      <c r="B881" s="146"/>
      <c r="C881" s="146"/>
    </row>
    <row r="882" spans="1:3">
      <c r="A882" s="145"/>
      <c r="B882" s="146"/>
      <c r="C882" s="146"/>
    </row>
    <row r="883" spans="1:3">
      <c r="A883" s="145"/>
      <c r="B883" s="146"/>
      <c r="C883" s="146"/>
    </row>
    <row r="884" spans="1:3">
      <c r="A884" s="145"/>
      <c r="B884" s="146"/>
      <c r="C884" s="146"/>
    </row>
    <row r="885" spans="1:3">
      <c r="A885" s="145"/>
      <c r="B885" s="146"/>
      <c r="C885" s="146"/>
    </row>
    <row r="886" spans="1:3">
      <c r="A886" s="145"/>
      <c r="B886" s="146"/>
      <c r="C886" s="146"/>
    </row>
    <row r="887" spans="1:3">
      <c r="A887" s="145"/>
      <c r="B887" s="146"/>
      <c r="C887" s="146"/>
    </row>
    <row r="888" spans="1:3">
      <c r="A888" s="145"/>
      <c r="B888" s="146"/>
      <c r="C888" s="146"/>
    </row>
    <row r="889" spans="1:3">
      <c r="A889" s="145"/>
      <c r="B889" s="146"/>
      <c r="C889" s="146"/>
    </row>
    <row r="890" spans="1:3">
      <c r="A890" s="145"/>
      <c r="B890" s="146"/>
      <c r="C890" s="146"/>
    </row>
    <row r="891" spans="1:3">
      <c r="A891" s="145"/>
      <c r="B891" s="146"/>
      <c r="C891" s="146"/>
    </row>
    <row r="892" spans="1:3">
      <c r="A892" s="145"/>
      <c r="B892" s="146"/>
      <c r="C892" s="146"/>
    </row>
    <row r="893" spans="1:3">
      <c r="A893" s="145"/>
      <c r="B893" s="146"/>
      <c r="C893" s="146"/>
    </row>
    <row r="894" spans="1:3">
      <c r="A894" s="145"/>
      <c r="B894" s="146"/>
      <c r="C894" s="146"/>
    </row>
    <row r="895" spans="1:3">
      <c r="A895" s="145"/>
      <c r="B895" s="146"/>
      <c r="C895" s="146"/>
    </row>
    <row r="896" spans="1:3">
      <c r="A896" s="145"/>
      <c r="B896" s="146"/>
      <c r="C896" s="146"/>
    </row>
    <row r="897" spans="1:3">
      <c r="A897" s="145"/>
      <c r="B897" s="146"/>
      <c r="C897" s="146"/>
    </row>
    <row r="898" spans="1:3">
      <c r="A898" s="145"/>
      <c r="B898" s="146"/>
      <c r="C898" s="146"/>
    </row>
    <row r="899" spans="1:3">
      <c r="A899" s="145"/>
      <c r="B899" s="146"/>
      <c r="C899" s="146"/>
    </row>
    <row r="900" spans="1:3">
      <c r="A900" s="145"/>
      <c r="B900" s="146"/>
      <c r="C900" s="146"/>
    </row>
    <row r="901" spans="1:3">
      <c r="A901" s="145"/>
      <c r="B901" s="146"/>
      <c r="C901" s="146"/>
    </row>
    <row r="902" spans="1:3">
      <c r="A902" s="145"/>
      <c r="B902" s="146"/>
      <c r="C902" s="146"/>
    </row>
    <row r="903" spans="1:3">
      <c r="A903" s="145"/>
      <c r="B903" s="146"/>
      <c r="C903" s="146"/>
    </row>
    <row r="904" spans="1:3">
      <c r="A904" s="145"/>
      <c r="B904" s="146"/>
      <c r="C904" s="146"/>
    </row>
    <row r="905" spans="1:3">
      <c r="A905" s="145"/>
      <c r="B905" s="146"/>
      <c r="C905" s="146"/>
    </row>
    <row r="906" spans="1:3">
      <c r="A906" s="145"/>
      <c r="B906" s="146"/>
      <c r="C906" s="146"/>
    </row>
    <row r="907" spans="1:3">
      <c r="A907" s="145"/>
      <c r="B907" s="146"/>
      <c r="C907" s="146"/>
    </row>
    <row r="908" spans="1:3">
      <c r="A908" s="145"/>
      <c r="B908" s="146"/>
      <c r="C908" s="146"/>
    </row>
    <row r="909" spans="1:3">
      <c r="A909" s="145"/>
      <c r="B909" s="146"/>
      <c r="C909" s="146"/>
    </row>
    <row r="910" spans="1:3">
      <c r="A910" s="145"/>
      <c r="B910" s="146"/>
      <c r="C910" s="146"/>
    </row>
    <row r="911" spans="1:3">
      <c r="A911" s="145"/>
      <c r="B911" s="146"/>
      <c r="C911" s="146"/>
    </row>
    <row r="912" spans="1:3">
      <c r="A912" s="145"/>
      <c r="B912" s="146"/>
      <c r="C912" s="146"/>
    </row>
    <row r="913" spans="1:3">
      <c r="A913" s="145"/>
      <c r="B913" s="146"/>
      <c r="C913" s="146"/>
    </row>
    <row r="914" spans="1:3">
      <c r="A914" s="145"/>
      <c r="B914" s="146"/>
      <c r="C914" s="146"/>
    </row>
    <row r="915" spans="1:3">
      <c r="A915" s="145"/>
      <c r="B915" s="146"/>
      <c r="C915" s="146"/>
    </row>
    <row r="916" spans="1:3">
      <c r="A916" s="145"/>
      <c r="B916" s="146"/>
      <c r="C916" s="146"/>
    </row>
    <row r="917" spans="1:3">
      <c r="A917" s="145"/>
      <c r="B917" s="146"/>
      <c r="C917" s="146"/>
    </row>
    <row r="918" spans="1:3">
      <c r="A918" s="145"/>
      <c r="B918" s="146"/>
      <c r="C918" s="146"/>
    </row>
    <row r="919" spans="1:3">
      <c r="A919" s="145"/>
      <c r="B919" s="146"/>
      <c r="C919" s="146"/>
    </row>
    <row r="920" spans="1:3">
      <c r="A920" s="145"/>
      <c r="B920" s="146"/>
      <c r="C920" s="146"/>
    </row>
    <row r="921" spans="1:3">
      <c r="A921" s="145"/>
      <c r="B921" s="146"/>
      <c r="C921" s="146"/>
    </row>
    <row r="922" spans="1:3">
      <c r="A922" s="145"/>
      <c r="B922" s="146"/>
      <c r="C922" s="146"/>
    </row>
    <row r="923" spans="1:3">
      <c r="A923" s="145"/>
      <c r="B923" s="146"/>
      <c r="C923" s="146"/>
    </row>
    <row r="924" spans="1:3">
      <c r="A924" s="145"/>
      <c r="B924" s="146"/>
      <c r="C924" s="146"/>
    </row>
    <row r="925" spans="1:3">
      <c r="A925" s="145"/>
      <c r="B925" s="146"/>
      <c r="C925" s="146"/>
    </row>
    <row r="926" spans="1:3">
      <c r="A926" s="145"/>
      <c r="B926" s="146"/>
      <c r="C926" s="146"/>
    </row>
    <row r="927" spans="1:3">
      <c r="A927" s="145"/>
      <c r="B927" s="146"/>
      <c r="C927" s="146"/>
    </row>
    <row r="928" spans="1:3">
      <c r="A928" s="145"/>
      <c r="B928" s="146"/>
      <c r="C928" s="146"/>
    </row>
    <row r="929" spans="1:3">
      <c r="A929" s="145"/>
      <c r="B929" s="146"/>
      <c r="C929" s="146"/>
    </row>
    <row r="930" spans="1:3">
      <c r="A930" s="145"/>
      <c r="B930" s="146"/>
      <c r="C930" s="146"/>
    </row>
    <row r="931" spans="1:3">
      <c r="A931" s="145"/>
      <c r="B931" s="146"/>
      <c r="C931" s="146"/>
    </row>
    <row r="932" spans="1:3">
      <c r="A932" s="145"/>
      <c r="B932" s="146"/>
      <c r="C932" s="146"/>
    </row>
    <row r="933" spans="1:3">
      <c r="A933" s="145"/>
      <c r="B933" s="146"/>
      <c r="C933" s="146"/>
    </row>
    <row r="934" spans="1:3">
      <c r="A934" s="145"/>
      <c r="B934" s="146"/>
      <c r="C934" s="146"/>
    </row>
    <row r="935" spans="1:3">
      <c r="A935" s="145"/>
      <c r="B935" s="146"/>
      <c r="C935" s="146"/>
    </row>
    <row r="936" spans="1:3">
      <c r="A936" s="145"/>
      <c r="B936" s="146"/>
      <c r="C936" s="146"/>
    </row>
    <row r="937" spans="1:3">
      <c r="A937" s="145"/>
      <c r="B937" s="146"/>
      <c r="C937" s="146"/>
    </row>
    <row r="938" spans="1:3">
      <c r="A938" s="145"/>
      <c r="B938" s="146"/>
      <c r="C938" s="146"/>
    </row>
    <row r="939" spans="1:3">
      <c r="A939" s="145"/>
      <c r="B939" s="146"/>
      <c r="C939" s="146"/>
    </row>
    <row r="940" spans="1:3">
      <c r="A940" s="145"/>
      <c r="B940" s="146"/>
      <c r="C940" s="146"/>
    </row>
    <row r="941" spans="1:3">
      <c r="A941" s="145"/>
      <c r="B941" s="146"/>
      <c r="C941" s="146"/>
    </row>
    <row r="942" spans="1:3">
      <c r="A942" s="145"/>
      <c r="B942" s="146"/>
      <c r="C942" s="146"/>
    </row>
    <row r="943" spans="1:3">
      <c r="A943" s="145"/>
      <c r="B943" s="146"/>
      <c r="C943" s="146"/>
    </row>
    <row r="944" spans="1:3">
      <c r="A944" s="145"/>
      <c r="B944" s="146"/>
      <c r="C944" s="146"/>
    </row>
    <row r="945" spans="1:3">
      <c r="A945" s="145"/>
      <c r="B945" s="146"/>
      <c r="C945" s="146"/>
    </row>
    <row r="946" spans="1:3">
      <c r="A946" s="145"/>
      <c r="B946" s="146"/>
      <c r="C946" s="146"/>
    </row>
    <row r="947" spans="1:3">
      <c r="A947" s="145"/>
      <c r="B947" s="146"/>
      <c r="C947" s="146"/>
    </row>
    <row r="948" spans="1:3">
      <c r="A948" s="145"/>
      <c r="B948" s="146"/>
      <c r="C948" s="146"/>
    </row>
    <row r="949" spans="1:3">
      <c r="A949" s="145"/>
      <c r="B949" s="146"/>
      <c r="C949" s="146"/>
    </row>
    <row r="950" spans="1:3">
      <c r="A950" s="145"/>
      <c r="B950" s="146"/>
      <c r="C950" s="146"/>
    </row>
    <row r="951" spans="1:3">
      <c r="A951" s="145"/>
      <c r="B951" s="146"/>
      <c r="C951" s="146"/>
    </row>
    <row r="952" spans="1:3">
      <c r="A952" s="145"/>
      <c r="B952" s="146"/>
      <c r="C952" s="146"/>
    </row>
    <row r="953" spans="1:3">
      <c r="A953" s="145"/>
      <c r="B953" s="146"/>
      <c r="C953" s="146"/>
    </row>
    <row r="954" spans="1:3">
      <c r="A954" s="145"/>
      <c r="B954" s="146"/>
      <c r="C954" s="146"/>
    </row>
    <row r="955" spans="1:3">
      <c r="A955" s="145"/>
      <c r="B955" s="146"/>
      <c r="C955" s="146"/>
    </row>
    <row r="956" spans="1:3">
      <c r="A956" s="145"/>
      <c r="B956" s="146"/>
      <c r="C956" s="146"/>
    </row>
    <row r="957" spans="1:3">
      <c r="A957" s="145"/>
      <c r="B957" s="146"/>
      <c r="C957" s="146"/>
    </row>
    <row r="958" spans="1:3">
      <c r="A958" s="145"/>
      <c r="B958" s="146"/>
      <c r="C958" s="146"/>
    </row>
    <row r="959" spans="1:3">
      <c r="A959" s="145"/>
      <c r="B959" s="146"/>
      <c r="C959" s="146"/>
    </row>
    <row r="960" spans="1:3">
      <c r="A960" s="145"/>
      <c r="B960" s="146"/>
      <c r="C960" s="146"/>
    </row>
    <row r="961" spans="1:3">
      <c r="A961" s="145"/>
      <c r="B961" s="146"/>
      <c r="C961" s="146"/>
    </row>
    <row r="962" spans="1:3">
      <c r="A962" s="145"/>
      <c r="B962" s="146"/>
      <c r="C962" s="146"/>
    </row>
    <row r="963" spans="1:3">
      <c r="A963" s="145"/>
      <c r="B963" s="146"/>
      <c r="C963" s="146"/>
    </row>
    <row r="964" spans="1:3">
      <c r="A964" s="145"/>
      <c r="B964" s="146"/>
      <c r="C964" s="146"/>
    </row>
    <row r="965" spans="1:3">
      <c r="A965" s="145"/>
      <c r="B965" s="146"/>
      <c r="C965" s="146"/>
    </row>
    <row r="966" spans="1:3">
      <c r="A966" s="145"/>
      <c r="B966" s="146"/>
      <c r="C966" s="146"/>
    </row>
    <row r="967" spans="1:3">
      <c r="A967" s="145"/>
      <c r="B967" s="146"/>
      <c r="C967" s="146"/>
    </row>
    <row r="968" spans="1:3">
      <c r="A968" s="145"/>
      <c r="B968" s="146"/>
      <c r="C968" s="146"/>
    </row>
    <row r="969" spans="1:3">
      <c r="A969" s="145"/>
      <c r="B969" s="146"/>
      <c r="C969" s="146"/>
    </row>
    <row r="970" spans="1:3">
      <c r="A970" s="145"/>
      <c r="B970" s="146"/>
      <c r="C970" s="146"/>
    </row>
    <row r="971" spans="1:3">
      <c r="A971" s="145"/>
      <c r="B971" s="146"/>
      <c r="C971" s="146"/>
    </row>
    <row r="972" spans="1:3">
      <c r="A972" s="145"/>
      <c r="B972" s="146"/>
      <c r="C972" s="146"/>
    </row>
    <row r="973" spans="1:3">
      <c r="A973" s="145"/>
      <c r="B973" s="146"/>
      <c r="C973" s="146"/>
    </row>
    <row r="974" spans="1:3">
      <c r="A974" s="145"/>
      <c r="B974" s="146"/>
      <c r="C974" s="146"/>
    </row>
    <row r="975" spans="1:3">
      <c r="A975" s="145"/>
      <c r="B975" s="146"/>
      <c r="C975" s="146"/>
    </row>
    <row r="976" spans="1:3">
      <c r="A976" s="145"/>
      <c r="B976" s="146"/>
      <c r="C976" s="146"/>
    </row>
    <row r="977" spans="1:3">
      <c r="A977" s="145"/>
      <c r="B977" s="146"/>
      <c r="C977" s="146"/>
    </row>
    <row r="978" spans="1:3">
      <c r="A978" s="145"/>
      <c r="B978" s="146"/>
      <c r="C978" s="146"/>
    </row>
    <row r="979" spans="1:3">
      <c r="A979" s="145"/>
      <c r="B979" s="146"/>
      <c r="C979" s="146"/>
    </row>
    <row r="980" spans="1:3">
      <c r="A980" s="145"/>
      <c r="B980" s="146"/>
      <c r="C980" s="146"/>
    </row>
    <row r="981" spans="1:3">
      <c r="A981" s="145"/>
      <c r="B981" s="146"/>
      <c r="C981" s="146"/>
    </row>
    <row r="982" spans="1:3">
      <c r="A982" s="145"/>
      <c r="B982" s="146"/>
      <c r="C982" s="146"/>
    </row>
    <row r="983" spans="1:3">
      <c r="A983" s="145"/>
      <c r="B983" s="146"/>
      <c r="C983" s="146"/>
    </row>
    <row r="984" spans="1:3">
      <c r="A984" s="145"/>
      <c r="B984" s="146"/>
      <c r="C984" s="146"/>
    </row>
    <row r="985" spans="1:3">
      <c r="A985" s="145"/>
      <c r="B985" s="146"/>
      <c r="C985" s="146"/>
    </row>
    <row r="986" spans="1:3">
      <c r="A986" s="145"/>
      <c r="B986" s="146"/>
      <c r="C986" s="146"/>
    </row>
    <row r="987" spans="1:3">
      <c r="A987" s="145"/>
      <c r="B987" s="146"/>
      <c r="C987" s="146"/>
    </row>
    <row r="988" spans="1:3">
      <c r="A988" s="145"/>
      <c r="B988" s="146"/>
      <c r="C988" s="146"/>
    </row>
    <row r="989" spans="1:3">
      <c r="A989" s="145"/>
      <c r="B989" s="146"/>
      <c r="C989" s="146"/>
    </row>
    <row r="990" spans="1:3">
      <c r="A990" s="145"/>
      <c r="B990" s="146"/>
      <c r="C990" s="146"/>
    </row>
    <row r="991" spans="1:3">
      <c r="A991" s="145"/>
      <c r="B991" s="146"/>
      <c r="C991" s="146"/>
    </row>
    <row r="992" spans="1:3">
      <c r="A992" s="145"/>
      <c r="B992" s="146"/>
      <c r="C992" s="146"/>
    </row>
    <row r="993" spans="1:3">
      <c r="A993" s="145"/>
      <c r="B993" s="146"/>
      <c r="C993" s="146"/>
    </row>
    <row r="994" spans="1:3">
      <c r="A994" s="145"/>
      <c r="B994" s="146"/>
      <c r="C994" s="146"/>
    </row>
    <row r="995" spans="1:3">
      <c r="A995" s="145"/>
      <c r="B995" s="146"/>
      <c r="C995" s="146"/>
    </row>
    <row r="996" spans="1:3">
      <c r="A996" s="145"/>
      <c r="B996" s="146"/>
      <c r="C996" s="146"/>
    </row>
    <row r="997" spans="1:3">
      <c r="A997" s="145"/>
      <c r="B997" s="146"/>
      <c r="C997" s="146"/>
    </row>
    <row r="998" spans="1:3">
      <c r="A998" s="145"/>
      <c r="B998" s="146"/>
      <c r="C998" s="146"/>
    </row>
    <row r="999" spans="1:3">
      <c r="A999" s="145"/>
      <c r="B999" s="146"/>
      <c r="C999" s="146"/>
    </row>
    <row r="1000" spans="1:3">
      <c r="A1000" s="145"/>
      <c r="B1000" s="146"/>
      <c r="C1000" s="14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780"/>
    <outlinePr summaryBelow="0" summaryRight="0"/>
  </sheetPr>
  <dimension ref="A1:C1000"/>
  <sheetViews>
    <sheetView showGridLines="0" workbookViewId="0"/>
  </sheetViews>
  <sheetFormatPr defaultColWidth="14.42578125" defaultRowHeight="15.75" customHeight="1"/>
  <cols>
    <col min="1" max="3" width="12" customWidth="1"/>
  </cols>
  <sheetData>
    <row r="1" spans="1:3">
      <c r="A1" s="134" t="s">
        <v>11</v>
      </c>
      <c r="B1" s="135" t="s">
        <v>170</v>
      </c>
      <c r="C1" s="135" t="s">
        <v>171</v>
      </c>
    </row>
    <row r="2" spans="1:3">
      <c r="A2" s="136"/>
      <c r="B2" s="137"/>
      <c r="C2" s="137"/>
    </row>
    <row r="3" spans="1:3">
      <c r="A3" s="138"/>
      <c r="B3" s="139"/>
      <c r="C3" s="139"/>
    </row>
    <row r="4" spans="1:3">
      <c r="A4" s="136"/>
      <c r="B4" s="137"/>
      <c r="C4" s="137"/>
    </row>
    <row r="5" spans="1:3">
      <c r="A5" s="138"/>
      <c r="B5" s="139"/>
      <c r="C5" s="139"/>
    </row>
    <row r="6" spans="1:3">
      <c r="A6" s="136"/>
      <c r="B6" s="137"/>
      <c r="C6" s="137"/>
    </row>
    <row r="7" spans="1:3">
      <c r="A7" s="138"/>
      <c r="B7" s="139"/>
      <c r="C7" s="139"/>
    </row>
    <row r="8" spans="1:3">
      <c r="A8" s="136"/>
      <c r="B8" s="137"/>
      <c r="C8" s="137"/>
    </row>
    <row r="9" spans="1:3">
      <c r="A9" s="138"/>
      <c r="B9" s="139"/>
      <c r="C9" s="139"/>
    </row>
    <row r="10" spans="1:3">
      <c r="A10" s="136"/>
      <c r="B10" s="137"/>
      <c r="C10" s="137"/>
    </row>
    <row r="11" spans="1:3">
      <c r="A11" s="138"/>
      <c r="B11" s="139"/>
      <c r="C11" s="139"/>
    </row>
    <row r="12" spans="1:3">
      <c r="A12" s="136"/>
      <c r="B12" s="137"/>
      <c r="C12" s="137"/>
    </row>
    <row r="13" spans="1:3">
      <c r="A13" s="138"/>
      <c r="B13" s="139"/>
      <c r="C13" s="139"/>
    </row>
    <row r="14" spans="1:3">
      <c r="A14" s="136"/>
      <c r="B14" s="137"/>
      <c r="C14" s="137"/>
    </row>
    <row r="15" spans="1:3">
      <c r="A15" s="138"/>
      <c r="B15" s="139"/>
      <c r="C15" s="139"/>
    </row>
    <row r="16" spans="1:3">
      <c r="A16" s="136"/>
      <c r="B16" s="137"/>
      <c r="C16" s="137"/>
    </row>
    <row r="17" spans="1:3">
      <c r="A17" s="138"/>
      <c r="B17" s="139"/>
      <c r="C17" s="139"/>
    </row>
    <row r="18" spans="1:3">
      <c r="A18" s="136"/>
      <c r="B18" s="137"/>
      <c r="C18" s="137"/>
    </row>
    <row r="19" spans="1:3">
      <c r="A19" s="138"/>
      <c r="B19" s="139"/>
      <c r="C19" s="139"/>
    </row>
    <row r="20" spans="1:3">
      <c r="A20" s="136"/>
      <c r="B20" s="137"/>
      <c r="C20" s="137"/>
    </row>
    <row r="21" spans="1:3">
      <c r="A21" s="138"/>
      <c r="B21" s="139"/>
      <c r="C21" s="139"/>
    </row>
    <row r="22" spans="1:3">
      <c r="A22" s="136"/>
      <c r="B22" s="137"/>
      <c r="C22" s="137"/>
    </row>
    <row r="23" spans="1:3">
      <c r="A23" s="138"/>
      <c r="B23" s="139"/>
      <c r="C23" s="139"/>
    </row>
    <row r="24" spans="1:3">
      <c r="A24" s="136"/>
      <c r="B24" s="137"/>
      <c r="C24" s="137"/>
    </row>
    <row r="25" spans="1:3">
      <c r="A25" s="138"/>
      <c r="B25" s="139"/>
      <c r="C25" s="139"/>
    </row>
    <row r="26" spans="1:3">
      <c r="A26" s="136"/>
      <c r="B26" s="137"/>
      <c r="C26" s="137"/>
    </row>
    <row r="27" spans="1:3">
      <c r="A27" s="138"/>
      <c r="B27" s="139"/>
      <c r="C27" s="139"/>
    </row>
    <row r="28" spans="1:3">
      <c r="A28" s="136"/>
      <c r="B28" s="137"/>
      <c r="C28" s="137"/>
    </row>
    <row r="29" spans="1:3">
      <c r="A29" s="138"/>
      <c r="B29" s="139"/>
      <c r="C29" s="139"/>
    </row>
    <row r="30" spans="1:3">
      <c r="A30" s="136"/>
      <c r="B30" s="137"/>
      <c r="C30" s="137"/>
    </row>
    <row r="31" spans="1:3">
      <c r="A31" s="138"/>
      <c r="B31" s="139"/>
      <c r="C31" s="139"/>
    </row>
    <row r="32" spans="1:3">
      <c r="A32" s="136"/>
      <c r="B32" s="137"/>
      <c r="C32" s="137"/>
    </row>
    <row r="33" spans="1:3">
      <c r="A33" s="138"/>
      <c r="B33" s="139"/>
      <c r="C33" s="139"/>
    </row>
    <row r="34" spans="1:3">
      <c r="A34" s="136"/>
      <c r="B34" s="137"/>
      <c r="C34" s="137"/>
    </row>
    <row r="35" spans="1:3">
      <c r="A35" s="138"/>
      <c r="B35" s="139"/>
      <c r="C35" s="139"/>
    </row>
    <row r="36" spans="1:3">
      <c r="A36" s="136"/>
      <c r="B36" s="137"/>
      <c r="C36" s="137"/>
    </row>
    <row r="37" spans="1:3">
      <c r="A37" s="138"/>
      <c r="B37" s="139"/>
      <c r="C37" s="139"/>
    </row>
    <row r="38" spans="1:3">
      <c r="A38" s="136"/>
      <c r="B38" s="137"/>
      <c r="C38" s="137"/>
    </row>
    <row r="39" spans="1:3">
      <c r="A39" s="138"/>
      <c r="B39" s="139"/>
      <c r="C39" s="139"/>
    </row>
    <row r="40" spans="1:3">
      <c r="A40" s="136"/>
      <c r="B40" s="137"/>
      <c r="C40" s="137"/>
    </row>
    <row r="41" spans="1:3">
      <c r="A41" s="138"/>
      <c r="B41" s="139"/>
      <c r="C41" s="139"/>
    </row>
    <row r="42" spans="1:3">
      <c r="A42" s="136"/>
      <c r="B42" s="137"/>
      <c r="C42" s="137"/>
    </row>
    <row r="43" spans="1:3">
      <c r="A43" s="138"/>
      <c r="B43" s="139"/>
      <c r="C43" s="139"/>
    </row>
    <row r="44" spans="1:3">
      <c r="A44" s="136"/>
      <c r="B44" s="137"/>
      <c r="C44" s="137"/>
    </row>
    <row r="45" spans="1:3">
      <c r="A45" s="138"/>
      <c r="B45" s="139"/>
      <c r="C45" s="139"/>
    </row>
    <row r="46" spans="1:3">
      <c r="A46" s="136"/>
      <c r="B46" s="137"/>
      <c r="C46" s="137"/>
    </row>
    <row r="47" spans="1:3">
      <c r="A47" s="138"/>
      <c r="B47" s="139"/>
      <c r="C47" s="139"/>
    </row>
    <row r="48" spans="1:3">
      <c r="A48" s="136"/>
      <c r="B48" s="137"/>
      <c r="C48" s="137"/>
    </row>
    <row r="49" spans="1:3">
      <c r="A49" s="138"/>
      <c r="B49" s="139"/>
      <c r="C49" s="139"/>
    </row>
    <row r="50" spans="1:3">
      <c r="A50" s="136"/>
      <c r="B50" s="137"/>
      <c r="C50" s="137"/>
    </row>
    <row r="51" spans="1:3">
      <c r="A51" s="138"/>
      <c r="B51" s="139"/>
      <c r="C51" s="139"/>
    </row>
    <row r="52" spans="1:3">
      <c r="A52" s="136"/>
      <c r="B52" s="137"/>
      <c r="C52" s="137"/>
    </row>
    <row r="53" spans="1:3">
      <c r="A53" s="138"/>
      <c r="B53" s="139"/>
      <c r="C53" s="139"/>
    </row>
    <row r="54" spans="1:3">
      <c r="A54" s="136"/>
      <c r="B54" s="137"/>
      <c r="C54" s="137"/>
    </row>
    <row r="55" spans="1:3">
      <c r="A55" s="138"/>
      <c r="B55" s="139"/>
      <c r="C55" s="139"/>
    </row>
    <row r="56" spans="1:3">
      <c r="A56" s="136"/>
      <c r="B56" s="137"/>
      <c r="C56" s="137"/>
    </row>
    <row r="57" spans="1:3">
      <c r="A57" s="138"/>
      <c r="B57" s="139"/>
      <c r="C57" s="139"/>
    </row>
    <row r="58" spans="1:3">
      <c r="A58" s="136"/>
      <c r="B58" s="137"/>
      <c r="C58" s="137"/>
    </row>
    <row r="59" spans="1:3">
      <c r="A59" s="138"/>
      <c r="B59" s="139"/>
      <c r="C59" s="139"/>
    </row>
    <row r="60" spans="1:3">
      <c r="A60" s="136"/>
      <c r="B60" s="137"/>
      <c r="C60" s="137"/>
    </row>
    <row r="61" spans="1:3">
      <c r="A61" s="138"/>
      <c r="B61" s="139"/>
      <c r="C61" s="139"/>
    </row>
    <row r="62" spans="1:3">
      <c r="A62" s="136"/>
      <c r="B62" s="137"/>
      <c r="C62" s="137"/>
    </row>
    <row r="63" spans="1:3">
      <c r="A63" s="138"/>
      <c r="B63" s="139"/>
      <c r="C63" s="139"/>
    </row>
    <row r="64" spans="1:3">
      <c r="A64" s="136"/>
      <c r="B64" s="137"/>
      <c r="C64" s="137"/>
    </row>
    <row r="65" spans="1:3">
      <c r="A65" s="138"/>
      <c r="B65" s="139"/>
      <c r="C65" s="139"/>
    </row>
    <row r="66" spans="1:3">
      <c r="A66" s="136"/>
      <c r="B66" s="137"/>
      <c r="C66" s="137"/>
    </row>
    <row r="67" spans="1:3">
      <c r="A67" s="138"/>
      <c r="B67" s="139"/>
      <c r="C67" s="139"/>
    </row>
    <row r="68" spans="1:3">
      <c r="A68" s="136"/>
      <c r="B68" s="137"/>
      <c r="C68" s="137"/>
    </row>
    <row r="69" spans="1:3">
      <c r="A69" s="138"/>
      <c r="B69" s="139"/>
      <c r="C69" s="139"/>
    </row>
    <row r="70" spans="1:3">
      <c r="A70" s="136"/>
      <c r="B70" s="137"/>
      <c r="C70" s="137"/>
    </row>
    <row r="71" spans="1:3">
      <c r="A71" s="138"/>
      <c r="B71" s="139"/>
      <c r="C71" s="139"/>
    </row>
    <row r="72" spans="1:3">
      <c r="A72" s="136"/>
      <c r="B72" s="137"/>
      <c r="C72" s="137"/>
    </row>
    <row r="73" spans="1:3">
      <c r="A73" s="138"/>
      <c r="B73" s="139"/>
      <c r="C73" s="139"/>
    </row>
    <row r="74" spans="1:3">
      <c r="A74" s="136"/>
      <c r="B74" s="137"/>
      <c r="C74" s="137"/>
    </row>
    <row r="75" spans="1:3">
      <c r="A75" s="138"/>
      <c r="B75" s="139"/>
      <c r="C75" s="139"/>
    </row>
    <row r="76" spans="1:3">
      <c r="A76" s="136"/>
      <c r="B76" s="137"/>
      <c r="C76" s="137"/>
    </row>
    <row r="77" spans="1:3">
      <c r="A77" s="138"/>
      <c r="B77" s="139"/>
      <c r="C77" s="139"/>
    </row>
    <row r="78" spans="1:3">
      <c r="A78" s="136"/>
      <c r="B78" s="137"/>
      <c r="C78" s="137"/>
    </row>
    <row r="79" spans="1:3">
      <c r="A79" s="138"/>
      <c r="B79" s="139"/>
      <c r="C79" s="139"/>
    </row>
    <row r="80" spans="1:3">
      <c r="A80" s="136"/>
      <c r="B80" s="137"/>
      <c r="C80" s="137"/>
    </row>
    <row r="81" spans="1:3">
      <c r="A81" s="138"/>
      <c r="B81" s="139"/>
      <c r="C81" s="139"/>
    </row>
    <row r="82" spans="1:3">
      <c r="A82" s="136"/>
      <c r="B82" s="137"/>
      <c r="C82" s="137"/>
    </row>
    <row r="83" spans="1:3">
      <c r="A83" s="138"/>
      <c r="B83" s="139"/>
      <c r="C83" s="139"/>
    </row>
    <row r="84" spans="1:3">
      <c r="A84" s="136"/>
      <c r="B84" s="137"/>
      <c r="C84" s="137"/>
    </row>
    <row r="85" spans="1:3">
      <c r="A85" s="138"/>
      <c r="B85" s="139"/>
      <c r="C85" s="139"/>
    </row>
    <row r="86" spans="1:3">
      <c r="A86" s="136"/>
      <c r="B86" s="137"/>
      <c r="C86" s="137"/>
    </row>
    <row r="87" spans="1:3">
      <c r="A87" s="138"/>
      <c r="B87" s="139"/>
      <c r="C87" s="139"/>
    </row>
    <row r="88" spans="1:3">
      <c r="A88" s="136"/>
      <c r="B88" s="137"/>
      <c r="C88" s="137"/>
    </row>
    <row r="89" spans="1:3">
      <c r="A89" s="138"/>
      <c r="B89" s="139"/>
      <c r="C89" s="139"/>
    </row>
    <row r="90" spans="1:3">
      <c r="A90" s="136"/>
      <c r="B90" s="137"/>
      <c r="C90" s="137"/>
    </row>
    <row r="91" spans="1:3">
      <c r="A91" s="138"/>
      <c r="B91" s="139"/>
      <c r="C91" s="139"/>
    </row>
    <row r="92" spans="1:3">
      <c r="A92" s="136"/>
      <c r="B92" s="137"/>
      <c r="C92" s="137"/>
    </row>
    <row r="93" spans="1:3">
      <c r="A93" s="138"/>
      <c r="B93" s="139"/>
      <c r="C93" s="139"/>
    </row>
    <row r="94" spans="1:3">
      <c r="A94" s="136"/>
      <c r="B94" s="137"/>
      <c r="C94" s="137"/>
    </row>
    <row r="95" spans="1:3">
      <c r="A95" s="138"/>
      <c r="B95" s="139"/>
      <c r="C95" s="139"/>
    </row>
    <row r="96" spans="1:3">
      <c r="A96" s="136"/>
      <c r="B96" s="137"/>
      <c r="C96" s="137"/>
    </row>
    <row r="97" spans="1:3">
      <c r="A97" s="138"/>
      <c r="B97" s="139"/>
      <c r="C97" s="139"/>
    </row>
    <row r="98" spans="1:3">
      <c r="A98" s="136"/>
      <c r="B98" s="137"/>
      <c r="C98" s="137"/>
    </row>
    <row r="99" spans="1:3">
      <c r="A99" s="138"/>
      <c r="B99" s="139"/>
      <c r="C99" s="139"/>
    </row>
    <row r="100" spans="1:3">
      <c r="A100" s="136"/>
      <c r="B100" s="137"/>
      <c r="C100" s="137"/>
    </row>
    <row r="101" spans="1:3">
      <c r="A101" s="138"/>
      <c r="B101" s="139"/>
      <c r="C101" s="139"/>
    </row>
    <row r="102" spans="1:3">
      <c r="A102" s="136"/>
      <c r="B102" s="137"/>
      <c r="C102" s="137"/>
    </row>
    <row r="103" spans="1:3">
      <c r="A103" s="138"/>
      <c r="B103" s="139"/>
      <c r="C103" s="139"/>
    </row>
    <row r="104" spans="1:3">
      <c r="A104" s="136"/>
      <c r="B104" s="137"/>
      <c r="C104" s="137"/>
    </row>
    <row r="105" spans="1:3">
      <c r="A105" s="138"/>
      <c r="B105" s="139"/>
      <c r="C105" s="139"/>
    </row>
    <row r="106" spans="1:3">
      <c r="A106" s="136"/>
      <c r="B106" s="137"/>
      <c r="C106" s="137"/>
    </row>
    <row r="107" spans="1:3">
      <c r="A107" s="138"/>
      <c r="B107" s="139"/>
      <c r="C107" s="139"/>
    </row>
    <row r="108" spans="1:3">
      <c r="A108" s="136"/>
      <c r="B108" s="137"/>
      <c r="C108" s="137"/>
    </row>
    <row r="109" spans="1:3">
      <c r="A109" s="138"/>
      <c r="B109" s="139"/>
      <c r="C109" s="139"/>
    </row>
    <row r="110" spans="1:3">
      <c r="A110" s="136"/>
      <c r="B110" s="137"/>
      <c r="C110" s="137"/>
    </row>
    <row r="111" spans="1:3">
      <c r="A111" s="138"/>
      <c r="B111" s="139"/>
      <c r="C111" s="139"/>
    </row>
    <row r="112" spans="1:3">
      <c r="A112" s="136"/>
      <c r="B112" s="137"/>
      <c r="C112" s="137"/>
    </row>
    <row r="113" spans="1:3">
      <c r="A113" s="138"/>
      <c r="B113" s="139"/>
      <c r="C113" s="139"/>
    </row>
    <row r="114" spans="1:3">
      <c r="A114" s="136"/>
      <c r="B114" s="137"/>
      <c r="C114" s="137"/>
    </row>
    <row r="115" spans="1:3">
      <c r="A115" s="138"/>
      <c r="B115" s="139"/>
      <c r="C115" s="139"/>
    </row>
    <row r="116" spans="1:3">
      <c r="A116" s="136"/>
      <c r="B116" s="137"/>
      <c r="C116" s="137"/>
    </row>
    <row r="117" spans="1:3">
      <c r="A117" s="138"/>
      <c r="B117" s="139"/>
      <c r="C117" s="139"/>
    </row>
    <row r="118" spans="1:3">
      <c r="A118" s="136"/>
      <c r="B118" s="137"/>
      <c r="C118" s="137"/>
    </row>
    <row r="119" spans="1:3">
      <c r="A119" s="138"/>
      <c r="B119" s="139"/>
      <c r="C119" s="139"/>
    </row>
    <row r="120" spans="1:3">
      <c r="A120" s="136"/>
      <c r="B120" s="137"/>
      <c r="C120" s="137"/>
    </row>
    <row r="121" spans="1:3">
      <c r="A121" s="138"/>
      <c r="B121" s="139"/>
      <c r="C121" s="139"/>
    </row>
    <row r="122" spans="1:3">
      <c r="A122" s="136"/>
      <c r="B122" s="137"/>
      <c r="C122" s="137"/>
    </row>
    <row r="123" spans="1:3">
      <c r="A123" s="138"/>
      <c r="B123" s="139"/>
      <c r="C123" s="139"/>
    </row>
    <row r="124" spans="1:3">
      <c r="A124" s="136"/>
      <c r="B124" s="137"/>
      <c r="C124" s="137"/>
    </row>
    <row r="125" spans="1:3">
      <c r="A125" s="138"/>
      <c r="B125" s="139"/>
      <c r="C125" s="139"/>
    </row>
    <row r="126" spans="1:3">
      <c r="A126" s="136"/>
      <c r="B126" s="137"/>
      <c r="C126" s="137"/>
    </row>
    <row r="127" spans="1:3">
      <c r="A127" s="138">
        <f>Raw!A127</f>
        <v>44256</v>
      </c>
      <c r="B127" s="139">
        <f>Raw!E127</f>
        <v>0</v>
      </c>
      <c r="C127" s="139">
        <f>Raw!F127</f>
        <v>0</v>
      </c>
    </row>
    <row r="128" spans="1:3">
      <c r="A128" s="136">
        <f>Raw!A128</f>
        <v>44257</v>
      </c>
      <c r="B128" s="137">
        <f>Raw!E128</f>
        <v>0</v>
      </c>
      <c r="C128" s="137">
        <f>Raw!F128</f>
        <v>0</v>
      </c>
    </row>
    <row r="129" spans="1:3">
      <c r="A129" s="138">
        <f>Raw!A129</f>
        <v>44258</v>
      </c>
      <c r="B129" s="139">
        <f>Raw!E129</f>
        <v>0</v>
      </c>
      <c r="C129" s="139">
        <f>Raw!F129</f>
        <v>0</v>
      </c>
    </row>
    <row r="130" spans="1:3">
      <c r="A130" s="136">
        <f>Raw!A130</f>
        <v>44259</v>
      </c>
      <c r="B130" s="137">
        <f>Raw!E130</f>
        <v>0</v>
      </c>
      <c r="C130" s="137">
        <f>Raw!F130</f>
        <v>0</v>
      </c>
    </row>
    <row r="131" spans="1:3">
      <c r="A131" s="138">
        <f>Raw!A131</f>
        <v>44260</v>
      </c>
      <c r="B131" s="139">
        <f>Raw!E131</f>
        <v>0</v>
      </c>
      <c r="C131" s="139">
        <f>Raw!F131</f>
        <v>0</v>
      </c>
    </row>
    <row r="132" spans="1:3">
      <c r="A132" s="136">
        <f>Raw!A132</f>
        <v>44261</v>
      </c>
      <c r="B132" s="137">
        <f>Raw!E132</f>
        <v>0.1</v>
      </c>
      <c r="C132" s="137">
        <f>Raw!F132</f>
        <v>0</v>
      </c>
    </row>
    <row r="133" spans="1:3">
      <c r="A133" s="138">
        <f>Raw!A133</f>
        <v>44262</v>
      </c>
      <c r="B133" s="139">
        <f>Raw!E133</f>
        <v>0</v>
      </c>
      <c r="C133" s="139">
        <f>Raw!F133</f>
        <v>0</v>
      </c>
    </row>
    <row r="134" spans="1:3">
      <c r="A134" s="136">
        <f>Raw!A134</f>
        <v>44263</v>
      </c>
      <c r="B134" s="137">
        <f>Raw!E134</f>
        <v>0.1</v>
      </c>
      <c r="C134" s="137">
        <f>Raw!F134</f>
        <v>0</v>
      </c>
    </row>
    <row r="135" spans="1:3">
      <c r="A135" s="138">
        <f>Raw!A135</f>
        <v>44264</v>
      </c>
      <c r="B135" s="139">
        <f>Raw!E135</f>
        <v>0.3</v>
      </c>
      <c r="C135" s="139">
        <f>Raw!F135</f>
        <v>0</v>
      </c>
    </row>
    <row r="136" spans="1:3">
      <c r="A136" s="136">
        <f>Raw!A136</f>
        <v>44265</v>
      </c>
      <c r="B136" s="137">
        <f>Raw!E136</f>
        <v>0.3</v>
      </c>
      <c r="C136" s="137">
        <f>Raw!F136</f>
        <v>0</v>
      </c>
    </row>
    <row r="137" spans="1:3">
      <c r="A137" s="138">
        <f>Raw!A137</f>
        <v>44266</v>
      </c>
      <c r="B137" s="139">
        <f>Raw!E137</f>
        <v>0.3</v>
      </c>
      <c r="C137" s="139">
        <f>Raw!F137</f>
        <v>0</v>
      </c>
    </row>
    <row r="138" spans="1:3">
      <c r="A138" s="136">
        <f>Raw!A138</f>
        <v>44267</v>
      </c>
      <c r="B138" s="137">
        <f>Raw!E138</f>
        <v>0.3</v>
      </c>
      <c r="C138" s="137">
        <f>Raw!F138</f>
        <v>0</v>
      </c>
    </row>
    <row r="139" spans="1:3">
      <c r="A139" s="138">
        <f>Raw!A139</f>
        <v>44268</v>
      </c>
      <c r="B139" s="139">
        <f>Raw!E139</f>
        <v>0.1</v>
      </c>
      <c r="C139" s="139">
        <f>Raw!F139</f>
        <v>0</v>
      </c>
    </row>
    <row r="140" spans="1:3">
      <c r="A140" s="136">
        <f>Raw!A140</f>
        <v>44269</v>
      </c>
      <c r="B140" s="137">
        <f>Raw!E140</f>
        <v>0.3</v>
      </c>
      <c r="C140" s="137">
        <f>Raw!F140</f>
        <v>0</v>
      </c>
    </row>
    <row r="141" spans="1:3">
      <c r="A141" s="138">
        <f>Raw!A141</f>
        <v>44270</v>
      </c>
      <c r="B141" s="139">
        <f>Raw!E141</f>
        <v>0.1</v>
      </c>
      <c r="C141" s="139">
        <f>Raw!F141</f>
        <v>0</v>
      </c>
    </row>
    <row r="142" spans="1:3">
      <c r="A142" s="136">
        <f>Raw!A142</f>
        <v>44271</v>
      </c>
      <c r="B142" s="137">
        <f>Raw!E142</f>
        <v>0</v>
      </c>
      <c r="C142" s="137">
        <f>Raw!F142</f>
        <v>0</v>
      </c>
    </row>
    <row r="143" spans="1:3">
      <c r="A143" s="138">
        <f>Raw!A143</f>
        <v>44272</v>
      </c>
      <c r="B143" s="139">
        <f>Raw!E143</f>
        <v>0</v>
      </c>
      <c r="C143" s="139">
        <f>Raw!F143</f>
        <v>0</v>
      </c>
    </row>
    <row r="144" spans="1:3">
      <c r="A144" s="136">
        <f>Raw!A144</f>
        <v>44273</v>
      </c>
      <c r="B144" s="137">
        <f>Raw!E144</f>
        <v>0</v>
      </c>
      <c r="C144" s="137">
        <f>Raw!F144</f>
        <v>0</v>
      </c>
    </row>
    <row r="145" spans="1:3">
      <c r="A145" s="138">
        <f>Raw!A145</f>
        <v>44274</v>
      </c>
      <c r="B145" s="139">
        <f>Raw!E145</f>
        <v>0</v>
      </c>
      <c r="C145" s="139">
        <f>Raw!F145</f>
        <v>0</v>
      </c>
    </row>
    <row r="146" spans="1:3">
      <c r="A146" s="136">
        <f>Raw!A146</f>
        <v>44275</v>
      </c>
      <c r="B146" s="137">
        <f>Raw!E146</f>
        <v>0</v>
      </c>
      <c r="C146" s="137">
        <f>Raw!F146</f>
        <v>0</v>
      </c>
    </row>
    <row r="147" spans="1:3">
      <c r="A147" s="138">
        <f>Raw!A147</f>
        <v>44276</v>
      </c>
      <c r="B147" s="139">
        <f>Raw!E147</f>
        <v>0</v>
      </c>
      <c r="C147" s="139">
        <f>Raw!F147</f>
        <v>0</v>
      </c>
    </row>
    <row r="148" spans="1:3">
      <c r="A148" s="136">
        <f>Raw!A148</f>
        <v>44277</v>
      </c>
      <c r="B148" s="137">
        <f>Raw!E148</f>
        <v>0</v>
      </c>
      <c r="C148" s="137">
        <f>Raw!F148</f>
        <v>0</v>
      </c>
    </row>
    <row r="149" spans="1:3">
      <c r="A149" s="138">
        <f>Raw!A149</f>
        <v>44278</v>
      </c>
      <c r="B149" s="139">
        <f>Raw!E149</f>
        <v>0</v>
      </c>
      <c r="C149" s="139">
        <f>Raw!F149</f>
        <v>0</v>
      </c>
    </row>
    <row r="150" spans="1:3">
      <c r="A150" s="136">
        <f>Raw!A150</f>
        <v>44279</v>
      </c>
      <c r="B150" s="137">
        <f>Raw!E150</f>
        <v>0</v>
      </c>
      <c r="C150" s="137">
        <f>Raw!F150</f>
        <v>0</v>
      </c>
    </row>
    <row r="151" spans="1:3">
      <c r="A151" s="138">
        <f>Raw!A151</f>
        <v>44280</v>
      </c>
      <c r="B151" s="139">
        <f>Raw!E151</f>
        <v>0</v>
      </c>
      <c r="C151" s="139">
        <f>Raw!F151</f>
        <v>0</v>
      </c>
    </row>
    <row r="152" spans="1:3">
      <c r="A152" s="136">
        <f>Raw!A152</f>
        <v>44281</v>
      </c>
      <c r="B152" s="137">
        <f>Raw!E152</f>
        <v>0</v>
      </c>
      <c r="C152" s="137">
        <f>Raw!F152</f>
        <v>0</v>
      </c>
    </row>
    <row r="153" spans="1:3">
      <c r="A153" s="138">
        <f>Raw!A153</f>
        <v>44282</v>
      </c>
      <c r="B153" s="139">
        <f>Raw!E153</f>
        <v>0</v>
      </c>
      <c r="C153" s="139">
        <f>Raw!F153</f>
        <v>0</v>
      </c>
    </row>
    <row r="154" spans="1:3">
      <c r="A154" s="136">
        <f>Raw!A154</f>
        <v>44283</v>
      </c>
      <c r="B154" s="137">
        <f>Raw!E154</f>
        <v>0</v>
      </c>
      <c r="C154" s="137">
        <f>Raw!F154</f>
        <v>0</v>
      </c>
    </row>
    <row r="155" spans="1:3">
      <c r="A155" s="138">
        <f>Raw!A155</f>
        <v>44284</v>
      </c>
      <c r="B155" s="139">
        <f>Raw!E155</f>
        <v>0.1</v>
      </c>
      <c r="C155" s="139">
        <f>Raw!F155</f>
        <v>0</v>
      </c>
    </row>
    <row r="156" spans="1:3">
      <c r="A156" s="136">
        <f>Raw!A156</f>
        <v>44285</v>
      </c>
      <c r="B156" s="137">
        <f>Raw!E156</f>
        <v>0.1</v>
      </c>
      <c r="C156" s="137">
        <f>Raw!F156</f>
        <v>0</v>
      </c>
    </row>
    <row r="157" spans="1:3">
      <c r="A157" s="138">
        <f>Raw!A157</f>
        <v>44286</v>
      </c>
      <c r="B157" s="139">
        <f>Raw!E157</f>
        <v>0.1</v>
      </c>
      <c r="C157" s="139">
        <f>Raw!F157</f>
        <v>0</v>
      </c>
    </row>
    <row r="158" spans="1:3">
      <c r="A158" s="136">
        <f>Raw!A158</f>
        <v>44287</v>
      </c>
      <c r="B158" s="137">
        <f>Raw!E158</f>
        <v>0.1</v>
      </c>
      <c r="C158" s="137">
        <f>Raw!F158</f>
        <v>0</v>
      </c>
    </row>
    <row r="159" spans="1:3">
      <c r="A159" s="138">
        <f>Raw!A159</f>
        <v>44288</v>
      </c>
      <c r="B159" s="139">
        <f>Raw!E159</f>
        <v>0.1</v>
      </c>
      <c r="C159" s="139">
        <f>Raw!F159</f>
        <v>0</v>
      </c>
    </row>
    <row r="160" spans="1:3">
      <c r="A160" s="136">
        <f>Raw!A160</f>
        <v>44289</v>
      </c>
      <c r="B160" s="137">
        <f>Raw!E160</f>
        <v>0.1</v>
      </c>
      <c r="C160" s="137">
        <f>Raw!F160</f>
        <v>0</v>
      </c>
    </row>
    <row r="161" spans="1:3">
      <c r="A161" s="136">
        <f>Raw!A161</f>
        <v>44290</v>
      </c>
      <c r="B161" s="137">
        <f>Raw!E161</f>
        <v>0.1</v>
      </c>
      <c r="C161" s="137">
        <f>Raw!F161</f>
        <v>0</v>
      </c>
    </row>
    <row r="162" spans="1:3">
      <c r="A162" s="138">
        <f>Raw!A162</f>
        <v>44291</v>
      </c>
      <c r="B162" s="139">
        <f>Raw!E162</f>
        <v>0</v>
      </c>
      <c r="C162" s="139">
        <f>Raw!F162</f>
        <v>0</v>
      </c>
    </row>
    <row r="163" spans="1:3">
      <c r="A163" s="136">
        <f>Raw!A163</f>
        <v>44292</v>
      </c>
      <c r="B163" s="137">
        <f>Raw!E163</f>
        <v>0</v>
      </c>
      <c r="C163" s="137">
        <f>Raw!F163</f>
        <v>0</v>
      </c>
    </row>
    <row r="164" spans="1:3">
      <c r="A164" s="138">
        <f>Raw!A164</f>
        <v>44293</v>
      </c>
      <c r="B164" s="139">
        <f>Raw!E164</f>
        <v>0</v>
      </c>
      <c r="C164" s="139">
        <f>Raw!F164</f>
        <v>0</v>
      </c>
    </row>
    <row r="165" spans="1:3">
      <c r="A165" s="136">
        <f>Raw!A165</f>
        <v>44294</v>
      </c>
      <c r="B165" s="137">
        <f>Raw!E165</f>
        <v>0</v>
      </c>
      <c r="C165" s="137">
        <f>Raw!F165</f>
        <v>0</v>
      </c>
    </row>
    <row r="166" spans="1:3">
      <c r="A166" s="138">
        <f>Raw!A166</f>
        <v>44295</v>
      </c>
      <c r="B166" s="139">
        <f>Raw!E166</f>
        <v>0</v>
      </c>
      <c r="C166" s="139">
        <f>Raw!F166</f>
        <v>0</v>
      </c>
    </row>
    <row r="167" spans="1:3">
      <c r="A167" s="136">
        <f>Raw!A167</f>
        <v>44296</v>
      </c>
      <c r="B167" s="137">
        <f>Raw!E167</f>
        <v>0.1</v>
      </c>
      <c r="C167" s="137">
        <f>Raw!F167</f>
        <v>0</v>
      </c>
    </row>
    <row r="168" spans="1:3">
      <c r="A168" s="138">
        <f>Raw!A168</f>
        <v>44297</v>
      </c>
      <c r="B168" s="139">
        <f>Raw!E168</f>
        <v>0.1</v>
      </c>
      <c r="C168" s="139">
        <f>Raw!F168</f>
        <v>0</v>
      </c>
    </row>
    <row r="169" spans="1:3">
      <c r="A169" s="136">
        <f>Raw!A169</f>
        <v>44298</v>
      </c>
      <c r="B169" s="137">
        <f>Raw!E169</f>
        <v>0.4</v>
      </c>
      <c r="C169" s="137">
        <f>Raw!F169</f>
        <v>0</v>
      </c>
    </row>
    <row r="170" spans="1:3">
      <c r="A170" s="138">
        <f>Raw!A170</f>
        <v>44299</v>
      </c>
      <c r="B170" s="139">
        <f>Raw!E170</f>
        <v>0.4</v>
      </c>
      <c r="C170" s="139">
        <f>Raw!F170</f>
        <v>0</v>
      </c>
    </row>
    <row r="171" spans="1:3">
      <c r="A171" s="136">
        <f>Raw!A171</f>
        <v>44300</v>
      </c>
      <c r="B171" s="137">
        <f>Raw!E171</f>
        <v>0.4</v>
      </c>
      <c r="C171" s="137">
        <f>Raw!F171</f>
        <v>0</v>
      </c>
    </row>
    <row r="172" spans="1:3">
      <c r="A172" s="138">
        <f>Raw!A172</f>
        <v>44301</v>
      </c>
      <c r="B172" s="139">
        <f>Raw!E172</f>
        <v>1.1000000000000001</v>
      </c>
      <c r="C172" s="139">
        <f>Raw!F172</f>
        <v>0</v>
      </c>
    </row>
    <row r="173" spans="1:3">
      <c r="A173" s="136">
        <f>Raw!A173</f>
        <v>44302</v>
      </c>
      <c r="B173" s="137">
        <f>Raw!E173</f>
        <v>1.1000000000000001</v>
      </c>
      <c r="C173" s="137">
        <f>Raw!F173</f>
        <v>0</v>
      </c>
    </row>
    <row r="174" spans="1:3">
      <c r="A174" s="138">
        <f>Raw!A174</f>
        <v>44303</v>
      </c>
      <c r="B174" s="139">
        <f>Raw!E174</f>
        <v>1.3</v>
      </c>
      <c r="C174" s="139">
        <f>Raw!F174</f>
        <v>0</v>
      </c>
    </row>
    <row r="175" spans="1:3">
      <c r="A175" s="136">
        <f>Raw!A175</f>
        <v>44304</v>
      </c>
      <c r="B175" s="137">
        <f>Raw!E175</f>
        <v>1.3</v>
      </c>
      <c r="C175" s="137">
        <f>Raw!F175</f>
        <v>0</v>
      </c>
    </row>
    <row r="176" spans="1:3">
      <c r="A176" s="138">
        <f>Raw!A176</f>
        <v>44305</v>
      </c>
      <c r="B176" s="139">
        <f>Raw!E176</f>
        <v>1.6</v>
      </c>
      <c r="C176" s="139">
        <f>Raw!F176</f>
        <v>0</v>
      </c>
    </row>
    <row r="177" spans="1:3">
      <c r="A177" s="136">
        <f>Raw!A177</f>
        <v>44306</v>
      </c>
      <c r="B177" s="137">
        <f>Raw!E177</f>
        <v>1.7</v>
      </c>
      <c r="C177" s="137">
        <f>Raw!F177</f>
        <v>0</v>
      </c>
    </row>
    <row r="178" spans="1:3">
      <c r="A178" s="136">
        <f>Raw!A178</f>
        <v>44307</v>
      </c>
      <c r="B178" s="137">
        <f>Raw!E178</f>
        <v>2.1</v>
      </c>
      <c r="C178" s="137">
        <f>Raw!F178</f>
        <v>0</v>
      </c>
    </row>
    <row r="179" spans="1:3">
      <c r="A179" s="138">
        <f>Raw!A179</f>
        <v>44308</v>
      </c>
      <c r="B179" s="139">
        <f>Raw!E179</f>
        <v>1.7</v>
      </c>
      <c r="C179" s="139">
        <f>Raw!F179</f>
        <v>0</v>
      </c>
    </row>
    <row r="180" spans="1:3">
      <c r="A180" s="136">
        <f>Raw!A180</f>
        <v>44309</v>
      </c>
      <c r="B180" s="137">
        <f>Raw!E180</f>
        <v>2</v>
      </c>
      <c r="C180" s="137">
        <f>Raw!F180</f>
        <v>0</v>
      </c>
    </row>
    <row r="181" spans="1:3">
      <c r="A181" s="138">
        <f>Raw!A181</f>
        <v>44310</v>
      </c>
      <c r="B181" s="139">
        <f>Raw!E181</f>
        <v>1.9</v>
      </c>
      <c r="C181" s="139">
        <f>Raw!F181</f>
        <v>0</v>
      </c>
    </row>
    <row r="182" spans="1:3">
      <c r="A182" s="136">
        <f>Raw!A182</f>
        <v>44311</v>
      </c>
      <c r="B182" s="137">
        <f>Raw!E182</f>
        <v>2</v>
      </c>
      <c r="C182" s="137">
        <f>Raw!F182</f>
        <v>0</v>
      </c>
    </row>
    <row r="183" spans="1:3">
      <c r="A183" s="138">
        <f>Raw!A183</f>
        <v>44312</v>
      </c>
      <c r="B183" s="139">
        <f>Raw!E183</f>
        <v>1.4</v>
      </c>
      <c r="C183" s="139">
        <f>Raw!F183</f>
        <v>0</v>
      </c>
    </row>
    <row r="184" spans="1:3">
      <c r="A184" s="136">
        <f>Raw!A184</f>
        <v>44313</v>
      </c>
      <c r="B184" s="137">
        <f>Raw!E184</f>
        <v>1.9</v>
      </c>
      <c r="C184" s="137">
        <f>Raw!F184</f>
        <v>0</v>
      </c>
    </row>
    <row r="185" spans="1:3">
      <c r="A185" s="138">
        <f>Raw!A185</f>
        <v>44314</v>
      </c>
      <c r="B185" s="139">
        <f>Raw!E185</f>
        <v>1.7</v>
      </c>
      <c r="C185" s="139">
        <f>Raw!F185</f>
        <v>0</v>
      </c>
    </row>
    <row r="186" spans="1:3">
      <c r="A186" s="136">
        <f>Raw!A186</f>
        <v>44315</v>
      </c>
      <c r="B186" s="137">
        <f>Raw!E186</f>
        <v>1.6</v>
      </c>
      <c r="C186" s="137">
        <f>Raw!F186</f>
        <v>0</v>
      </c>
    </row>
    <row r="187" spans="1:3">
      <c r="A187" s="138">
        <f>Raw!A187</f>
        <v>44316</v>
      </c>
      <c r="B187" s="139">
        <f>Raw!E187</f>
        <v>1.6</v>
      </c>
      <c r="C187" s="139">
        <f>Raw!F187</f>
        <v>0</v>
      </c>
    </row>
    <row r="188" spans="1:3">
      <c r="A188" s="136">
        <f>Raw!A188</f>
        <v>44317</v>
      </c>
      <c r="B188" s="137">
        <f>Raw!E188</f>
        <v>1.9</v>
      </c>
      <c r="C188" s="137">
        <f>Raw!F188</f>
        <v>0</v>
      </c>
    </row>
    <row r="189" spans="1:3">
      <c r="A189" s="138">
        <f>Raw!A189</f>
        <v>44318</v>
      </c>
      <c r="B189" s="139">
        <f>Raw!E189</f>
        <v>1.9</v>
      </c>
      <c r="C189" s="139">
        <f>Raw!F189</f>
        <v>0</v>
      </c>
    </row>
    <row r="190" spans="1:3">
      <c r="A190" s="136">
        <f>Raw!A190</f>
        <v>44319</v>
      </c>
      <c r="B190" s="137">
        <f>Raw!E190</f>
        <v>2</v>
      </c>
      <c r="C190" s="137">
        <f>Raw!F190</f>
        <v>0</v>
      </c>
    </row>
    <row r="191" spans="1:3">
      <c r="A191" s="138">
        <f>Raw!A191</f>
        <v>44320</v>
      </c>
      <c r="B191" s="139">
        <f>Raw!E191</f>
        <v>1.6</v>
      </c>
      <c r="C191" s="139">
        <f>Raw!F191</f>
        <v>0</v>
      </c>
    </row>
    <row r="192" spans="1:3">
      <c r="A192" s="136">
        <f>Raw!A192</f>
        <v>44321</v>
      </c>
      <c r="B192" s="137">
        <f>Raw!E192</f>
        <v>1.3</v>
      </c>
      <c r="C192" s="137">
        <f>Raw!F192</f>
        <v>0</v>
      </c>
    </row>
    <row r="193" spans="1:3">
      <c r="A193" s="138">
        <f>Raw!A193</f>
        <v>44322</v>
      </c>
      <c r="B193" s="139">
        <f>Raw!E193</f>
        <v>1.4</v>
      </c>
      <c r="C193" s="139">
        <f>Raw!F193</f>
        <v>0</v>
      </c>
    </row>
    <row r="194" spans="1:3">
      <c r="A194" s="136">
        <f>Raw!A194</f>
        <v>44323</v>
      </c>
      <c r="B194" s="137">
        <f>Raw!E194</f>
        <v>1.1000000000000001</v>
      </c>
      <c r="C194" s="137">
        <f>Raw!F194</f>
        <v>0</v>
      </c>
    </row>
    <row r="195" spans="1:3">
      <c r="A195" s="136">
        <f>Raw!A195</f>
        <v>44324</v>
      </c>
      <c r="B195" s="137">
        <f>Raw!E195</f>
        <v>0.9</v>
      </c>
      <c r="C195" s="137">
        <f>Raw!F195</f>
        <v>0</v>
      </c>
    </row>
    <row r="196" spans="1:3">
      <c r="A196" s="138">
        <f>Raw!A196</f>
        <v>44325</v>
      </c>
      <c r="B196" s="139">
        <f>Raw!E196</f>
        <v>1.6</v>
      </c>
      <c r="C196" s="139">
        <f>Raw!F196</f>
        <v>0</v>
      </c>
    </row>
    <row r="197" spans="1:3">
      <c r="A197" s="136">
        <f>Raw!A197</f>
        <v>44326</v>
      </c>
      <c r="B197" s="137">
        <f>Raw!E197</f>
        <v>1.7</v>
      </c>
      <c r="C197" s="137">
        <f>Raw!F197</f>
        <v>0</v>
      </c>
    </row>
    <row r="198" spans="1:3">
      <c r="A198" s="138">
        <f>Raw!A198</f>
        <v>44327</v>
      </c>
      <c r="B198" s="139">
        <f>Raw!E198</f>
        <v>1.7</v>
      </c>
      <c r="C198" s="139">
        <f>Raw!F198</f>
        <v>0</v>
      </c>
    </row>
    <row r="199" spans="1:3">
      <c r="A199" s="136">
        <f>Raw!A199</f>
        <v>44328</v>
      </c>
      <c r="B199" s="137">
        <f>Raw!E199</f>
        <v>1.7</v>
      </c>
      <c r="C199" s="137">
        <f>Raw!F199</f>
        <v>0</v>
      </c>
    </row>
    <row r="200" spans="1:3">
      <c r="A200" s="138">
        <f>Raw!A200</f>
        <v>44329</v>
      </c>
      <c r="B200" s="139">
        <f>Raw!E200</f>
        <v>1.6</v>
      </c>
      <c r="C200" s="139">
        <f>Raw!F200</f>
        <v>0</v>
      </c>
    </row>
    <row r="201" spans="1:3">
      <c r="A201" s="136">
        <f>Raw!A201</f>
        <v>44330</v>
      </c>
      <c r="B201" s="137">
        <f>Raw!E201</f>
        <v>1.7</v>
      </c>
      <c r="C201" s="137">
        <f>Raw!F201</f>
        <v>0</v>
      </c>
    </row>
    <row r="202" spans="1:3">
      <c r="A202" s="138">
        <f>Raw!A202</f>
        <v>44331</v>
      </c>
      <c r="B202" s="139">
        <f>Raw!E202</f>
        <v>1.7</v>
      </c>
      <c r="C202" s="139">
        <f>Raw!F202</f>
        <v>0</v>
      </c>
    </row>
    <row r="203" spans="1:3">
      <c r="A203" s="136">
        <f>Raw!A203</f>
        <v>44332</v>
      </c>
      <c r="B203" s="137">
        <f>Raw!E203</f>
        <v>1.4</v>
      </c>
      <c r="C203" s="137">
        <f>Raw!F203</f>
        <v>0</v>
      </c>
    </row>
    <row r="204" spans="1:3">
      <c r="A204" s="138">
        <f>Raw!A204</f>
        <v>44333</v>
      </c>
      <c r="B204" s="139">
        <f>Raw!E204</f>
        <v>1.3</v>
      </c>
      <c r="C204" s="139">
        <f>Raw!F204</f>
        <v>0</v>
      </c>
    </row>
    <row r="205" spans="1:3">
      <c r="A205" s="136">
        <f>Raw!A205</f>
        <v>44334</v>
      </c>
      <c r="B205" s="137">
        <f>Raw!E205</f>
        <v>1.1000000000000001</v>
      </c>
      <c r="C205" s="137">
        <f>Raw!F205</f>
        <v>0</v>
      </c>
    </row>
    <row r="206" spans="1:3">
      <c r="A206" s="138">
        <f>Raw!A206</f>
        <v>44335</v>
      </c>
      <c r="B206" s="139">
        <f>Raw!E206</f>
        <v>1.3</v>
      </c>
      <c r="C206" s="139">
        <f>Raw!F206</f>
        <v>0</v>
      </c>
    </row>
    <row r="207" spans="1:3">
      <c r="A207" s="136">
        <f>Raw!A207</f>
        <v>44336</v>
      </c>
      <c r="B207" s="137">
        <f>Raw!E207</f>
        <v>1.1000000000000001</v>
      </c>
      <c r="C207" s="137">
        <f>Raw!F207</f>
        <v>0</v>
      </c>
    </row>
    <row r="208" spans="1:3">
      <c r="A208" s="138">
        <f>Raw!A208</f>
        <v>44337</v>
      </c>
      <c r="B208" s="139">
        <f>Raw!E208</f>
        <v>1</v>
      </c>
      <c r="C208" s="139">
        <f>Raw!F208</f>
        <v>0</v>
      </c>
    </row>
    <row r="209" spans="1:3">
      <c r="A209" s="136">
        <f>Raw!A209</f>
        <v>44338</v>
      </c>
      <c r="B209" s="137">
        <f>Raw!E209</f>
        <v>0.9</v>
      </c>
      <c r="C209" s="137">
        <f>Raw!F209</f>
        <v>0</v>
      </c>
    </row>
    <row r="210" spans="1:3">
      <c r="A210" s="138">
        <f>Raw!A210</f>
        <v>44339</v>
      </c>
      <c r="B210" s="139">
        <f>Raw!E210</f>
        <v>0.4</v>
      </c>
      <c r="C210" s="139">
        <f>Raw!F210</f>
        <v>0</v>
      </c>
    </row>
    <row r="211" spans="1:3">
      <c r="A211" s="136">
        <f>Raw!A211</f>
        <v>44340</v>
      </c>
      <c r="B211" s="137">
        <f>Raw!E211</f>
        <v>0.6</v>
      </c>
      <c r="C211" s="137">
        <f>Raw!F211</f>
        <v>0</v>
      </c>
    </row>
    <row r="212" spans="1:3">
      <c r="A212" s="136">
        <f>Raw!A212</f>
        <v>44341</v>
      </c>
      <c r="B212" s="137">
        <f>Raw!E212</f>
        <v>0.6</v>
      </c>
      <c r="C212" s="137">
        <f>Raw!F212</f>
        <v>0</v>
      </c>
    </row>
    <row r="213" spans="1:3">
      <c r="A213" s="138">
        <f>Raw!A213</f>
        <v>44342</v>
      </c>
      <c r="B213" s="139">
        <f>Raw!E213</f>
        <v>0.4</v>
      </c>
      <c r="C213" s="139">
        <f>Raw!F213</f>
        <v>0</v>
      </c>
    </row>
    <row r="214" spans="1:3">
      <c r="A214" s="136">
        <f>Raw!A214</f>
        <v>44343</v>
      </c>
      <c r="B214" s="137">
        <f>Raw!E214</f>
        <v>0.4</v>
      </c>
      <c r="C214" s="137">
        <f>Raw!F214</f>
        <v>0</v>
      </c>
    </row>
    <row r="215" spans="1:3">
      <c r="A215" s="138">
        <f>Raw!A215</f>
        <v>44344</v>
      </c>
      <c r="B215" s="139">
        <f>Raw!E215</f>
        <v>0.6</v>
      </c>
      <c r="C215" s="139">
        <f>Raw!F215</f>
        <v>0</v>
      </c>
    </row>
    <row r="216" spans="1:3">
      <c r="A216" s="136">
        <f>Raw!A216</f>
        <v>44345</v>
      </c>
      <c r="B216" s="137">
        <f>Raw!E216</f>
        <v>0.9</v>
      </c>
      <c r="C216" s="137">
        <f>Raw!F216</f>
        <v>0</v>
      </c>
    </row>
    <row r="217" spans="1:3">
      <c r="A217" s="138">
        <f>Raw!A217</f>
        <v>44346</v>
      </c>
      <c r="B217" s="139">
        <f>Raw!E217</f>
        <v>0.9</v>
      </c>
      <c r="C217" s="139">
        <f>Raw!F217</f>
        <v>0</v>
      </c>
    </row>
    <row r="218" spans="1:3">
      <c r="A218" s="136">
        <f>Raw!A218</f>
        <v>44347</v>
      </c>
      <c r="B218" s="137">
        <f>Raw!E218</f>
        <v>0.6</v>
      </c>
      <c r="C218" s="137">
        <f>Raw!F218</f>
        <v>0</v>
      </c>
    </row>
    <row r="219" spans="1:3">
      <c r="A219" s="138">
        <f>Raw!A219</f>
        <v>44348</v>
      </c>
      <c r="B219" s="139">
        <f>Raw!E219</f>
        <v>0.9</v>
      </c>
      <c r="C219" s="139">
        <f>Raw!F219</f>
        <v>0</v>
      </c>
    </row>
    <row r="220" spans="1:3">
      <c r="A220" s="136">
        <f>Raw!A220</f>
        <v>44349</v>
      </c>
      <c r="B220" s="137">
        <f>Raw!E220</f>
        <v>0.7</v>
      </c>
      <c r="C220" s="137">
        <f>Raw!F220</f>
        <v>0.7</v>
      </c>
    </row>
    <row r="221" spans="1:3">
      <c r="A221" s="138">
        <f>Raw!A221</f>
        <v>44350</v>
      </c>
      <c r="B221" s="139">
        <f>Raw!E221</f>
        <v>0.7</v>
      </c>
      <c r="C221" s="139">
        <f>Raw!F221</f>
        <v>0</v>
      </c>
    </row>
    <row r="222" spans="1:3">
      <c r="A222" s="136">
        <f>Raw!A222</f>
        <v>44351</v>
      </c>
      <c r="B222" s="137">
        <f>Raw!E222</f>
        <v>0.9</v>
      </c>
      <c r="C222" s="137">
        <f>Raw!F222</f>
        <v>0</v>
      </c>
    </row>
    <row r="223" spans="1:3">
      <c r="A223" s="138">
        <f>Raw!A223</f>
        <v>44352</v>
      </c>
      <c r="B223" s="139">
        <f>Raw!E223</f>
        <v>0.7</v>
      </c>
      <c r="C223" s="139">
        <f>Raw!F223</f>
        <v>0</v>
      </c>
    </row>
    <row r="224" spans="1:3">
      <c r="A224" s="136">
        <f>Raw!A224</f>
        <v>44353</v>
      </c>
      <c r="B224" s="137">
        <f>Raw!E224</f>
        <v>1.4</v>
      </c>
      <c r="C224" s="137">
        <f>Raw!F224</f>
        <v>0</v>
      </c>
    </row>
    <row r="225" spans="1:3">
      <c r="A225" s="138">
        <f>Raw!A225</f>
        <v>44354</v>
      </c>
      <c r="B225" s="139">
        <f>Raw!E225</f>
        <v>1.4</v>
      </c>
      <c r="C225" s="139">
        <f>Raw!F225</f>
        <v>0</v>
      </c>
    </row>
    <row r="226" spans="1:3">
      <c r="A226" s="136">
        <f>Raw!A226</f>
        <v>44355</v>
      </c>
      <c r="B226" s="137">
        <f>Raw!E226</f>
        <v>1.3</v>
      </c>
      <c r="C226" s="137">
        <f>Raw!F226</f>
        <v>0</v>
      </c>
    </row>
    <row r="227" spans="1:3">
      <c r="A227" s="138">
        <f>Raw!A227</f>
        <v>44356</v>
      </c>
      <c r="B227" s="139">
        <f>Raw!E227</f>
        <v>1.4</v>
      </c>
      <c r="C227" s="139">
        <f>Raw!F227</f>
        <v>0</v>
      </c>
    </row>
    <row r="228" spans="1:3">
      <c r="A228" s="136">
        <f>Raw!A228</f>
        <v>44357</v>
      </c>
      <c r="B228" s="137">
        <f>Raw!E228</f>
        <v>1.4</v>
      </c>
      <c r="C228" s="137">
        <f>Raw!F228</f>
        <v>0</v>
      </c>
    </row>
    <row r="229" spans="1:3">
      <c r="A229" s="138">
        <f>Raw!A229</f>
        <v>44358</v>
      </c>
      <c r="B229" s="139">
        <f>Raw!E229</f>
        <v>1.3</v>
      </c>
      <c r="C229" s="139">
        <f>Raw!F229</f>
        <v>0</v>
      </c>
    </row>
    <row r="230" spans="1:3">
      <c r="A230" s="136">
        <f>Raw!A230</f>
        <v>44359</v>
      </c>
      <c r="B230" s="137">
        <f>Raw!E230</f>
        <v>1.6</v>
      </c>
      <c r="C230" s="137">
        <f>Raw!F230</f>
        <v>0</v>
      </c>
    </row>
    <row r="231" spans="1:3">
      <c r="A231" s="138">
        <f>Raw!A231</f>
        <v>44360</v>
      </c>
      <c r="B231" s="139">
        <f>Raw!E231</f>
        <v>0.6</v>
      </c>
      <c r="C231" s="139">
        <f>Raw!F231</f>
        <v>0</v>
      </c>
    </row>
    <row r="232" spans="1:3">
      <c r="A232" s="136">
        <f>Raw!A232</f>
        <v>44361</v>
      </c>
      <c r="B232" s="137">
        <f>Raw!E232</f>
        <v>1.1000000000000001</v>
      </c>
      <c r="C232" s="137">
        <f>Raw!F232</f>
        <v>0</v>
      </c>
    </row>
    <row r="233" spans="1:3">
      <c r="A233" s="138">
        <f>Raw!A233</f>
        <v>44362</v>
      </c>
      <c r="B233" s="139">
        <f>Raw!E233</f>
        <v>1.4</v>
      </c>
      <c r="C233" s="139">
        <f>Raw!F233</f>
        <v>0</v>
      </c>
    </row>
    <row r="234" spans="1:3">
      <c r="A234" s="136">
        <f>Raw!A234</f>
        <v>44363</v>
      </c>
      <c r="B234" s="137">
        <f>Raw!E234</f>
        <v>1.9</v>
      </c>
      <c r="C234" s="137">
        <f>Raw!F234</f>
        <v>0</v>
      </c>
    </row>
    <row r="235" spans="1:3">
      <c r="A235" s="138">
        <f>Raw!A235</f>
        <v>44364</v>
      </c>
      <c r="B235" s="139">
        <f>Raw!E235</f>
        <v>2</v>
      </c>
      <c r="C235" s="139">
        <f>Raw!F235</f>
        <v>0</v>
      </c>
    </row>
    <row r="236" spans="1:3">
      <c r="A236" s="136">
        <f>Raw!A236</f>
        <v>44365</v>
      </c>
      <c r="B236" s="137">
        <f>Raw!E236</f>
        <v>2</v>
      </c>
      <c r="C236" s="137">
        <f>Raw!F236</f>
        <v>0</v>
      </c>
    </row>
    <row r="237" spans="1:3">
      <c r="A237" s="138">
        <f>Raw!A237</f>
        <v>44366</v>
      </c>
      <c r="B237" s="139">
        <f>Raw!E237</f>
        <v>1.9</v>
      </c>
      <c r="C237" s="139">
        <f>Raw!F237</f>
        <v>0</v>
      </c>
    </row>
    <row r="238" spans="1:3">
      <c r="A238" s="136">
        <f>Raw!A238</f>
        <v>44367</v>
      </c>
      <c r="B238" s="137">
        <f>Raw!E238</f>
        <v>2.2999999999999998</v>
      </c>
      <c r="C238" s="137">
        <f>Raw!F238</f>
        <v>0</v>
      </c>
    </row>
    <row r="239" spans="1:3">
      <c r="A239" s="138">
        <f>Raw!A239</f>
        <v>44368</v>
      </c>
      <c r="B239" s="139">
        <f>Raw!E239</f>
        <v>2.9</v>
      </c>
      <c r="C239" s="139">
        <f>Raw!F239</f>
        <v>0</v>
      </c>
    </row>
    <row r="240" spans="1:3">
      <c r="A240" s="136">
        <f>Raw!A240</f>
        <v>44369</v>
      </c>
      <c r="B240" s="137">
        <f>Raw!E240</f>
        <v>2.7</v>
      </c>
      <c r="C240" s="137">
        <f>Raw!F240</f>
        <v>0</v>
      </c>
    </row>
    <row r="241" spans="1:3">
      <c r="A241" s="138">
        <f>Raw!A241</f>
        <v>44370</v>
      </c>
      <c r="B241" s="139">
        <f>Raw!E241</f>
        <v>2.1</v>
      </c>
      <c r="C241" s="139">
        <f>Raw!F241</f>
        <v>0</v>
      </c>
    </row>
    <row r="242" spans="1:3">
      <c r="A242" s="136">
        <f>Raw!A242</f>
        <v>44371</v>
      </c>
      <c r="B242" s="137">
        <f>Raw!E242</f>
        <v>2.4</v>
      </c>
      <c r="C242" s="137">
        <f>Raw!F242</f>
        <v>0</v>
      </c>
    </row>
    <row r="243" spans="1:3">
      <c r="A243" s="138">
        <f>Raw!A243</f>
        <v>44372</v>
      </c>
      <c r="B243" s="139">
        <f>Raw!E243</f>
        <v>2.2999999999999998</v>
      </c>
      <c r="C243" s="139">
        <f>Raw!F243</f>
        <v>0</v>
      </c>
    </row>
    <row r="244" spans="1:3">
      <c r="A244" s="136">
        <f>Raw!A244</f>
        <v>44373</v>
      </c>
      <c r="B244" s="137">
        <f>Raw!E244</f>
        <v>2.2999999999999998</v>
      </c>
      <c r="C244" s="137">
        <f>Raw!F244</f>
        <v>0</v>
      </c>
    </row>
    <row r="245" spans="1:3">
      <c r="A245" s="138">
        <f>Raw!A245</f>
        <v>44374</v>
      </c>
      <c r="B245" s="139">
        <f>Raw!E245</f>
        <v>2.1</v>
      </c>
      <c r="C245" s="139">
        <f>Raw!F245</f>
        <v>0</v>
      </c>
    </row>
    <row r="246" spans="1:3">
      <c r="A246" s="136">
        <f>Raw!A246</f>
        <v>44375</v>
      </c>
      <c r="B246" s="137">
        <f>Raw!E246</f>
        <v>1.3</v>
      </c>
      <c r="C246" s="137">
        <f>Raw!F246</f>
        <v>0</v>
      </c>
    </row>
    <row r="247" spans="1:3">
      <c r="A247" s="138">
        <f>Raw!A247</f>
        <v>44376</v>
      </c>
      <c r="B247" s="139">
        <f>Raw!E247</f>
        <v>1.3</v>
      </c>
      <c r="C247" s="139">
        <f>Raw!F247</f>
        <v>0</v>
      </c>
    </row>
    <row r="248" spans="1:3">
      <c r="A248" s="136">
        <f>Raw!A248</f>
        <v>44377</v>
      </c>
      <c r="B248" s="137">
        <f>Raw!E248</f>
        <v>1.6</v>
      </c>
      <c r="C248" s="137">
        <f>Raw!F248</f>
        <v>0</v>
      </c>
    </row>
    <row r="249" spans="1:3">
      <c r="A249" s="138">
        <f>Raw!A249</f>
        <v>44378</v>
      </c>
      <c r="B249" s="139">
        <f>Raw!E249</f>
        <v>1</v>
      </c>
      <c r="C249" s="139">
        <f>Raw!F249</f>
        <v>0</v>
      </c>
    </row>
    <row r="250" spans="1:3">
      <c r="A250" s="136">
        <f>Raw!A250</f>
        <v>44379</v>
      </c>
      <c r="B250" s="137">
        <f>Raw!E250</f>
        <v>1.3</v>
      </c>
      <c r="C250" s="137">
        <f>Raw!F250</f>
        <v>0</v>
      </c>
    </row>
    <row r="251" spans="1:3">
      <c r="A251" s="138">
        <f>Raw!A251</f>
        <v>44380</v>
      </c>
      <c r="B251" s="139">
        <f>Raw!E251</f>
        <v>1</v>
      </c>
      <c r="C251" s="139">
        <f>Raw!F251</f>
        <v>0</v>
      </c>
    </row>
    <row r="252" spans="1:3">
      <c r="A252" s="136">
        <f>Raw!A252</f>
        <v>44381</v>
      </c>
      <c r="B252" s="137">
        <f>Raw!E252</f>
        <v>1</v>
      </c>
      <c r="C252" s="137">
        <f>Raw!F252</f>
        <v>0</v>
      </c>
    </row>
    <row r="253" spans="1:3">
      <c r="A253" s="138">
        <f>Raw!A253</f>
        <v>44382</v>
      </c>
      <c r="B253" s="139">
        <f>Raw!E253</f>
        <v>1</v>
      </c>
      <c r="C253" s="139">
        <f>Raw!F253</f>
        <v>0</v>
      </c>
    </row>
    <row r="254" spans="1:3">
      <c r="A254" s="136">
        <f>Raw!A254</f>
        <v>44383</v>
      </c>
      <c r="B254" s="137">
        <f>Raw!E254</f>
        <v>1</v>
      </c>
      <c r="C254" s="137">
        <f>Raw!F254</f>
        <v>0</v>
      </c>
    </row>
    <row r="255" spans="1:3">
      <c r="A255" s="138">
        <f>Raw!A255</f>
        <v>44384</v>
      </c>
      <c r="B255" s="139">
        <f>Raw!E255</f>
        <v>0.9</v>
      </c>
      <c r="C255" s="139">
        <f>Raw!F255</f>
        <v>0</v>
      </c>
    </row>
    <row r="256" spans="1:3">
      <c r="A256" s="136">
        <f>Raw!A256</f>
        <v>44385</v>
      </c>
      <c r="B256" s="137">
        <f>Raw!E256</f>
        <v>1</v>
      </c>
      <c r="C256" s="137">
        <f>Raw!F256</f>
        <v>0</v>
      </c>
    </row>
    <row r="257" spans="1:3">
      <c r="A257" s="138">
        <f>Raw!A257</f>
        <v>44386</v>
      </c>
      <c r="B257" s="139">
        <f>Raw!E257</f>
        <v>0.9</v>
      </c>
      <c r="C257" s="139">
        <f>Raw!F257</f>
        <v>0</v>
      </c>
    </row>
    <row r="258" spans="1:3">
      <c r="A258" s="136">
        <f>Raw!A258</f>
        <v>44387</v>
      </c>
      <c r="B258" s="137">
        <f>Raw!E258</f>
        <v>1.3</v>
      </c>
      <c r="C258" s="137">
        <f>Raw!F258</f>
        <v>0</v>
      </c>
    </row>
    <row r="259" spans="1:3">
      <c r="A259" s="145"/>
      <c r="B259" s="146"/>
      <c r="C259" s="146"/>
    </row>
    <row r="260" spans="1:3">
      <c r="A260" s="145"/>
      <c r="B260" s="146"/>
      <c r="C260" s="146"/>
    </row>
    <row r="261" spans="1:3">
      <c r="A261" s="145"/>
      <c r="B261" s="146"/>
      <c r="C261" s="146"/>
    </row>
    <row r="262" spans="1:3">
      <c r="A262" s="145"/>
      <c r="B262" s="146"/>
      <c r="C262" s="146"/>
    </row>
    <row r="263" spans="1:3">
      <c r="A263" s="145"/>
      <c r="B263" s="146"/>
      <c r="C263" s="146"/>
    </row>
    <row r="264" spans="1:3">
      <c r="A264" s="145"/>
      <c r="B264" s="146"/>
      <c r="C264" s="146"/>
    </row>
    <row r="265" spans="1:3">
      <c r="A265" s="145"/>
      <c r="B265" s="146"/>
      <c r="C265" s="146"/>
    </row>
    <row r="266" spans="1:3">
      <c r="A266" s="145"/>
      <c r="B266" s="146"/>
      <c r="C266" s="146"/>
    </row>
    <row r="267" spans="1:3">
      <c r="A267" s="145"/>
      <c r="B267" s="146"/>
      <c r="C267" s="146"/>
    </row>
    <row r="268" spans="1:3">
      <c r="A268" s="145"/>
      <c r="B268" s="146"/>
      <c r="C268" s="146"/>
    </row>
    <row r="269" spans="1:3">
      <c r="A269" s="145"/>
      <c r="B269" s="146"/>
      <c r="C269" s="146"/>
    </row>
    <row r="270" spans="1:3">
      <c r="A270" s="145"/>
      <c r="B270" s="146"/>
      <c r="C270" s="146"/>
    </row>
    <row r="271" spans="1:3">
      <c r="A271" s="145"/>
      <c r="B271" s="146"/>
      <c r="C271" s="146"/>
    </row>
    <row r="272" spans="1:3">
      <c r="A272" s="145"/>
      <c r="B272" s="146"/>
      <c r="C272" s="146"/>
    </row>
    <row r="273" spans="1:3">
      <c r="A273" s="145"/>
      <c r="B273" s="146"/>
      <c r="C273" s="146"/>
    </row>
    <row r="274" spans="1:3">
      <c r="A274" s="145"/>
      <c r="B274" s="146"/>
      <c r="C274" s="146"/>
    </row>
    <row r="275" spans="1:3">
      <c r="A275" s="145"/>
      <c r="B275" s="146"/>
      <c r="C275" s="146"/>
    </row>
    <row r="276" spans="1:3">
      <c r="A276" s="145"/>
      <c r="B276" s="146"/>
      <c r="C276" s="146"/>
    </row>
    <row r="277" spans="1:3">
      <c r="A277" s="145"/>
      <c r="B277" s="146"/>
      <c r="C277" s="146"/>
    </row>
    <row r="278" spans="1:3">
      <c r="A278" s="145"/>
      <c r="B278" s="146"/>
      <c r="C278" s="146"/>
    </row>
    <row r="279" spans="1:3">
      <c r="A279" s="145"/>
      <c r="B279" s="146"/>
      <c r="C279" s="146"/>
    </row>
    <row r="280" spans="1:3">
      <c r="A280" s="145"/>
      <c r="B280" s="146"/>
      <c r="C280" s="146"/>
    </row>
    <row r="281" spans="1:3">
      <c r="A281" s="145"/>
      <c r="B281" s="146"/>
      <c r="C281" s="146"/>
    </row>
    <row r="282" spans="1:3">
      <c r="A282" s="145"/>
      <c r="B282" s="146"/>
      <c r="C282" s="146"/>
    </row>
    <row r="283" spans="1:3">
      <c r="A283" s="145"/>
      <c r="B283" s="146"/>
      <c r="C283" s="146"/>
    </row>
    <row r="284" spans="1:3">
      <c r="A284" s="145"/>
      <c r="B284" s="146"/>
      <c r="C284" s="146"/>
    </row>
    <row r="285" spans="1:3">
      <c r="A285" s="145"/>
      <c r="B285" s="146"/>
      <c r="C285" s="146"/>
    </row>
    <row r="286" spans="1:3">
      <c r="A286" s="145"/>
      <c r="B286" s="146"/>
      <c r="C286" s="146"/>
    </row>
    <row r="287" spans="1:3">
      <c r="A287" s="145"/>
      <c r="B287" s="146"/>
      <c r="C287" s="146"/>
    </row>
    <row r="288" spans="1:3">
      <c r="A288" s="145"/>
      <c r="B288" s="146"/>
      <c r="C288" s="146"/>
    </row>
    <row r="289" spans="1:3">
      <c r="A289" s="145"/>
      <c r="B289" s="146"/>
      <c r="C289" s="146"/>
    </row>
    <row r="290" spans="1:3">
      <c r="A290" s="145"/>
      <c r="B290" s="146"/>
      <c r="C290" s="146"/>
    </row>
    <row r="291" spans="1:3">
      <c r="A291" s="145"/>
      <c r="B291" s="146"/>
      <c r="C291" s="146"/>
    </row>
    <row r="292" spans="1:3">
      <c r="A292" s="145"/>
      <c r="B292" s="146"/>
      <c r="C292" s="146"/>
    </row>
    <row r="293" spans="1:3">
      <c r="A293" s="145"/>
      <c r="B293" s="146"/>
      <c r="C293" s="146"/>
    </row>
    <row r="294" spans="1:3">
      <c r="A294" s="145"/>
      <c r="B294" s="146"/>
      <c r="C294" s="146"/>
    </row>
    <row r="295" spans="1:3">
      <c r="A295" s="145"/>
      <c r="B295" s="146"/>
      <c r="C295" s="146"/>
    </row>
    <row r="296" spans="1:3">
      <c r="A296" s="145"/>
      <c r="B296" s="146"/>
      <c r="C296" s="146"/>
    </row>
    <row r="297" spans="1:3">
      <c r="A297" s="145"/>
      <c r="B297" s="146"/>
      <c r="C297" s="146"/>
    </row>
    <row r="298" spans="1:3">
      <c r="A298" s="145"/>
      <c r="B298" s="146"/>
      <c r="C298" s="146"/>
    </row>
    <row r="299" spans="1:3">
      <c r="A299" s="145"/>
      <c r="B299" s="146"/>
      <c r="C299" s="146"/>
    </row>
    <row r="300" spans="1:3">
      <c r="A300" s="145"/>
      <c r="B300" s="146"/>
      <c r="C300" s="146"/>
    </row>
    <row r="301" spans="1:3">
      <c r="A301" s="145"/>
      <c r="B301" s="146"/>
      <c r="C301" s="146"/>
    </row>
    <row r="302" spans="1:3">
      <c r="A302" s="145"/>
      <c r="B302" s="146"/>
      <c r="C302" s="146"/>
    </row>
    <row r="303" spans="1:3">
      <c r="A303" s="145"/>
      <c r="B303" s="146"/>
      <c r="C303" s="146"/>
    </row>
    <row r="304" spans="1:3">
      <c r="A304" s="145"/>
      <c r="B304" s="146"/>
      <c r="C304" s="146"/>
    </row>
    <row r="305" spans="1:3">
      <c r="A305" s="145"/>
      <c r="B305" s="146"/>
      <c r="C305" s="146"/>
    </row>
    <row r="306" spans="1:3">
      <c r="A306" s="145"/>
      <c r="B306" s="146"/>
      <c r="C306" s="146"/>
    </row>
    <row r="307" spans="1:3">
      <c r="A307" s="145"/>
      <c r="B307" s="146"/>
      <c r="C307" s="146"/>
    </row>
    <row r="308" spans="1:3">
      <c r="A308" s="145"/>
      <c r="B308" s="146"/>
      <c r="C308" s="146"/>
    </row>
    <row r="309" spans="1:3">
      <c r="A309" s="145"/>
      <c r="B309" s="146"/>
      <c r="C309" s="146"/>
    </row>
    <row r="310" spans="1:3">
      <c r="A310" s="145"/>
      <c r="B310" s="146"/>
      <c r="C310" s="146"/>
    </row>
    <row r="311" spans="1:3">
      <c r="A311" s="145"/>
      <c r="B311" s="146"/>
      <c r="C311" s="146"/>
    </row>
    <row r="312" spans="1:3">
      <c r="A312" s="145"/>
      <c r="B312" s="146"/>
      <c r="C312" s="146"/>
    </row>
    <row r="313" spans="1:3">
      <c r="A313" s="145"/>
      <c r="B313" s="146"/>
      <c r="C313" s="146"/>
    </row>
    <row r="314" spans="1:3">
      <c r="A314" s="145"/>
      <c r="B314" s="146"/>
      <c r="C314" s="146"/>
    </row>
    <row r="315" spans="1:3">
      <c r="A315" s="145"/>
      <c r="B315" s="146"/>
      <c r="C315" s="146"/>
    </row>
    <row r="316" spans="1:3">
      <c r="A316" s="145"/>
      <c r="B316" s="146"/>
      <c r="C316" s="146"/>
    </row>
    <row r="317" spans="1:3">
      <c r="A317" s="145"/>
      <c r="B317" s="146"/>
      <c r="C317" s="146"/>
    </row>
    <row r="318" spans="1:3">
      <c r="A318" s="145"/>
      <c r="B318" s="146"/>
      <c r="C318" s="146"/>
    </row>
    <row r="319" spans="1:3">
      <c r="A319" s="145"/>
      <c r="B319" s="146"/>
      <c r="C319" s="146"/>
    </row>
    <row r="320" spans="1:3">
      <c r="A320" s="145"/>
      <c r="B320" s="146"/>
      <c r="C320" s="146"/>
    </row>
    <row r="321" spans="1:3">
      <c r="A321" s="145"/>
      <c r="B321" s="146"/>
      <c r="C321" s="146"/>
    </row>
    <row r="322" spans="1:3">
      <c r="A322" s="145"/>
      <c r="B322" s="146"/>
      <c r="C322" s="146"/>
    </row>
    <row r="323" spans="1:3">
      <c r="A323" s="145"/>
      <c r="B323" s="146"/>
      <c r="C323" s="146"/>
    </row>
    <row r="324" spans="1:3">
      <c r="A324" s="145"/>
      <c r="B324" s="146"/>
      <c r="C324" s="146"/>
    </row>
    <row r="325" spans="1:3">
      <c r="A325" s="145"/>
      <c r="B325" s="146"/>
      <c r="C325" s="146"/>
    </row>
    <row r="326" spans="1:3">
      <c r="A326" s="145"/>
      <c r="B326" s="146"/>
      <c r="C326" s="146"/>
    </row>
    <row r="327" spans="1:3">
      <c r="A327" s="145"/>
      <c r="B327" s="146"/>
      <c r="C327" s="146"/>
    </row>
    <row r="328" spans="1:3">
      <c r="A328" s="145"/>
      <c r="B328" s="146"/>
      <c r="C328" s="146"/>
    </row>
    <row r="329" spans="1:3">
      <c r="A329" s="145"/>
      <c r="B329" s="146"/>
      <c r="C329" s="146"/>
    </row>
    <row r="330" spans="1:3">
      <c r="A330" s="145"/>
      <c r="B330" s="146"/>
      <c r="C330" s="146"/>
    </row>
    <row r="331" spans="1:3">
      <c r="A331" s="145"/>
      <c r="B331" s="146"/>
      <c r="C331" s="146"/>
    </row>
    <row r="332" spans="1:3">
      <c r="A332" s="145"/>
      <c r="B332" s="146"/>
      <c r="C332" s="146"/>
    </row>
    <row r="333" spans="1:3">
      <c r="A333" s="145"/>
      <c r="B333" s="146"/>
      <c r="C333" s="146"/>
    </row>
    <row r="334" spans="1:3">
      <c r="A334" s="145"/>
      <c r="B334" s="146"/>
      <c r="C334" s="146"/>
    </row>
    <row r="335" spans="1:3">
      <c r="A335" s="145"/>
      <c r="B335" s="146"/>
      <c r="C335" s="146"/>
    </row>
    <row r="336" spans="1:3">
      <c r="A336" s="145"/>
      <c r="B336" s="146"/>
      <c r="C336" s="146"/>
    </row>
    <row r="337" spans="1:3">
      <c r="A337" s="145"/>
      <c r="B337" s="146"/>
      <c r="C337" s="146"/>
    </row>
    <row r="338" spans="1:3">
      <c r="A338" s="145"/>
      <c r="B338" s="146"/>
      <c r="C338" s="146"/>
    </row>
    <row r="339" spans="1:3">
      <c r="A339" s="145"/>
      <c r="B339" s="146"/>
      <c r="C339" s="146"/>
    </row>
    <row r="340" spans="1:3">
      <c r="A340" s="145"/>
      <c r="B340" s="146"/>
      <c r="C340" s="146"/>
    </row>
    <row r="341" spans="1:3">
      <c r="A341" s="145"/>
      <c r="B341" s="146"/>
      <c r="C341" s="146"/>
    </row>
    <row r="342" spans="1:3">
      <c r="A342" s="145"/>
      <c r="B342" s="146"/>
      <c r="C342" s="146"/>
    </row>
    <row r="343" spans="1:3">
      <c r="A343" s="145"/>
      <c r="B343" s="146"/>
      <c r="C343" s="146"/>
    </row>
    <row r="344" spans="1:3">
      <c r="A344" s="145"/>
      <c r="B344" s="146"/>
      <c r="C344" s="146"/>
    </row>
    <row r="345" spans="1:3">
      <c r="A345" s="145"/>
      <c r="B345" s="146"/>
      <c r="C345" s="146"/>
    </row>
    <row r="346" spans="1:3">
      <c r="A346" s="145"/>
      <c r="B346" s="146"/>
      <c r="C346" s="146"/>
    </row>
    <row r="347" spans="1:3">
      <c r="A347" s="145"/>
      <c r="B347" s="146"/>
      <c r="C347" s="146"/>
    </row>
    <row r="348" spans="1:3">
      <c r="A348" s="145"/>
      <c r="B348" s="146"/>
      <c r="C348" s="146"/>
    </row>
    <row r="349" spans="1:3">
      <c r="A349" s="145"/>
      <c r="B349" s="146"/>
      <c r="C349" s="146"/>
    </row>
    <row r="350" spans="1:3">
      <c r="A350" s="145"/>
      <c r="B350" s="146"/>
      <c r="C350" s="146"/>
    </row>
    <row r="351" spans="1:3">
      <c r="A351" s="145"/>
      <c r="B351" s="146"/>
      <c r="C351" s="146"/>
    </row>
    <row r="352" spans="1:3">
      <c r="A352" s="145"/>
      <c r="B352" s="146"/>
      <c r="C352" s="146"/>
    </row>
    <row r="353" spans="1:3">
      <c r="A353" s="145"/>
      <c r="B353" s="146"/>
      <c r="C353" s="146"/>
    </row>
    <row r="354" spans="1:3">
      <c r="A354" s="145"/>
      <c r="B354" s="146"/>
      <c r="C354" s="146"/>
    </row>
    <row r="355" spans="1:3">
      <c r="A355" s="145"/>
      <c r="B355" s="146"/>
      <c r="C355" s="146"/>
    </row>
    <row r="356" spans="1:3">
      <c r="A356" s="145"/>
      <c r="B356" s="146"/>
      <c r="C356" s="146"/>
    </row>
    <row r="357" spans="1:3">
      <c r="A357" s="145"/>
      <c r="B357" s="146"/>
      <c r="C357" s="146"/>
    </row>
    <row r="358" spans="1:3">
      <c r="A358" s="145"/>
      <c r="B358" s="146"/>
      <c r="C358" s="146"/>
    </row>
    <row r="359" spans="1:3">
      <c r="A359" s="145"/>
      <c r="B359" s="146"/>
      <c r="C359" s="146"/>
    </row>
    <row r="360" spans="1:3">
      <c r="A360" s="145"/>
      <c r="B360" s="146"/>
      <c r="C360" s="146"/>
    </row>
    <row r="361" spans="1:3">
      <c r="A361" s="145"/>
      <c r="B361" s="146"/>
      <c r="C361" s="146"/>
    </row>
    <row r="362" spans="1:3">
      <c r="A362" s="145"/>
      <c r="B362" s="146"/>
      <c r="C362" s="146"/>
    </row>
    <row r="363" spans="1:3">
      <c r="A363" s="145"/>
      <c r="B363" s="146"/>
      <c r="C363" s="146"/>
    </row>
    <row r="364" spans="1:3">
      <c r="A364" s="145"/>
      <c r="B364" s="146"/>
      <c r="C364" s="146"/>
    </row>
    <row r="365" spans="1:3">
      <c r="A365" s="145"/>
      <c r="B365" s="146"/>
      <c r="C365" s="146"/>
    </row>
    <row r="366" spans="1:3">
      <c r="A366" s="145"/>
      <c r="B366" s="146"/>
      <c r="C366" s="146"/>
    </row>
    <row r="367" spans="1:3">
      <c r="A367" s="145"/>
      <c r="B367" s="146"/>
      <c r="C367" s="146"/>
    </row>
    <row r="368" spans="1:3">
      <c r="A368" s="145"/>
      <c r="B368" s="146"/>
      <c r="C368" s="146"/>
    </row>
    <row r="369" spans="1:3">
      <c r="A369" s="145"/>
      <c r="B369" s="146"/>
      <c r="C369" s="146"/>
    </row>
    <row r="370" spans="1:3">
      <c r="A370" s="145"/>
      <c r="B370" s="146"/>
      <c r="C370" s="146"/>
    </row>
    <row r="371" spans="1:3">
      <c r="A371" s="145"/>
      <c r="B371" s="146"/>
      <c r="C371" s="146"/>
    </row>
    <row r="372" spans="1:3">
      <c r="A372" s="145"/>
      <c r="B372" s="146"/>
      <c r="C372" s="146"/>
    </row>
    <row r="373" spans="1:3">
      <c r="A373" s="145"/>
      <c r="B373" s="146"/>
      <c r="C373" s="146"/>
    </row>
    <row r="374" spans="1:3">
      <c r="A374" s="145"/>
      <c r="B374" s="146"/>
      <c r="C374" s="146"/>
    </row>
    <row r="375" spans="1:3">
      <c r="A375" s="145"/>
      <c r="B375" s="146"/>
      <c r="C375" s="146"/>
    </row>
    <row r="376" spans="1:3">
      <c r="A376" s="145"/>
      <c r="B376" s="146"/>
      <c r="C376" s="146"/>
    </row>
    <row r="377" spans="1:3">
      <c r="A377" s="145"/>
      <c r="B377" s="146"/>
      <c r="C377" s="146"/>
    </row>
    <row r="378" spans="1:3">
      <c r="A378" s="145"/>
      <c r="B378" s="146"/>
      <c r="C378" s="146"/>
    </row>
    <row r="379" spans="1:3">
      <c r="A379" s="145"/>
      <c r="B379" s="146"/>
      <c r="C379" s="146"/>
    </row>
    <row r="380" spans="1:3">
      <c r="A380" s="145"/>
      <c r="B380" s="146"/>
      <c r="C380" s="146"/>
    </row>
    <row r="381" spans="1:3">
      <c r="A381" s="145"/>
      <c r="B381" s="146"/>
      <c r="C381" s="146"/>
    </row>
    <row r="382" spans="1:3">
      <c r="A382" s="145"/>
      <c r="B382" s="146"/>
      <c r="C382" s="146"/>
    </row>
    <row r="383" spans="1:3">
      <c r="A383" s="145"/>
      <c r="B383" s="146"/>
      <c r="C383" s="146"/>
    </row>
    <row r="384" spans="1:3">
      <c r="A384" s="145"/>
      <c r="B384" s="146"/>
      <c r="C384" s="146"/>
    </row>
    <row r="385" spans="1:3">
      <c r="A385" s="145"/>
      <c r="B385" s="146"/>
      <c r="C385" s="146"/>
    </row>
    <row r="386" spans="1:3">
      <c r="A386" s="145"/>
      <c r="B386" s="146"/>
      <c r="C386" s="146"/>
    </row>
    <row r="387" spans="1:3">
      <c r="A387" s="145"/>
      <c r="B387" s="146"/>
      <c r="C387" s="146"/>
    </row>
    <row r="388" spans="1:3">
      <c r="A388" s="145"/>
      <c r="B388" s="146"/>
      <c r="C388" s="146"/>
    </row>
    <row r="389" spans="1:3">
      <c r="A389" s="145"/>
      <c r="B389" s="146"/>
      <c r="C389" s="146"/>
    </row>
    <row r="390" spans="1:3">
      <c r="A390" s="145"/>
      <c r="B390" s="146"/>
      <c r="C390" s="146"/>
    </row>
    <row r="391" spans="1:3">
      <c r="A391" s="145"/>
      <c r="B391" s="146"/>
      <c r="C391" s="146"/>
    </row>
    <row r="392" spans="1:3">
      <c r="A392" s="145"/>
      <c r="B392" s="146"/>
      <c r="C392" s="146"/>
    </row>
    <row r="393" spans="1:3">
      <c r="A393" s="145"/>
      <c r="B393" s="146"/>
      <c r="C393" s="146"/>
    </row>
    <row r="394" spans="1:3">
      <c r="A394" s="145"/>
      <c r="B394" s="146"/>
      <c r="C394" s="146"/>
    </row>
    <row r="395" spans="1:3">
      <c r="A395" s="145"/>
      <c r="B395" s="146"/>
      <c r="C395" s="146"/>
    </row>
    <row r="396" spans="1:3">
      <c r="A396" s="145"/>
      <c r="B396" s="146"/>
      <c r="C396" s="146"/>
    </row>
    <row r="397" spans="1:3">
      <c r="A397" s="145"/>
      <c r="B397" s="146"/>
      <c r="C397" s="146"/>
    </row>
    <row r="398" spans="1:3">
      <c r="A398" s="145"/>
      <c r="B398" s="146"/>
      <c r="C398" s="146"/>
    </row>
    <row r="399" spans="1:3">
      <c r="A399" s="145"/>
      <c r="B399" s="146"/>
      <c r="C399" s="146"/>
    </row>
    <row r="400" spans="1:3">
      <c r="A400" s="145"/>
      <c r="B400" s="146"/>
      <c r="C400" s="146"/>
    </row>
    <row r="401" spans="1:3">
      <c r="A401" s="145"/>
      <c r="B401" s="146"/>
      <c r="C401" s="146"/>
    </row>
    <row r="402" spans="1:3">
      <c r="A402" s="145"/>
      <c r="B402" s="146"/>
      <c r="C402" s="146"/>
    </row>
    <row r="403" spans="1:3">
      <c r="A403" s="145"/>
      <c r="B403" s="146"/>
      <c r="C403" s="146"/>
    </row>
    <row r="404" spans="1:3">
      <c r="A404" s="145"/>
      <c r="B404" s="146"/>
      <c r="C404" s="146"/>
    </row>
    <row r="405" spans="1:3">
      <c r="A405" s="145"/>
      <c r="B405" s="146"/>
      <c r="C405" s="146"/>
    </row>
    <row r="406" spans="1:3">
      <c r="A406" s="145"/>
      <c r="B406" s="146"/>
      <c r="C406" s="146"/>
    </row>
    <row r="407" spans="1:3">
      <c r="A407" s="145"/>
      <c r="B407" s="146"/>
      <c r="C407" s="146"/>
    </row>
    <row r="408" spans="1:3">
      <c r="A408" s="145"/>
      <c r="B408" s="146"/>
      <c r="C408" s="146"/>
    </row>
    <row r="409" spans="1:3">
      <c r="A409" s="145"/>
      <c r="B409" s="146"/>
      <c r="C409" s="146"/>
    </row>
    <row r="410" spans="1:3">
      <c r="A410" s="145"/>
      <c r="B410" s="146"/>
      <c r="C410" s="146"/>
    </row>
    <row r="411" spans="1:3">
      <c r="A411" s="145"/>
      <c r="B411" s="146"/>
      <c r="C411" s="146"/>
    </row>
    <row r="412" spans="1:3">
      <c r="A412" s="145"/>
      <c r="B412" s="146"/>
      <c r="C412" s="146"/>
    </row>
    <row r="413" spans="1:3">
      <c r="A413" s="145"/>
      <c r="B413" s="146"/>
      <c r="C413" s="146"/>
    </row>
    <row r="414" spans="1:3">
      <c r="A414" s="145"/>
      <c r="B414" s="146"/>
      <c r="C414" s="146"/>
    </row>
    <row r="415" spans="1:3">
      <c r="A415" s="145"/>
      <c r="B415" s="146"/>
      <c r="C415" s="146"/>
    </row>
    <row r="416" spans="1:3">
      <c r="A416" s="145"/>
      <c r="B416" s="146"/>
      <c r="C416" s="146"/>
    </row>
    <row r="417" spans="1:3">
      <c r="A417" s="145"/>
      <c r="B417" s="146"/>
      <c r="C417" s="146"/>
    </row>
    <row r="418" spans="1:3">
      <c r="A418" s="145"/>
      <c r="B418" s="146"/>
      <c r="C418" s="146"/>
    </row>
    <row r="419" spans="1:3">
      <c r="A419" s="145"/>
      <c r="B419" s="146"/>
      <c r="C419" s="146"/>
    </row>
    <row r="420" spans="1:3">
      <c r="A420" s="145"/>
      <c r="B420" s="146"/>
      <c r="C420" s="146"/>
    </row>
    <row r="421" spans="1:3">
      <c r="A421" s="145"/>
      <c r="B421" s="146"/>
      <c r="C421" s="146"/>
    </row>
    <row r="422" spans="1:3">
      <c r="A422" s="145"/>
      <c r="B422" s="146"/>
      <c r="C422" s="146"/>
    </row>
    <row r="423" spans="1:3">
      <c r="A423" s="145"/>
      <c r="B423" s="146"/>
      <c r="C423" s="146"/>
    </row>
    <row r="424" spans="1:3">
      <c r="A424" s="145"/>
      <c r="B424" s="146"/>
      <c r="C424" s="146"/>
    </row>
    <row r="425" spans="1:3">
      <c r="A425" s="145"/>
      <c r="B425" s="146"/>
      <c r="C425" s="146"/>
    </row>
    <row r="426" spans="1:3">
      <c r="A426" s="145"/>
      <c r="B426" s="146"/>
      <c r="C426" s="146"/>
    </row>
    <row r="427" spans="1:3">
      <c r="A427" s="145"/>
      <c r="B427" s="146"/>
      <c r="C427" s="146"/>
    </row>
    <row r="428" spans="1:3">
      <c r="A428" s="145"/>
      <c r="B428" s="146"/>
      <c r="C428" s="146"/>
    </row>
    <row r="429" spans="1:3">
      <c r="A429" s="145"/>
      <c r="B429" s="146"/>
      <c r="C429" s="146"/>
    </row>
    <row r="430" spans="1:3">
      <c r="A430" s="145"/>
      <c r="B430" s="146"/>
      <c r="C430" s="146"/>
    </row>
    <row r="431" spans="1:3">
      <c r="A431" s="145"/>
      <c r="B431" s="146"/>
      <c r="C431" s="146"/>
    </row>
    <row r="432" spans="1:3">
      <c r="A432" s="145"/>
      <c r="B432" s="146"/>
      <c r="C432" s="146"/>
    </row>
    <row r="433" spans="1:3">
      <c r="A433" s="145"/>
      <c r="B433" s="146"/>
      <c r="C433" s="146"/>
    </row>
    <row r="434" spans="1:3">
      <c r="A434" s="145"/>
      <c r="B434" s="146"/>
      <c r="C434" s="146"/>
    </row>
    <row r="435" spans="1:3">
      <c r="A435" s="145"/>
      <c r="B435" s="146"/>
      <c r="C435" s="146"/>
    </row>
    <row r="436" spans="1:3">
      <c r="A436" s="145"/>
      <c r="B436" s="146"/>
      <c r="C436" s="146"/>
    </row>
    <row r="437" spans="1:3">
      <c r="A437" s="145"/>
      <c r="B437" s="146"/>
      <c r="C437" s="146"/>
    </row>
    <row r="438" spans="1:3">
      <c r="A438" s="145"/>
      <c r="B438" s="146"/>
      <c r="C438" s="146"/>
    </row>
    <row r="439" spans="1:3">
      <c r="A439" s="145"/>
      <c r="B439" s="146"/>
      <c r="C439" s="146"/>
    </row>
    <row r="440" spans="1:3">
      <c r="A440" s="145"/>
      <c r="B440" s="146"/>
      <c r="C440" s="146"/>
    </row>
    <row r="441" spans="1:3">
      <c r="A441" s="145"/>
      <c r="B441" s="146"/>
      <c r="C441" s="146"/>
    </row>
    <row r="442" spans="1:3">
      <c r="A442" s="145"/>
      <c r="B442" s="146"/>
      <c r="C442" s="146"/>
    </row>
    <row r="443" spans="1:3">
      <c r="A443" s="145"/>
      <c r="B443" s="146"/>
      <c r="C443" s="146"/>
    </row>
    <row r="444" spans="1:3">
      <c r="A444" s="145"/>
      <c r="B444" s="146"/>
      <c r="C444" s="146"/>
    </row>
    <row r="445" spans="1:3">
      <c r="A445" s="145"/>
      <c r="B445" s="146"/>
      <c r="C445" s="146"/>
    </row>
    <row r="446" spans="1:3">
      <c r="A446" s="145"/>
      <c r="B446" s="146"/>
      <c r="C446" s="146"/>
    </row>
    <row r="447" spans="1:3">
      <c r="A447" s="145"/>
      <c r="B447" s="146"/>
      <c r="C447" s="146"/>
    </row>
    <row r="448" spans="1:3">
      <c r="A448" s="145"/>
      <c r="B448" s="146"/>
      <c r="C448" s="146"/>
    </row>
    <row r="449" spans="1:3">
      <c r="A449" s="145"/>
      <c r="B449" s="146"/>
      <c r="C449" s="146"/>
    </row>
    <row r="450" spans="1:3">
      <c r="A450" s="145"/>
      <c r="B450" s="146"/>
      <c r="C450" s="146"/>
    </row>
    <row r="451" spans="1:3">
      <c r="A451" s="145"/>
      <c r="B451" s="146"/>
      <c r="C451" s="146"/>
    </row>
    <row r="452" spans="1:3">
      <c r="A452" s="145"/>
      <c r="B452" s="146"/>
      <c r="C452" s="146"/>
    </row>
    <row r="453" spans="1:3">
      <c r="A453" s="145"/>
      <c r="B453" s="146"/>
      <c r="C453" s="146"/>
    </row>
    <row r="454" spans="1:3">
      <c r="A454" s="145"/>
      <c r="B454" s="146"/>
      <c r="C454" s="146"/>
    </row>
    <row r="455" spans="1:3">
      <c r="A455" s="145"/>
      <c r="B455" s="146"/>
      <c r="C455" s="146"/>
    </row>
    <row r="456" spans="1:3">
      <c r="A456" s="145"/>
      <c r="B456" s="146"/>
      <c r="C456" s="146"/>
    </row>
    <row r="457" spans="1:3">
      <c r="A457" s="145"/>
      <c r="B457" s="146"/>
      <c r="C457" s="146"/>
    </row>
    <row r="458" spans="1:3">
      <c r="A458" s="145"/>
      <c r="B458" s="146"/>
      <c r="C458" s="146"/>
    </row>
    <row r="459" spans="1:3">
      <c r="A459" s="145"/>
      <c r="B459" s="146"/>
      <c r="C459" s="146"/>
    </row>
    <row r="460" spans="1:3">
      <c r="A460" s="145"/>
      <c r="B460" s="146"/>
      <c r="C460" s="146"/>
    </row>
    <row r="461" spans="1:3">
      <c r="A461" s="145"/>
      <c r="B461" s="146"/>
      <c r="C461" s="146"/>
    </row>
    <row r="462" spans="1:3">
      <c r="A462" s="145"/>
      <c r="B462" s="146"/>
      <c r="C462" s="146"/>
    </row>
    <row r="463" spans="1:3">
      <c r="A463" s="145"/>
      <c r="B463" s="146"/>
      <c r="C463" s="146"/>
    </row>
    <row r="464" spans="1:3">
      <c r="A464" s="145"/>
      <c r="B464" s="146"/>
      <c r="C464" s="146"/>
    </row>
    <row r="465" spans="1:3">
      <c r="A465" s="145"/>
      <c r="B465" s="146"/>
      <c r="C465" s="146"/>
    </row>
    <row r="466" spans="1:3">
      <c r="A466" s="145"/>
      <c r="B466" s="146"/>
      <c r="C466" s="146"/>
    </row>
    <row r="467" spans="1:3">
      <c r="A467" s="145"/>
      <c r="B467" s="146"/>
      <c r="C467" s="146"/>
    </row>
    <row r="468" spans="1:3">
      <c r="A468" s="145"/>
      <c r="B468" s="146"/>
      <c r="C468" s="146"/>
    </row>
    <row r="469" spans="1:3">
      <c r="A469" s="145"/>
      <c r="B469" s="146"/>
      <c r="C469" s="146"/>
    </row>
    <row r="470" spans="1:3">
      <c r="A470" s="145"/>
      <c r="B470" s="146"/>
      <c r="C470" s="146"/>
    </row>
    <row r="471" spans="1:3">
      <c r="A471" s="145"/>
      <c r="B471" s="146"/>
      <c r="C471" s="146"/>
    </row>
    <row r="472" spans="1:3">
      <c r="A472" s="145"/>
      <c r="B472" s="146"/>
      <c r="C472" s="146"/>
    </row>
    <row r="473" spans="1:3">
      <c r="A473" s="145"/>
      <c r="B473" s="146"/>
      <c r="C473" s="146"/>
    </row>
    <row r="474" spans="1:3">
      <c r="A474" s="145"/>
      <c r="B474" s="146"/>
      <c r="C474" s="146"/>
    </row>
    <row r="475" spans="1:3">
      <c r="A475" s="145"/>
      <c r="B475" s="146"/>
      <c r="C475" s="146"/>
    </row>
    <row r="476" spans="1:3">
      <c r="A476" s="145"/>
      <c r="B476" s="146"/>
      <c r="C476" s="146"/>
    </row>
    <row r="477" spans="1:3">
      <c r="A477" s="145"/>
      <c r="B477" s="146"/>
      <c r="C477" s="146"/>
    </row>
    <row r="478" spans="1:3">
      <c r="A478" s="145"/>
      <c r="B478" s="146"/>
      <c r="C478" s="146"/>
    </row>
    <row r="479" spans="1:3">
      <c r="A479" s="145"/>
      <c r="B479" s="146"/>
      <c r="C479" s="146"/>
    </row>
    <row r="480" spans="1:3">
      <c r="A480" s="145"/>
      <c r="B480" s="146"/>
      <c r="C480" s="146"/>
    </row>
    <row r="481" spans="1:3">
      <c r="A481" s="145"/>
      <c r="B481" s="146"/>
      <c r="C481" s="146"/>
    </row>
    <row r="482" spans="1:3">
      <c r="A482" s="145"/>
      <c r="B482" s="146"/>
      <c r="C482" s="146"/>
    </row>
    <row r="483" spans="1:3">
      <c r="A483" s="145"/>
      <c r="B483" s="146"/>
      <c r="C483" s="146"/>
    </row>
    <row r="484" spans="1:3">
      <c r="A484" s="145"/>
      <c r="B484" s="146"/>
      <c r="C484" s="146"/>
    </row>
    <row r="485" spans="1:3">
      <c r="A485" s="145"/>
      <c r="B485" s="146"/>
      <c r="C485" s="146"/>
    </row>
    <row r="486" spans="1:3">
      <c r="A486" s="145"/>
      <c r="B486" s="146"/>
      <c r="C486" s="146"/>
    </row>
    <row r="487" spans="1:3">
      <c r="A487" s="145"/>
      <c r="B487" s="146"/>
      <c r="C487" s="146"/>
    </row>
    <row r="488" spans="1:3">
      <c r="A488" s="145"/>
      <c r="B488" s="146"/>
      <c r="C488" s="146"/>
    </row>
    <row r="489" spans="1:3">
      <c r="A489" s="145"/>
      <c r="B489" s="146"/>
      <c r="C489" s="146"/>
    </row>
    <row r="490" spans="1:3">
      <c r="A490" s="145"/>
      <c r="B490" s="146"/>
      <c r="C490" s="146"/>
    </row>
    <row r="491" spans="1:3">
      <c r="A491" s="145"/>
      <c r="B491" s="146"/>
      <c r="C491" s="146"/>
    </row>
    <row r="492" spans="1:3">
      <c r="A492" s="145"/>
      <c r="B492" s="146"/>
      <c r="C492" s="146"/>
    </row>
    <row r="493" spans="1:3">
      <c r="A493" s="145"/>
      <c r="B493" s="146"/>
      <c r="C493" s="146"/>
    </row>
    <row r="494" spans="1:3">
      <c r="A494" s="145"/>
      <c r="B494" s="146"/>
      <c r="C494" s="146"/>
    </row>
    <row r="495" spans="1:3">
      <c r="A495" s="145"/>
      <c r="B495" s="146"/>
      <c r="C495" s="146"/>
    </row>
    <row r="496" spans="1:3">
      <c r="A496" s="145"/>
      <c r="B496" s="146"/>
      <c r="C496" s="146"/>
    </row>
    <row r="497" spans="1:3">
      <c r="A497" s="145"/>
      <c r="B497" s="146"/>
      <c r="C497" s="146"/>
    </row>
    <row r="498" spans="1:3">
      <c r="A498" s="145"/>
      <c r="B498" s="146"/>
      <c r="C498" s="146"/>
    </row>
    <row r="499" spans="1:3">
      <c r="A499" s="145"/>
      <c r="B499" s="146"/>
      <c r="C499" s="146"/>
    </row>
    <row r="500" spans="1:3">
      <c r="A500" s="145"/>
      <c r="B500" s="146"/>
      <c r="C500" s="146"/>
    </row>
    <row r="501" spans="1:3">
      <c r="A501" s="145"/>
      <c r="B501" s="146"/>
      <c r="C501" s="146"/>
    </row>
    <row r="502" spans="1:3">
      <c r="A502" s="145"/>
      <c r="B502" s="146"/>
      <c r="C502" s="146"/>
    </row>
    <row r="503" spans="1:3">
      <c r="A503" s="145"/>
      <c r="B503" s="146"/>
      <c r="C503" s="146"/>
    </row>
    <row r="504" spans="1:3">
      <c r="A504" s="145"/>
      <c r="B504" s="146"/>
      <c r="C504" s="146"/>
    </row>
    <row r="505" spans="1:3">
      <c r="A505" s="145"/>
      <c r="B505" s="146"/>
      <c r="C505" s="146"/>
    </row>
    <row r="506" spans="1:3">
      <c r="A506" s="145"/>
      <c r="B506" s="146"/>
      <c r="C506" s="146"/>
    </row>
    <row r="507" spans="1:3">
      <c r="A507" s="145"/>
      <c r="B507" s="146"/>
      <c r="C507" s="146"/>
    </row>
    <row r="508" spans="1:3">
      <c r="A508" s="145"/>
      <c r="B508" s="146"/>
      <c r="C508" s="146"/>
    </row>
    <row r="509" spans="1:3">
      <c r="A509" s="145"/>
      <c r="B509" s="146"/>
      <c r="C509" s="146"/>
    </row>
    <row r="510" spans="1:3">
      <c r="A510" s="145"/>
      <c r="B510" s="146"/>
      <c r="C510" s="146"/>
    </row>
    <row r="511" spans="1:3">
      <c r="A511" s="145"/>
      <c r="B511" s="146"/>
      <c r="C511" s="146"/>
    </row>
    <row r="512" spans="1:3">
      <c r="A512" s="145"/>
      <c r="B512" s="146"/>
      <c r="C512" s="146"/>
    </row>
    <row r="513" spans="1:3">
      <c r="A513" s="145"/>
      <c r="B513" s="146"/>
      <c r="C513" s="146"/>
    </row>
    <row r="514" spans="1:3">
      <c r="A514" s="145"/>
      <c r="B514" s="146"/>
      <c r="C514" s="146"/>
    </row>
    <row r="515" spans="1:3">
      <c r="A515" s="145"/>
      <c r="B515" s="146"/>
      <c r="C515" s="146"/>
    </row>
    <row r="516" spans="1:3">
      <c r="A516" s="145"/>
      <c r="B516" s="146"/>
      <c r="C516" s="146"/>
    </row>
    <row r="517" spans="1:3">
      <c r="A517" s="145"/>
      <c r="B517" s="146"/>
      <c r="C517" s="146"/>
    </row>
    <row r="518" spans="1:3">
      <c r="A518" s="145"/>
      <c r="B518" s="146"/>
      <c r="C518" s="146"/>
    </row>
    <row r="519" spans="1:3">
      <c r="A519" s="145"/>
      <c r="B519" s="146"/>
      <c r="C519" s="146"/>
    </row>
    <row r="520" spans="1:3">
      <c r="A520" s="145"/>
      <c r="B520" s="146"/>
      <c r="C520" s="146"/>
    </row>
    <row r="521" spans="1:3">
      <c r="A521" s="145"/>
      <c r="B521" s="146"/>
      <c r="C521" s="146"/>
    </row>
    <row r="522" spans="1:3">
      <c r="A522" s="145"/>
      <c r="B522" s="146"/>
      <c r="C522" s="146"/>
    </row>
    <row r="523" spans="1:3">
      <c r="A523" s="145"/>
      <c r="B523" s="146"/>
      <c r="C523" s="146"/>
    </row>
    <row r="524" spans="1:3">
      <c r="A524" s="145"/>
      <c r="B524" s="146"/>
      <c r="C524" s="146"/>
    </row>
    <row r="525" spans="1:3">
      <c r="A525" s="145"/>
      <c r="B525" s="146"/>
      <c r="C525" s="146"/>
    </row>
    <row r="526" spans="1:3">
      <c r="A526" s="145"/>
      <c r="B526" s="146"/>
      <c r="C526" s="146"/>
    </row>
    <row r="527" spans="1:3">
      <c r="A527" s="145"/>
      <c r="B527" s="146"/>
      <c r="C527" s="146"/>
    </row>
    <row r="528" spans="1:3">
      <c r="A528" s="145"/>
      <c r="B528" s="146"/>
      <c r="C528" s="146"/>
    </row>
    <row r="529" spans="1:3">
      <c r="A529" s="145"/>
      <c r="B529" s="146"/>
      <c r="C529" s="146"/>
    </row>
    <row r="530" spans="1:3">
      <c r="A530" s="145"/>
      <c r="B530" s="146"/>
      <c r="C530" s="146"/>
    </row>
    <row r="531" spans="1:3">
      <c r="A531" s="145"/>
      <c r="B531" s="146"/>
      <c r="C531" s="146"/>
    </row>
    <row r="532" spans="1:3">
      <c r="A532" s="145"/>
      <c r="B532" s="146"/>
      <c r="C532" s="146"/>
    </row>
    <row r="533" spans="1:3">
      <c r="A533" s="145"/>
      <c r="B533" s="146"/>
      <c r="C533" s="146"/>
    </row>
    <row r="534" spans="1:3">
      <c r="A534" s="145"/>
      <c r="B534" s="146"/>
      <c r="C534" s="146"/>
    </row>
    <row r="535" spans="1:3">
      <c r="A535" s="145"/>
      <c r="B535" s="146"/>
      <c r="C535" s="146"/>
    </row>
    <row r="536" spans="1:3">
      <c r="A536" s="145"/>
      <c r="B536" s="146"/>
      <c r="C536" s="146"/>
    </row>
    <row r="537" spans="1:3">
      <c r="A537" s="145"/>
      <c r="B537" s="146"/>
      <c r="C537" s="146"/>
    </row>
    <row r="538" spans="1:3">
      <c r="A538" s="145"/>
      <c r="B538" s="146"/>
      <c r="C538" s="146"/>
    </row>
    <row r="539" spans="1:3">
      <c r="A539" s="145"/>
      <c r="B539" s="146"/>
      <c r="C539" s="146"/>
    </row>
    <row r="540" spans="1:3">
      <c r="A540" s="145"/>
      <c r="B540" s="146"/>
      <c r="C540" s="146"/>
    </row>
    <row r="541" spans="1:3">
      <c r="A541" s="145"/>
      <c r="B541" s="146"/>
      <c r="C541" s="146"/>
    </row>
    <row r="542" spans="1:3">
      <c r="A542" s="145"/>
      <c r="B542" s="146"/>
      <c r="C542" s="146"/>
    </row>
    <row r="543" spans="1:3">
      <c r="A543" s="145"/>
      <c r="B543" s="146"/>
      <c r="C543" s="146"/>
    </row>
    <row r="544" spans="1:3">
      <c r="A544" s="145"/>
      <c r="B544" s="146"/>
      <c r="C544" s="146"/>
    </row>
    <row r="545" spans="1:3">
      <c r="A545" s="145"/>
      <c r="B545" s="146"/>
      <c r="C545" s="146"/>
    </row>
    <row r="546" spans="1:3">
      <c r="A546" s="145"/>
      <c r="B546" s="146"/>
      <c r="C546" s="146"/>
    </row>
    <row r="547" spans="1:3">
      <c r="A547" s="145"/>
      <c r="B547" s="146"/>
      <c r="C547" s="146"/>
    </row>
    <row r="548" spans="1:3">
      <c r="A548" s="145"/>
      <c r="B548" s="146"/>
      <c r="C548" s="146"/>
    </row>
    <row r="549" spans="1:3">
      <c r="A549" s="145"/>
      <c r="B549" s="146"/>
      <c r="C549" s="146"/>
    </row>
    <row r="550" spans="1:3">
      <c r="A550" s="145"/>
      <c r="B550" s="146"/>
      <c r="C550" s="146"/>
    </row>
    <row r="551" spans="1:3">
      <c r="A551" s="145"/>
      <c r="B551" s="146"/>
      <c r="C551" s="146"/>
    </row>
    <row r="552" spans="1:3">
      <c r="A552" s="145"/>
      <c r="B552" s="146"/>
      <c r="C552" s="146"/>
    </row>
    <row r="553" spans="1:3">
      <c r="A553" s="145"/>
      <c r="B553" s="146"/>
      <c r="C553" s="146"/>
    </row>
    <row r="554" spans="1:3">
      <c r="A554" s="145"/>
      <c r="B554" s="146"/>
      <c r="C554" s="146"/>
    </row>
    <row r="555" spans="1:3">
      <c r="A555" s="145"/>
      <c r="B555" s="146"/>
      <c r="C555" s="146"/>
    </row>
    <row r="556" spans="1:3">
      <c r="A556" s="145"/>
      <c r="B556" s="146"/>
      <c r="C556" s="146"/>
    </row>
    <row r="557" spans="1:3">
      <c r="A557" s="145"/>
      <c r="B557" s="146"/>
      <c r="C557" s="146"/>
    </row>
    <row r="558" spans="1:3">
      <c r="A558" s="145"/>
      <c r="B558" s="146"/>
      <c r="C558" s="146"/>
    </row>
    <row r="559" spans="1:3">
      <c r="A559" s="145"/>
      <c r="B559" s="146"/>
      <c r="C559" s="146"/>
    </row>
    <row r="560" spans="1:3">
      <c r="A560" s="145"/>
      <c r="B560" s="146"/>
      <c r="C560" s="146"/>
    </row>
    <row r="561" spans="1:3">
      <c r="A561" s="145"/>
      <c r="B561" s="146"/>
      <c r="C561" s="146"/>
    </row>
    <row r="562" spans="1:3">
      <c r="A562" s="145"/>
      <c r="B562" s="146"/>
      <c r="C562" s="146"/>
    </row>
    <row r="563" spans="1:3">
      <c r="A563" s="145"/>
      <c r="B563" s="146"/>
      <c r="C563" s="146"/>
    </row>
    <row r="564" spans="1:3">
      <c r="A564" s="145"/>
      <c r="B564" s="146"/>
      <c r="C564" s="146"/>
    </row>
    <row r="565" spans="1:3">
      <c r="A565" s="145"/>
      <c r="B565" s="146"/>
      <c r="C565" s="146"/>
    </row>
    <row r="566" spans="1:3">
      <c r="A566" s="145"/>
      <c r="B566" s="146"/>
      <c r="C566" s="146"/>
    </row>
    <row r="567" spans="1:3">
      <c r="A567" s="145"/>
      <c r="B567" s="146"/>
      <c r="C567" s="146"/>
    </row>
    <row r="568" spans="1:3">
      <c r="A568" s="145"/>
      <c r="B568" s="146"/>
      <c r="C568" s="146"/>
    </row>
    <row r="569" spans="1:3">
      <c r="A569" s="145"/>
      <c r="B569" s="146"/>
      <c r="C569" s="146"/>
    </row>
    <row r="570" spans="1:3">
      <c r="A570" s="145"/>
      <c r="B570" s="146"/>
      <c r="C570" s="146"/>
    </row>
    <row r="571" spans="1:3">
      <c r="A571" s="145"/>
      <c r="B571" s="146"/>
      <c r="C571" s="146"/>
    </row>
    <row r="572" spans="1:3">
      <c r="A572" s="145"/>
      <c r="B572" s="146"/>
      <c r="C572" s="146"/>
    </row>
    <row r="573" spans="1:3">
      <c r="A573" s="145"/>
      <c r="B573" s="146"/>
      <c r="C573" s="146"/>
    </row>
    <row r="574" spans="1:3">
      <c r="A574" s="145"/>
      <c r="B574" s="146"/>
      <c r="C574" s="146"/>
    </row>
    <row r="575" spans="1:3">
      <c r="A575" s="145"/>
      <c r="B575" s="146"/>
      <c r="C575" s="146"/>
    </row>
    <row r="576" spans="1:3">
      <c r="A576" s="145"/>
      <c r="B576" s="146"/>
      <c r="C576" s="146"/>
    </row>
    <row r="577" spans="1:3">
      <c r="A577" s="145"/>
      <c r="B577" s="146"/>
      <c r="C577" s="146"/>
    </row>
    <row r="578" spans="1:3">
      <c r="A578" s="145"/>
      <c r="B578" s="146"/>
      <c r="C578" s="146"/>
    </row>
    <row r="579" spans="1:3">
      <c r="A579" s="145"/>
      <c r="B579" s="146"/>
      <c r="C579" s="146"/>
    </row>
    <row r="580" spans="1:3">
      <c r="A580" s="145"/>
      <c r="B580" s="146"/>
      <c r="C580" s="146"/>
    </row>
    <row r="581" spans="1:3">
      <c r="A581" s="145"/>
      <c r="B581" s="146"/>
      <c r="C581" s="146"/>
    </row>
    <row r="582" spans="1:3">
      <c r="A582" s="145"/>
      <c r="B582" s="146"/>
      <c r="C582" s="146"/>
    </row>
    <row r="583" spans="1:3">
      <c r="A583" s="145"/>
      <c r="B583" s="146"/>
      <c r="C583" s="146"/>
    </row>
    <row r="584" spans="1:3">
      <c r="A584" s="145"/>
      <c r="B584" s="146"/>
      <c r="C584" s="146"/>
    </row>
    <row r="585" spans="1:3">
      <c r="A585" s="145"/>
      <c r="B585" s="146"/>
      <c r="C585" s="146"/>
    </row>
    <row r="586" spans="1:3">
      <c r="A586" s="145"/>
      <c r="B586" s="146"/>
      <c r="C586" s="146"/>
    </row>
    <row r="587" spans="1:3">
      <c r="A587" s="145"/>
      <c r="B587" s="146"/>
      <c r="C587" s="146"/>
    </row>
    <row r="588" spans="1:3">
      <c r="A588" s="145"/>
      <c r="B588" s="146"/>
      <c r="C588" s="146"/>
    </row>
    <row r="589" spans="1:3">
      <c r="A589" s="145"/>
      <c r="B589" s="146"/>
      <c r="C589" s="146"/>
    </row>
    <row r="590" spans="1:3">
      <c r="A590" s="145"/>
      <c r="B590" s="146"/>
      <c r="C590" s="146"/>
    </row>
    <row r="591" spans="1:3">
      <c r="A591" s="145"/>
      <c r="B591" s="146"/>
      <c r="C591" s="146"/>
    </row>
    <row r="592" spans="1:3">
      <c r="A592" s="145"/>
      <c r="B592" s="146"/>
      <c r="C592" s="146"/>
    </row>
    <row r="593" spans="1:3">
      <c r="A593" s="145"/>
      <c r="B593" s="146"/>
      <c r="C593" s="146"/>
    </row>
    <row r="594" spans="1:3">
      <c r="A594" s="145"/>
      <c r="B594" s="146"/>
      <c r="C594" s="146"/>
    </row>
    <row r="595" spans="1:3">
      <c r="A595" s="145"/>
      <c r="B595" s="146"/>
      <c r="C595" s="146"/>
    </row>
    <row r="596" spans="1:3">
      <c r="A596" s="145"/>
      <c r="B596" s="146"/>
      <c r="C596" s="146"/>
    </row>
    <row r="597" spans="1:3">
      <c r="A597" s="145"/>
      <c r="B597" s="146"/>
      <c r="C597" s="146"/>
    </row>
    <row r="598" spans="1:3">
      <c r="A598" s="145"/>
      <c r="B598" s="146"/>
      <c r="C598" s="146"/>
    </row>
    <row r="599" spans="1:3">
      <c r="A599" s="145"/>
      <c r="B599" s="146"/>
      <c r="C599" s="146"/>
    </row>
    <row r="600" spans="1:3">
      <c r="A600" s="145"/>
      <c r="B600" s="146"/>
      <c r="C600" s="146"/>
    </row>
    <row r="601" spans="1:3">
      <c r="A601" s="145"/>
      <c r="B601" s="146"/>
      <c r="C601" s="146"/>
    </row>
    <row r="602" spans="1:3">
      <c r="A602" s="145"/>
      <c r="B602" s="146"/>
      <c r="C602" s="146"/>
    </row>
    <row r="603" spans="1:3">
      <c r="A603" s="145"/>
      <c r="B603" s="146"/>
      <c r="C603" s="146"/>
    </row>
    <row r="604" spans="1:3">
      <c r="A604" s="145"/>
      <c r="B604" s="146"/>
      <c r="C604" s="146"/>
    </row>
    <row r="605" spans="1:3">
      <c r="A605" s="145"/>
      <c r="B605" s="146"/>
      <c r="C605" s="146"/>
    </row>
    <row r="606" spans="1:3">
      <c r="A606" s="145"/>
      <c r="B606" s="146"/>
      <c r="C606" s="146"/>
    </row>
    <row r="607" spans="1:3">
      <c r="A607" s="145"/>
      <c r="B607" s="146"/>
      <c r="C607" s="146"/>
    </row>
    <row r="608" spans="1:3">
      <c r="A608" s="145"/>
      <c r="B608" s="146"/>
      <c r="C608" s="146"/>
    </row>
    <row r="609" spans="1:3">
      <c r="A609" s="145"/>
      <c r="B609" s="146"/>
      <c r="C609" s="146"/>
    </row>
    <row r="610" spans="1:3">
      <c r="A610" s="145"/>
      <c r="B610" s="146"/>
      <c r="C610" s="146"/>
    </row>
    <row r="611" spans="1:3">
      <c r="A611" s="145"/>
      <c r="B611" s="146"/>
      <c r="C611" s="146"/>
    </row>
    <row r="612" spans="1:3">
      <c r="A612" s="145"/>
      <c r="B612" s="146"/>
      <c r="C612" s="146"/>
    </row>
    <row r="613" spans="1:3">
      <c r="A613" s="145"/>
      <c r="B613" s="146"/>
      <c r="C613" s="146"/>
    </row>
    <row r="614" spans="1:3">
      <c r="A614" s="145"/>
      <c r="B614" s="146"/>
      <c r="C614" s="146"/>
    </row>
    <row r="615" spans="1:3">
      <c r="A615" s="145"/>
      <c r="B615" s="146"/>
      <c r="C615" s="146"/>
    </row>
    <row r="616" spans="1:3">
      <c r="A616" s="145"/>
      <c r="B616" s="146"/>
      <c r="C616" s="146"/>
    </row>
    <row r="617" spans="1:3">
      <c r="A617" s="145"/>
      <c r="B617" s="146"/>
      <c r="C617" s="146"/>
    </row>
    <row r="618" spans="1:3">
      <c r="A618" s="145"/>
      <c r="B618" s="146"/>
      <c r="C618" s="146"/>
    </row>
    <row r="619" spans="1:3">
      <c r="A619" s="145"/>
      <c r="B619" s="146"/>
      <c r="C619" s="146"/>
    </row>
    <row r="620" spans="1:3">
      <c r="A620" s="145"/>
      <c r="B620" s="146"/>
      <c r="C620" s="146"/>
    </row>
    <row r="621" spans="1:3">
      <c r="A621" s="145"/>
      <c r="B621" s="146"/>
      <c r="C621" s="146"/>
    </row>
    <row r="622" spans="1:3">
      <c r="A622" s="145"/>
      <c r="B622" s="146"/>
      <c r="C622" s="146"/>
    </row>
    <row r="623" spans="1:3">
      <c r="A623" s="145"/>
      <c r="B623" s="146"/>
      <c r="C623" s="146"/>
    </row>
    <row r="624" spans="1:3">
      <c r="A624" s="145"/>
      <c r="B624" s="146"/>
      <c r="C624" s="146"/>
    </row>
    <row r="625" spans="1:3">
      <c r="A625" s="145"/>
      <c r="B625" s="146"/>
      <c r="C625" s="146"/>
    </row>
    <row r="626" spans="1:3">
      <c r="A626" s="145"/>
      <c r="B626" s="146"/>
      <c r="C626" s="146"/>
    </row>
    <row r="627" spans="1:3">
      <c r="A627" s="145"/>
      <c r="B627" s="146"/>
      <c r="C627" s="146"/>
    </row>
    <row r="628" spans="1:3">
      <c r="A628" s="145"/>
      <c r="B628" s="146"/>
      <c r="C628" s="146"/>
    </row>
    <row r="629" spans="1:3">
      <c r="A629" s="145"/>
      <c r="B629" s="146"/>
      <c r="C629" s="146"/>
    </row>
    <row r="630" spans="1:3">
      <c r="A630" s="145"/>
      <c r="B630" s="146"/>
      <c r="C630" s="146"/>
    </row>
    <row r="631" spans="1:3">
      <c r="A631" s="145"/>
      <c r="B631" s="146"/>
      <c r="C631" s="146"/>
    </row>
    <row r="632" spans="1:3">
      <c r="A632" s="145"/>
      <c r="B632" s="146"/>
      <c r="C632" s="146"/>
    </row>
    <row r="633" spans="1:3">
      <c r="A633" s="145"/>
      <c r="B633" s="146"/>
      <c r="C633" s="146"/>
    </row>
    <row r="634" spans="1:3">
      <c r="A634" s="145"/>
      <c r="B634" s="146"/>
      <c r="C634" s="146"/>
    </row>
    <row r="635" spans="1:3">
      <c r="A635" s="145"/>
      <c r="B635" s="146"/>
      <c r="C635" s="146"/>
    </row>
    <row r="636" spans="1:3">
      <c r="A636" s="145"/>
      <c r="B636" s="146"/>
      <c r="C636" s="146"/>
    </row>
    <row r="637" spans="1:3">
      <c r="A637" s="145"/>
      <c r="B637" s="146"/>
      <c r="C637" s="146"/>
    </row>
    <row r="638" spans="1:3">
      <c r="A638" s="145"/>
      <c r="B638" s="146"/>
      <c r="C638" s="146"/>
    </row>
    <row r="639" spans="1:3">
      <c r="A639" s="145"/>
      <c r="B639" s="146"/>
      <c r="C639" s="146"/>
    </row>
    <row r="640" spans="1:3">
      <c r="A640" s="145"/>
      <c r="B640" s="146"/>
      <c r="C640" s="146"/>
    </row>
    <row r="641" spans="1:3">
      <c r="A641" s="145"/>
      <c r="B641" s="146"/>
      <c r="C641" s="146"/>
    </row>
    <row r="642" spans="1:3">
      <c r="A642" s="145"/>
      <c r="B642" s="146"/>
      <c r="C642" s="146"/>
    </row>
    <row r="643" spans="1:3">
      <c r="A643" s="145"/>
      <c r="B643" s="146"/>
      <c r="C643" s="146"/>
    </row>
    <row r="644" spans="1:3">
      <c r="A644" s="145"/>
      <c r="B644" s="146"/>
      <c r="C644" s="146"/>
    </row>
    <row r="645" spans="1:3">
      <c r="A645" s="145"/>
      <c r="B645" s="146"/>
      <c r="C645" s="146"/>
    </row>
    <row r="646" spans="1:3">
      <c r="A646" s="145"/>
      <c r="B646" s="146"/>
      <c r="C646" s="146"/>
    </row>
    <row r="647" spans="1:3">
      <c r="A647" s="145"/>
      <c r="B647" s="146"/>
      <c r="C647" s="146"/>
    </row>
    <row r="648" spans="1:3">
      <c r="A648" s="145"/>
      <c r="B648" s="146"/>
      <c r="C648" s="146"/>
    </row>
    <row r="649" spans="1:3">
      <c r="A649" s="145"/>
      <c r="B649" s="146"/>
      <c r="C649" s="146"/>
    </row>
    <row r="650" spans="1:3">
      <c r="A650" s="145"/>
      <c r="B650" s="146"/>
      <c r="C650" s="146"/>
    </row>
    <row r="651" spans="1:3">
      <c r="A651" s="145"/>
      <c r="B651" s="146"/>
      <c r="C651" s="146"/>
    </row>
    <row r="652" spans="1:3">
      <c r="A652" s="145"/>
      <c r="B652" s="146"/>
      <c r="C652" s="146"/>
    </row>
    <row r="653" spans="1:3">
      <c r="A653" s="145"/>
      <c r="B653" s="146"/>
      <c r="C653" s="146"/>
    </row>
    <row r="654" spans="1:3">
      <c r="A654" s="145"/>
      <c r="B654" s="146"/>
      <c r="C654" s="146"/>
    </row>
    <row r="655" spans="1:3">
      <c r="A655" s="145"/>
      <c r="B655" s="146"/>
      <c r="C655" s="146"/>
    </row>
    <row r="656" spans="1:3">
      <c r="A656" s="145"/>
      <c r="B656" s="146"/>
      <c r="C656" s="146"/>
    </row>
    <row r="657" spans="1:3">
      <c r="A657" s="145"/>
      <c r="B657" s="146"/>
      <c r="C657" s="146"/>
    </row>
    <row r="658" spans="1:3">
      <c r="A658" s="145"/>
      <c r="B658" s="146"/>
      <c r="C658" s="146"/>
    </row>
    <row r="659" spans="1:3">
      <c r="A659" s="145"/>
      <c r="B659" s="146"/>
      <c r="C659" s="146"/>
    </row>
    <row r="660" spans="1:3">
      <c r="A660" s="145"/>
      <c r="B660" s="146"/>
      <c r="C660" s="146"/>
    </row>
    <row r="661" spans="1:3">
      <c r="A661" s="145"/>
      <c r="B661" s="146"/>
      <c r="C661" s="146"/>
    </row>
    <row r="662" spans="1:3">
      <c r="A662" s="145"/>
      <c r="B662" s="146"/>
      <c r="C662" s="146"/>
    </row>
    <row r="663" spans="1:3">
      <c r="A663" s="145"/>
      <c r="B663" s="146"/>
      <c r="C663" s="146"/>
    </row>
    <row r="664" spans="1:3">
      <c r="A664" s="145"/>
      <c r="B664" s="146"/>
      <c r="C664" s="146"/>
    </row>
    <row r="665" spans="1:3">
      <c r="A665" s="145"/>
      <c r="B665" s="146"/>
      <c r="C665" s="146"/>
    </row>
    <row r="666" spans="1:3">
      <c r="A666" s="145"/>
      <c r="B666" s="146"/>
      <c r="C666" s="146"/>
    </row>
    <row r="667" spans="1:3">
      <c r="A667" s="145"/>
      <c r="B667" s="146"/>
      <c r="C667" s="146"/>
    </row>
    <row r="668" spans="1:3">
      <c r="A668" s="145"/>
      <c r="B668" s="146"/>
      <c r="C668" s="146"/>
    </row>
    <row r="669" spans="1:3">
      <c r="A669" s="145"/>
      <c r="B669" s="146"/>
      <c r="C669" s="146"/>
    </row>
    <row r="670" spans="1:3">
      <c r="A670" s="145"/>
      <c r="B670" s="146"/>
      <c r="C670" s="146"/>
    </row>
    <row r="671" spans="1:3">
      <c r="A671" s="145"/>
      <c r="B671" s="146"/>
      <c r="C671" s="146"/>
    </row>
    <row r="672" spans="1:3">
      <c r="A672" s="145"/>
      <c r="B672" s="146"/>
      <c r="C672" s="146"/>
    </row>
    <row r="673" spans="1:3">
      <c r="A673" s="145"/>
      <c r="B673" s="146"/>
      <c r="C673" s="146"/>
    </row>
    <row r="674" spans="1:3">
      <c r="A674" s="145"/>
      <c r="B674" s="146"/>
      <c r="C674" s="146"/>
    </row>
    <row r="675" spans="1:3">
      <c r="A675" s="145"/>
      <c r="B675" s="146"/>
      <c r="C675" s="146"/>
    </row>
    <row r="676" spans="1:3">
      <c r="A676" s="145"/>
      <c r="B676" s="146"/>
      <c r="C676" s="146"/>
    </row>
    <row r="677" spans="1:3">
      <c r="A677" s="145"/>
      <c r="B677" s="146"/>
      <c r="C677" s="146"/>
    </row>
    <row r="678" spans="1:3">
      <c r="A678" s="145"/>
      <c r="B678" s="146"/>
      <c r="C678" s="146"/>
    </row>
    <row r="679" spans="1:3">
      <c r="A679" s="145"/>
      <c r="B679" s="146"/>
      <c r="C679" s="146"/>
    </row>
    <row r="680" spans="1:3">
      <c r="A680" s="145"/>
      <c r="B680" s="146"/>
      <c r="C680" s="146"/>
    </row>
    <row r="681" spans="1:3">
      <c r="A681" s="145"/>
      <c r="B681" s="146"/>
      <c r="C681" s="146"/>
    </row>
    <row r="682" spans="1:3">
      <c r="A682" s="145"/>
      <c r="B682" s="146"/>
      <c r="C682" s="146"/>
    </row>
    <row r="683" spans="1:3">
      <c r="A683" s="145"/>
      <c r="B683" s="146"/>
      <c r="C683" s="146"/>
    </row>
    <row r="684" spans="1:3">
      <c r="A684" s="145"/>
      <c r="B684" s="146"/>
      <c r="C684" s="146"/>
    </row>
    <row r="685" spans="1:3">
      <c r="A685" s="145"/>
      <c r="B685" s="146"/>
      <c r="C685" s="146"/>
    </row>
    <row r="686" spans="1:3">
      <c r="A686" s="145"/>
      <c r="B686" s="146"/>
      <c r="C686" s="146"/>
    </row>
    <row r="687" spans="1:3">
      <c r="A687" s="145"/>
      <c r="B687" s="146"/>
      <c r="C687" s="146"/>
    </row>
    <row r="688" spans="1:3">
      <c r="A688" s="145"/>
      <c r="B688" s="146"/>
      <c r="C688" s="146"/>
    </row>
    <row r="689" spans="1:3">
      <c r="A689" s="145"/>
      <c r="B689" s="146"/>
      <c r="C689" s="146"/>
    </row>
    <row r="690" spans="1:3">
      <c r="A690" s="145"/>
      <c r="B690" s="146"/>
      <c r="C690" s="146"/>
    </row>
    <row r="691" spans="1:3">
      <c r="A691" s="145"/>
      <c r="B691" s="146"/>
      <c r="C691" s="146"/>
    </row>
    <row r="692" spans="1:3">
      <c r="A692" s="145"/>
      <c r="B692" s="146"/>
      <c r="C692" s="146"/>
    </row>
    <row r="693" spans="1:3">
      <c r="A693" s="145"/>
      <c r="B693" s="146"/>
      <c r="C693" s="146"/>
    </row>
    <row r="694" spans="1:3">
      <c r="A694" s="145"/>
      <c r="B694" s="146"/>
      <c r="C694" s="146"/>
    </row>
    <row r="695" spans="1:3">
      <c r="A695" s="145"/>
      <c r="B695" s="146"/>
      <c r="C695" s="146"/>
    </row>
    <row r="696" spans="1:3">
      <c r="A696" s="145"/>
      <c r="B696" s="146"/>
      <c r="C696" s="146"/>
    </row>
    <row r="697" spans="1:3">
      <c r="A697" s="145"/>
      <c r="B697" s="146"/>
      <c r="C697" s="146"/>
    </row>
    <row r="698" spans="1:3">
      <c r="A698" s="145"/>
      <c r="B698" s="146"/>
      <c r="C698" s="146"/>
    </row>
    <row r="699" spans="1:3">
      <c r="A699" s="145"/>
      <c r="B699" s="146"/>
      <c r="C699" s="146"/>
    </row>
    <row r="700" spans="1:3">
      <c r="A700" s="145"/>
      <c r="B700" s="146"/>
      <c r="C700" s="146"/>
    </row>
    <row r="701" spans="1:3">
      <c r="A701" s="145"/>
      <c r="B701" s="146"/>
      <c r="C701" s="146"/>
    </row>
    <row r="702" spans="1:3">
      <c r="A702" s="145"/>
      <c r="B702" s="146"/>
      <c r="C702" s="146"/>
    </row>
    <row r="703" spans="1:3">
      <c r="A703" s="145"/>
      <c r="B703" s="146"/>
      <c r="C703" s="146"/>
    </row>
    <row r="704" spans="1:3">
      <c r="A704" s="145"/>
      <c r="B704" s="146"/>
      <c r="C704" s="146"/>
    </row>
    <row r="705" spans="1:3">
      <c r="A705" s="145"/>
      <c r="B705" s="146"/>
      <c r="C705" s="146"/>
    </row>
    <row r="706" spans="1:3">
      <c r="A706" s="145"/>
      <c r="B706" s="146"/>
      <c r="C706" s="146"/>
    </row>
    <row r="707" spans="1:3">
      <c r="A707" s="145"/>
      <c r="B707" s="146"/>
      <c r="C707" s="146"/>
    </row>
    <row r="708" spans="1:3">
      <c r="A708" s="145"/>
      <c r="B708" s="146"/>
      <c r="C708" s="146"/>
    </row>
    <row r="709" spans="1:3">
      <c r="A709" s="145"/>
      <c r="B709" s="146"/>
      <c r="C709" s="146"/>
    </row>
    <row r="710" spans="1:3">
      <c r="A710" s="145"/>
      <c r="B710" s="146"/>
      <c r="C710" s="146"/>
    </row>
    <row r="711" spans="1:3">
      <c r="A711" s="145"/>
      <c r="B711" s="146"/>
      <c r="C711" s="146"/>
    </row>
    <row r="712" spans="1:3">
      <c r="A712" s="145"/>
      <c r="B712" s="146"/>
      <c r="C712" s="146"/>
    </row>
    <row r="713" spans="1:3">
      <c r="A713" s="145"/>
      <c r="B713" s="146"/>
      <c r="C713" s="146"/>
    </row>
    <row r="714" spans="1:3">
      <c r="A714" s="145"/>
      <c r="B714" s="146"/>
      <c r="C714" s="146"/>
    </row>
    <row r="715" spans="1:3">
      <c r="A715" s="145"/>
      <c r="B715" s="146"/>
      <c r="C715" s="146"/>
    </row>
    <row r="716" spans="1:3">
      <c r="A716" s="145"/>
      <c r="B716" s="146"/>
      <c r="C716" s="146"/>
    </row>
    <row r="717" spans="1:3">
      <c r="A717" s="145"/>
      <c r="B717" s="146"/>
      <c r="C717" s="146"/>
    </row>
    <row r="718" spans="1:3">
      <c r="A718" s="145"/>
      <c r="B718" s="146"/>
      <c r="C718" s="146"/>
    </row>
    <row r="719" spans="1:3">
      <c r="A719" s="145"/>
      <c r="B719" s="146"/>
      <c r="C719" s="146"/>
    </row>
    <row r="720" spans="1:3">
      <c r="A720" s="145"/>
      <c r="B720" s="146"/>
      <c r="C720" s="146"/>
    </row>
    <row r="721" spans="1:3">
      <c r="A721" s="145"/>
      <c r="B721" s="146"/>
      <c r="C721" s="146"/>
    </row>
    <row r="722" spans="1:3">
      <c r="A722" s="145"/>
      <c r="B722" s="146"/>
      <c r="C722" s="146"/>
    </row>
    <row r="723" spans="1:3">
      <c r="A723" s="145"/>
      <c r="B723" s="146"/>
      <c r="C723" s="146"/>
    </row>
    <row r="724" spans="1:3">
      <c r="A724" s="145"/>
      <c r="B724" s="146"/>
      <c r="C724" s="146"/>
    </row>
    <row r="725" spans="1:3">
      <c r="A725" s="145"/>
      <c r="B725" s="146"/>
      <c r="C725" s="146"/>
    </row>
    <row r="726" spans="1:3">
      <c r="A726" s="145"/>
      <c r="B726" s="146"/>
      <c r="C726" s="146"/>
    </row>
    <row r="727" spans="1:3">
      <c r="A727" s="145"/>
      <c r="B727" s="146"/>
      <c r="C727" s="146"/>
    </row>
    <row r="728" spans="1:3">
      <c r="A728" s="145"/>
      <c r="B728" s="146"/>
      <c r="C728" s="146"/>
    </row>
    <row r="729" spans="1:3">
      <c r="A729" s="145"/>
      <c r="B729" s="146"/>
      <c r="C729" s="146"/>
    </row>
    <row r="730" spans="1:3">
      <c r="A730" s="145"/>
      <c r="B730" s="146"/>
      <c r="C730" s="146"/>
    </row>
    <row r="731" spans="1:3">
      <c r="A731" s="145"/>
      <c r="B731" s="146"/>
      <c r="C731" s="146"/>
    </row>
    <row r="732" spans="1:3">
      <c r="A732" s="145"/>
      <c r="B732" s="146"/>
      <c r="C732" s="146"/>
    </row>
    <row r="733" spans="1:3">
      <c r="A733" s="145"/>
      <c r="B733" s="146"/>
      <c r="C733" s="146"/>
    </row>
    <row r="734" spans="1:3">
      <c r="A734" s="145"/>
      <c r="B734" s="146"/>
      <c r="C734" s="146"/>
    </row>
    <row r="735" spans="1:3">
      <c r="A735" s="145"/>
      <c r="B735" s="146"/>
      <c r="C735" s="146"/>
    </row>
    <row r="736" spans="1:3">
      <c r="A736" s="145"/>
      <c r="B736" s="146"/>
      <c r="C736" s="146"/>
    </row>
    <row r="737" spans="1:3">
      <c r="A737" s="145"/>
      <c r="B737" s="146"/>
      <c r="C737" s="146"/>
    </row>
    <row r="738" spans="1:3">
      <c r="A738" s="145"/>
      <c r="B738" s="146"/>
      <c r="C738" s="146"/>
    </row>
    <row r="739" spans="1:3">
      <c r="A739" s="145"/>
      <c r="B739" s="146"/>
      <c r="C739" s="146"/>
    </row>
    <row r="740" spans="1:3">
      <c r="A740" s="145"/>
      <c r="B740" s="146"/>
      <c r="C740" s="146"/>
    </row>
    <row r="741" spans="1:3">
      <c r="A741" s="145"/>
      <c r="B741" s="146"/>
      <c r="C741" s="146"/>
    </row>
    <row r="742" spans="1:3">
      <c r="A742" s="145"/>
      <c r="B742" s="146"/>
      <c r="C742" s="146"/>
    </row>
    <row r="743" spans="1:3">
      <c r="A743" s="145"/>
      <c r="B743" s="146"/>
      <c r="C743" s="146"/>
    </row>
    <row r="744" spans="1:3">
      <c r="A744" s="145"/>
      <c r="B744" s="146"/>
      <c r="C744" s="146"/>
    </row>
    <row r="745" spans="1:3">
      <c r="A745" s="145"/>
      <c r="B745" s="146"/>
      <c r="C745" s="146"/>
    </row>
    <row r="746" spans="1:3">
      <c r="A746" s="145"/>
      <c r="B746" s="146"/>
      <c r="C746" s="146"/>
    </row>
    <row r="747" spans="1:3">
      <c r="A747" s="145"/>
      <c r="B747" s="146"/>
      <c r="C747" s="146"/>
    </row>
    <row r="748" spans="1:3">
      <c r="A748" s="145"/>
      <c r="B748" s="146"/>
      <c r="C748" s="146"/>
    </row>
    <row r="749" spans="1:3">
      <c r="A749" s="145"/>
      <c r="B749" s="146"/>
      <c r="C749" s="146"/>
    </row>
    <row r="750" spans="1:3">
      <c r="A750" s="145"/>
      <c r="B750" s="146"/>
      <c r="C750" s="146"/>
    </row>
    <row r="751" spans="1:3">
      <c r="A751" s="145"/>
      <c r="B751" s="146"/>
      <c r="C751" s="146"/>
    </row>
    <row r="752" spans="1:3">
      <c r="A752" s="145"/>
      <c r="B752" s="146"/>
      <c r="C752" s="146"/>
    </row>
    <row r="753" spans="1:3">
      <c r="A753" s="145"/>
      <c r="B753" s="146"/>
      <c r="C753" s="146"/>
    </row>
    <row r="754" spans="1:3">
      <c r="A754" s="145"/>
      <c r="B754" s="146"/>
      <c r="C754" s="146"/>
    </row>
    <row r="755" spans="1:3">
      <c r="A755" s="145"/>
      <c r="B755" s="146"/>
      <c r="C755" s="146"/>
    </row>
    <row r="756" spans="1:3">
      <c r="A756" s="145"/>
      <c r="B756" s="146"/>
      <c r="C756" s="146"/>
    </row>
    <row r="757" spans="1:3">
      <c r="A757" s="145"/>
      <c r="B757" s="146"/>
      <c r="C757" s="146"/>
    </row>
    <row r="758" spans="1:3">
      <c r="A758" s="145"/>
      <c r="B758" s="146"/>
      <c r="C758" s="146"/>
    </row>
    <row r="759" spans="1:3">
      <c r="A759" s="145"/>
      <c r="B759" s="146"/>
      <c r="C759" s="146"/>
    </row>
    <row r="760" spans="1:3">
      <c r="A760" s="145"/>
      <c r="B760" s="146"/>
      <c r="C760" s="146"/>
    </row>
    <row r="761" spans="1:3">
      <c r="A761" s="145"/>
      <c r="B761" s="146"/>
      <c r="C761" s="146"/>
    </row>
    <row r="762" spans="1:3">
      <c r="A762" s="145"/>
      <c r="B762" s="146"/>
      <c r="C762" s="146"/>
    </row>
    <row r="763" spans="1:3">
      <c r="A763" s="145"/>
      <c r="B763" s="146"/>
      <c r="C763" s="146"/>
    </row>
    <row r="764" spans="1:3">
      <c r="A764" s="145"/>
      <c r="B764" s="146"/>
      <c r="C764" s="146"/>
    </row>
    <row r="765" spans="1:3">
      <c r="A765" s="145"/>
      <c r="B765" s="146"/>
      <c r="C765" s="146"/>
    </row>
    <row r="766" spans="1:3">
      <c r="A766" s="145"/>
      <c r="B766" s="146"/>
      <c r="C766" s="146"/>
    </row>
    <row r="767" spans="1:3">
      <c r="A767" s="145"/>
      <c r="B767" s="146"/>
      <c r="C767" s="146"/>
    </row>
    <row r="768" spans="1:3">
      <c r="A768" s="145"/>
      <c r="B768" s="146"/>
      <c r="C768" s="146"/>
    </row>
    <row r="769" spans="1:3">
      <c r="A769" s="145"/>
      <c r="B769" s="146"/>
      <c r="C769" s="146"/>
    </row>
    <row r="770" spans="1:3">
      <c r="A770" s="145"/>
      <c r="B770" s="146"/>
      <c r="C770" s="146"/>
    </row>
    <row r="771" spans="1:3">
      <c r="A771" s="145"/>
      <c r="B771" s="146"/>
      <c r="C771" s="146"/>
    </row>
    <row r="772" spans="1:3">
      <c r="A772" s="145"/>
      <c r="B772" s="146"/>
      <c r="C772" s="146"/>
    </row>
    <row r="773" spans="1:3">
      <c r="A773" s="145"/>
      <c r="B773" s="146"/>
      <c r="C773" s="146"/>
    </row>
    <row r="774" spans="1:3">
      <c r="A774" s="145"/>
      <c r="B774" s="146"/>
      <c r="C774" s="146"/>
    </row>
    <row r="775" spans="1:3">
      <c r="A775" s="145"/>
      <c r="B775" s="146"/>
      <c r="C775" s="146"/>
    </row>
    <row r="776" spans="1:3">
      <c r="A776" s="145"/>
      <c r="B776" s="146"/>
      <c r="C776" s="146"/>
    </row>
    <row r="777" spans="1:3">
      <c r="A777" s="145"/>
      <c r="B777" s="146"/>
      <c r="C777" s="146"/>
    </row>
    <row r="778" spans="1:3">
      <c r="A778" s="145"/>
      <c r="B778" s="146"/>
      <c r="C778" s="146"/>
    </row>
    <row r="779" spans="1:3">
      <c r="A779" s="145"/>
      <c r="B779" s="146"/>
      <c r="C779" s="146"/>
    </row>
    <row r="780" spans="1:3">
      <c r="A780" s="145"/>
      <c r="B780" s="146"/>
      <c r="C780" s="146"/>
    </row>
    <row r="781" spans="1:3">
      <c r="A781" s="145"/>
      <c r="B781" s="146"/>
      <c r="C781" s="146"/>
    </row>
    <row r="782" spans="1:3">
      <c r="A782" s="145"/>
      <c r="B782" s="146"/>
      <c r="C782" s="146"/>
    </row>
    <row r="783" spans="1:3">
      <c r="A783" s="145"/>
      <c r="B783" s="146"/>
      <c r="C783" s="146"/>
    </row>
    <row r="784" spans="1:3">
      <c r="A784" s="145"/>
      <c r="B784" s="146"/>
      <c r="C784" s="146"/>
    </row>
    <row r="785" spans="1:3">
      <c r="A785" s="145"/>
      <c r="B785" s="146"/>
      <c r="C785" s="146"/>
    </row>
    <row r="786" spans="1:3">
      <c r="A786" s="145"/>
      <c r="B786" s="146"/>
      <c r="C786" s="146"/>
    </row>
    <row r="787" spans="1:3">
      <c r="A787" s="145"/>
      <c r="B787" s="146"/>
      <c r="C787" s="146"/>
    </row>
    <row r="788" spans="1:3">
      <c r="A788" s="145"/>
      <c r="B788" s="146"/>
      <c r="C788" s="146"/>
    </row>
    <row r="789" spans="1:3">
      <c r="A789" s="145"/>
      <c r="B789" s="146"/>
      <c r="C789" s="146"/>
    </row>
    <row r="790" spans="1:3">
      <c r="A790" s="145"/>
      <c r="B790" s="146"/>
      <c r="C790" s="146"/>
    </row>
    <row r="791" spans="1:3">
      <c r="A791" s="145"/>
      <c r="B791" s="146"/>
      <c r="C791" s="146"/>
    </row>
    <row r="792" spans="1:3">
      <c r="A792" s="145"/>
      <c r="B792" s="146"/>
      <c r="C792" s="146"/>
    </row>
    <row r="793" spans="1:3">
      <c r="A793" s="145"/>
      <c r="B793" s="146"/>
      <c r="C793" s="146"/>
    </row>
    <row r="794" spans="1:3">
      <c r="A794" s="145"/>
      <c r="B794" s="146"/>
      <c r="C794" s="146"/>
    </row>
    <row r="795" spans="1:3">
      <c r="A795" s="145"/>
      <c r="B795" s="146"/>
      <c r="C795" s="146"/>
    </row>
    <row r="796" spans="1:3">
      <c r="A796" s="145"/>
      <c r="B796" s="146"/>
      <c r="C796" s="146"/>
    </row>
    <row r="797" spans="1:3">
      <c r="A797" s="145"/>
      <c r="B797" s="146"/>
      <c r="C797" s="146"/>
    </row>
    <row r="798" spans="1:3">
      <c r="A798" s="145"/>
      <c r="B798" s="146"/>
      <c r="C798" s="146"/>
    </row>
    <row r="799" spans="1:3">
      <c r="A799" s="145"/>
      <c r="B799" s="146"/>
      <c r="C799" s="146"/>
    </row>
    <row r="800" spans="1:3">
      <c r="A800" s="145"/>
      <c r="B800" s="146"/>
      <c r="C800" s="146"/>
    </row>
    <row r="801" spans="1:3">
      <c r="A801" s="145"/>
      <c r="B801" s="146"/>
      <c r="C801" s="146"/>
    </row>
    <row r="802" spans="1:3">
      <c r="A802" s="145"/>
      <c r="B802" s="146"/>
      <c r="C802" s="146"/>
    </row>
    <row r="803" spans="1:3">
      <c r="A803" s="145"/>
      <c r="B803" s="146"/>
      <c r="C803" s="146"/>
    </row>
    <row r="804" spans="1:3">
      <c r="A804" s="145"/>
      <c r="B804" s="146"/>
      <c r="C804" s="146"/>
    </row>
    <row r="805" spans="1:3">
      <c r="A805" s="145"/>
      <c r="B805" s="146"/>
      <c r="C805" s="146"/>
    </row>
    <row r="806" spans="1:3">
      <c r="A806" s="145"/>
      <c r="B806" s="146"/>
      <c r="C806" s="146"/>
    </row>
    <row r="807" spans="1:3">
      <c r="A807" s="145"/>
      <c r="B807" s="146"/>
      <c r="C807" s="146"/>
    </row>
    <row r="808" spans="1:3">
      <c r="A808" s="145"/>
      <c r="B808" s="146"/>
      <c r="C808" s="146"/>
    </row>
    <row r="809" spans="1:3">
      <c r="A809" s="145"/>
      <c r="B809" s="146"/>
      <c r="C809" s="146"/>
    </row>
    <row r="810" spans="1:3">
      <c r="A810" s="145"/>
      <c r="B810" s="146"/>
      <c r="C810" s="146"/>
    </row>
    <row r="811" spans="1:3">
      <c r="A811" s="145"/>
      <c r="B811" s="146"/>
      <c r="C811" s="146"/>
    </row>
    <row r="812" spans="1:3">
      <c r="A812" s="145"/>
      <c r="B812" s="146"/>
      <c r="C812" s="146"/>
    </row>
    <row r="813" spans="1:3">
      <c r="A813" s="145"/>
      <c r="B813" s="146"/>
      <c r="C813" s="146"/>
    </row>
    <row r="814" spans="1:3">
      <c r="A814" s="145"/>
      <c r="B814" s="146"/>
      <c r="C814" s="146"/>
    </row>
    <row r="815" spans="1:3">
      <c r="A815" s="145"/>
      <c r="B815" s="146"/>
      <c r="C815" s="146"/>
    </row>
    <row r="816" spans="1:3">
      <c r="A816" s="145"/>
      <c r="B816" s="146"/>
      <c r="C816" s="146"/>
    </row>
    <row r="817" spans="1:3">
      <c r="A817" s="145"/>
      <c r="B817" s="146"/>
      <c r="C817" s="146"/>
    </row>
    <row r="818" spans="1:3">
      <c r="A818" s="145"/>
      <c r="B818" s="146"/>
      <c r="C818" s="146"/>
    </row>
    <row r="819" spans="1:3">
      <c r="A819" s="145"/>
      <c r="B819" s="146"/>
      <c r="C819" s="146"/>
    </row>
    <row r="820" spans="1:3">
      <c r="A820" s="145"/>
      <c r="B820" s="146"/>
      <c r="C820" s="146"/>
    </row>
    <row r="821" spans="1:3">
      <c r="A821" s="145"/>
      <c r="B821" s="146"/>
      <c r="C821" s="146"/>
    </row>
    <row r="822" spans="1:3">
      <c r="A822" s="145"/>
      <c r="B822" s="146"/>
      <c r="C822" s="146"/>
    </row>
    <row r="823" spans="1:3">
      <c r="A823" s="145"/>
      <c r="B823" s="146"/>
      <c r="C823" s="146"/>
    </row>
    <row r="824" spans="1:3">
      <c r="A824" s="145"/>
      <c r="B824" s="146"/>
      <c r="C824" s="146"/>
    </row>
    <row r="825" spans="1:3">
      <c r="A825" s="145"/>
      <c r="B825" s="146"/>
      <c r="C825" s="146"/>
    </row>
    <row r="826" spans="1:3">
      <c r="A826" s="145"/>
      <c r="B826" s="146"/>
      <c r="C826" s="146"/>
    </row>
    <row r="827" spans="1:3">
      <c r="A827" s="145"/>
      <c r="B827" s="146"/>
      <c r="C827" s="146"/>
    </row>
    <row r="828" spans="1:3">
      <c r="A828" s="145"/>
      <c r="B828" s="146"/>
      <c r="C828" s="146"/>
    </row>
    <row r="829" spans="1:3">
      <c r="A829" s="145"/>
      <c r="B829" s="146"/>
      <c r="C829" s="146"/>
    </row>
    <row r="830" spans="1:3">
      <c r="A830" s="145"/>
      <c r="B830" s="146"/>
      <c r="C830" s="146"/>
    </row>
    <row r="831" spans="1:3">
      <c r="A831" s="145"/>
      <c r="B831" s="146"/>
      <c r="C831" s="146"/>
    </row>
    <row r="832" spans="1:3">
      <c r="A832" s="145"/>
      <c r="B832" s="146"/>
      <c r="C832" s="146"/>
    </row>
    <row r="833" spans="1:3">
      <c r="A833" s="145"/>
      <c r="B833" s="146"/>
      <c r="C833" s="146"/>
    </row>
    <row r="834" spans="1:3">
      <c r="A834" s="145"/>
      <c r="B834" s="146"/>
      <c r="C834" s="146"/>
    </row>
    <row r="835" spans="1:3">
      <c r="A835" s="145"/>
      <c r="B835" s="146"/>
      <c r="C835" s="146"/>
    </row>
    <row r="836" spans="1:3">
      <c r="A836" s="145"/>
      <c r="B836" s="146"/>
      <c r="C836" s="146"/>
    </row>
    <row r="837" spans="1:3">
      <c r="A837" s="145"/>
      <c r="B837" s="146"/>
      <c r="C837" s="146"/>
    </row>
    <row r="838" spans="1:3">
      <c r="A838" s="145"/>
      <c r="B838" s="146"/>
      <c r="C838" s="146"/>
    </row>
    <row r="839" spans="1:3">
      <c r="A839" s="145"/>
      <c r="B839" s="146"/>
      <c r="C839" s="146"/>
    </row>
    <row r="840" spans="1:3">
      <c r="A840" s="145"/>
      <c r="B840" s="146"/>
      <c r="C840" s="146"/>
    </row>
    <row r="841" spans="1:3">
      <c r="A841" s="145"/>
      <c r="B841" s="146"/>
      <c r="C841" s="146"/>
    </row>
    <row r="842" spans="1:3">
      <c r="A842" s="145"/>
      <c r="B842" s="146"/>
      <c r="C842" s="146"/>
    </row>
    <row r="843" spans="1:3">
      <c r="A843" s="145"/>
      <c r="B843" s="146"/>
      <c r="C843" s="146"/>
    </row>
    <row r="844" spans="1:3">
      <c r="A844" s="145"/>
      <c r="B844" s="146"/>
      <c r="C844" s="146"/>
    </row>
    <row r="845" spans="1:3">
      <c r="A845" s="145"/>
      <c r="B845" s="146"/>
      <c r="C845" s="146"/>
    </row>
    <row r="846" spans="1:3">
      <c r="A846" s="145"/>
      <c r="B846" s="146"/>
      <c r="C846" s="146"/>
    </row>
    <row r="847" spans="1:3">
      <c r="A847" s="145"/>
      <c r="B847" s="146"/>
      <c r="C847" s="146"/>
    </row>
    <row r="848" spans="1:3">
      <c r="A848" s="145"/>
      <c r="B848" s="146"/>
      <c r="C848" s="146"/>
    </row>
    <row r="849" spans="1:3">
      <c r="A849" s="145"/>
      <c r="B849" s="146"/>
      <c r="C849" s="146"/>
    </row>
    <row r="850" spans="1:3">
      <c r="A850" s="145"/>
      <c r="B850" s="146"/>
      <c r="C850" s="146"/>
    </row>
    <row r="851" spans="1:3">
      <c r="A851" s="145"/>
      <c r="B851" s="146"/>
      <c r="C851" s="146"/>
    </row>
    <row r="852" spans="1:3">
      <c r="A852" s="145"/>
      <c r="B852" s="146"/>
      <c r="C852" s="146"/>
    </row>
    <row r="853" spans="1:3">
      <c r="A853" s="145"/>
      <c r="B853" s="146"/>
      <c r="C853" s="146"/>
    </row>
    <row r="854" spans="1:3">
      <c r="A854" s="145"/>
      <c r="B854" s="146"/>
      <c r="C854" s="146"/>
    </row>
    <row r="855" spans="1:3">
      <c r="A855" s="145"/>
      <c r="B855" s="146"/>
      <c r="C855" s="146"/>
    </row>
    <row r="856" spans="1:3">
      <c r="A856" s="145"/>
      <c r="B856" s="146"/>
      <c r="C856" s="146"/>
    </row>
    <row r="857" spans="1:3">
      <c r="A857" s="145"/>
      <c r="B857" s="146"/>
      <c r="C857" s="146"/>
    </row>
    <row r="858" spans="1:3">
      <c r="A858" s="145"/>
      <c r="B858" s="146"/>
      <c r="C858" s="146"/>
    </row>
    <row r="859" spans="1:3">
      <c r="A859" s="145"/>
      <c r="B859" s="146"/>
      <c r="C859" s="146"/>
    </row>
    <row r="860" spans="1:3">
      <c r="A860" s="145"/>
      <c r="B860" s="146"/>
      <c r="C860" s="146"/>
    </row>
    <row r="861" spans="1:3">
      <c r="A861" s="145"/>
      <c r="B861" s="146"/>
      <c r="C861" s="146"/>
    </row>
    <row r="862" spans="1:3">
      <c r="A862" s="145"/>
      <c r="B862" s="146"/>
      <c r="C862" s="146"/>
    </row>
    <row r="863" spans="1:3">
      <c r="A863" s="145"/>
      <c r="B863" s="146"/>
      <c r="C863" s="146"/>
    </row>
    <row r="864" spans="1:3">
      <c r="A864" s="145"/>
      <c r="B864" s="146"/>
      <c r="C864" s="146"/>
    </row>
    <row r="865" spans="1:3">
      <c r="A865" s="145"/>
      <c r="B865" s="146"/>
      <c r="C865" s="146"/>
    </row>
    <row r="866" spans="1:3">
      <c r="A866" s="145"/>
      <c r="B866" s="146"/>
      <c r="C866" s="146"/>
    </row>
    <row r="867" spans="1:3">
      <c r="A867" s="145"/>
      <c r="B867" s="146"/>
      <c r="C867" s="146"/>
    </row>
    <row r="868" spans="1:3">
      <c r="A868" s="145"/>
      <c r="B868" s="146"/>
      <c r="C868" s="146"/>
    </row>
    <row r="869" spans="1:3">
      <c r="A869" s="145"/>
      <c r="B869" s="146"/>
      <c r="C869" s="146"/>
    </row>
    <row r="870" spans="1:3">
      <c r="A870" s="145"/>
      <c r="B870" s="146"/>
      <c r="C870" s="146"/>
    </row>
    <row r="871" spans="1:3">
      <c r="A871" s="145"/>
      <c r="B871" s="146"/>
      <c r="C871" s="146"/>
    </row>
    <row r="872" spans="1:3">
      <c r="A872" s="145"/>
      <c r="B872" s="146"/>
      <c r="C872" s="146"/>
    </row>
    <row r="873" spans="1:3">
      <c r="A873" s="145"/>
      <c r="B873" s="146"/>
      <c r="C873" s="146"/>
    </row>
    <row r="874" spans="1:3">
      <c r="A874" s="145"/>
      <c r="B874" s="146"/>
      <c r="C874" s="146"/>
    </row>
    <row r="875" spans="1:3">
      <c r="A875" s="145"/>
      <c r="B875" s="146"/>
      <c r="C875" s="146"/>
    </row>
    <row r="876" spans="1:3">
      <c r="A876" s="145"/>
      <c r="B876" s="146"/>
      <c r="C876" s="146"/>
    </row>
    <row r="877" spans="1:3">
      <c r="A877" s="145"/>
      <c r="B877" s="146"/>
      <c r="C877" s="146"/>
    </row>
    <row r="878" spans="1:3">
      <c r="A878" s="145"/>
      <c r="B878" s="146"/>
      <c r="C878" s="146"/>
    </row>
    <row r="879" spans="1:3">
      <c r="A879" s="145"/>
      <c r="B879" s="146"/>
      <c r="C879" s="146"/>
    </row>
    <row r="880" spans="1:3">
      <c r="A880" s="145"/>
      <c r="B880" s="146"/>
      <c r="C880" s="146"/>
    </row>
    <row r="881" spans="1:3">
      <c r="A881" s="145"/>
      <c r="B881" s="146"/>
      <c r="C881" s="146"/>
    </row>
    <row r="882" spans="1:3">
      <c r="A882" s="145"/>
      <c r="B882" s="146"/>
      <c r="C882" s="146"/>
    </row>
    <row r="883" spans="1:3">
      <c r="A883" s="145"/>
      <c r="B883" s="146"/>
      <c r="C883" s="146"/>
    </row>
    <row r="884" spans="1:3">
      <c r="A884" s="145"/>
      <c r="B884" s="146"/>
      <c r="C884" s="146"/>
    </row>
    <row r="885" spans="1:3">
      <c r="A885" s="145"/>
      <c r="B885" s="146"/>
      <c r="C885" s="146"/>
    </row>
    <row r="886" spans="1:3">
      <c r="A886" s="145"/>
      <c r="B886" s="146"/>
      <c r="C886" s="146"/>
    </row>
    <row r="887" spans="1:3">
      <c r="A887" s="145"/>
      <c r="B887" s="146"/>
      <c r="C887" s="146"/>
    </row>
    <row r="888" spans="1:3">
      <c r="A888" s="145"/>
      <c r="B888" s="146"/>
      <c r="C888" s="146"/>
    </row>
    <row r="889" spans="1:3">
      <c r="A889" s="145"/>
      <c r="B889" s="146"/>
      <c r="C889" s="146"/>
    </row>
    <row r="890" spans="1:3">
      <c r="A890" s="145"/>
      <c r="B890" s="146"/>
      <c r="C890" s="146"/>
    </row>
    <row r="891" spans="1:3">
      <c r="A891" s="145"/>
      <c r="B891" s="146"/>
      <c r="C891" s="146"/>
    </row>
    <row r="892" spans="1:3">
      <c r="A892" s="145"/>
      <c r="B892" s="146"/>
      <c r="C892" s="146"/>
    </row>
    <row r="893" spans="1:3">
      <c r="A893" s="145"/>
      <c r="B893" s="146"/>
      <c r="C893" s="146"/>
    </row>
    <row r="894" spans="1:3">
      <c r="A894" s="145"/>
      <c r="B894" s="146"/>
      <c r="C894" s="146"/>
    </row>
    <row r="895" spans="1:3">
      <c r="A895" s="145"/>
      <c r="B895" s="146"/>
      <c r="C895" s="146"/>
    </row>
    <row r="896" spans="1:3">
      <c r="A896" s="145"/>
      <c r="B896" s="146"/>
      <c r="C896" s="146"/>
    </row>
    <row r="897" spans="1:3">
      <c r="A897" s="145"/>
      <c r="B897" s="146"/>
      <c r="C897" s="146"/>
    </row>
    <row r="898" spans="1:3">
      <c r="A898" s="145"/>
      <c r="B898" s="146"/>
      <c r="C898" s="146"/>
    </row>
    <row r="899" spans="1:3">
      <c r="A899" s="145"/>
      <c r="B899" s="146"/>
      <c r="C899" s="146"/>
    </row>
    <row r="900" spans="1:3">
      <c r="A900" s="145"/>
      <c r="B900" s="146"/>
      <c r="C900" s="146"/>
    </row>
    <row r="901" spans="1:3">
      <c r="A901" s="145"/>
      <c r="B901" s="146"/>
      <c r="C901" s="146"/>
    </row>
    <row r="902" spans="1:3">
      <c r="A902" s="145"/>
      <c r="B902" s="146"/>
      <c r="C902" s="146"/>
    </row>
    <row r="903" spans="1:3">
      <c r="A903" s="145"/>
      <c r="B903" s="146"/>
      <c r="C903" s="146"/>
    </row>
    <row r="904" spans="1:3">
      <c r="A904" s="145"/>
      <c r="B904" s="146"/>
      <c r="C904" s="146"/>
    </row>
    <row r="905" spans="1:3">
      <c r="A905" s="145"/>
      <c r="B905" s="146"/>
      <c r="C905" s="146"/>
    </row>
    <row r="906" spans="1:3">
      <c r="A906" s="145"/>
      <c r="B906" s="146"/>
      <c r="C906" s="146"/>
    </row>
    <row r="907" spans="1:3">
      <c r="A907" s="145"/>
      <c r="B907" s="146"/>
      <c r="C907" s="146"/>
    </row>
    <row r="908" spans="1:3">
      <c r="A908" s="145"/>
      <c r="B908" s="146"/>
      <c r="C908" s="146"/>
    </row>
    <row r="909" spans="1:3">
      <c r="A909" s="145"/>
      <c r="B909" s="146"/>
      <c r="C909" s="146"/>
    </row>
    <row r="910" spans="1:3">
      <c r="A910" s="145"/>
      <c r="B910" s="146"/>
      <c r="C910" s="146"/>
    </row>
    <row r="911" spans="1:3">
      <c r="A911" s="145"/>
      <c r="B911" s="146"/>
      <c r="C911" s="146"/>
    </row>
    <row r="912" spans="1:3">
      <c r="A912" s="145"/>
      <c r="B912" s="146"/>
      <c r="C912" s="146"/>
    </row>
    <row r="913" spans="1:3">
      <c r="A913" s="145"/>
      <c r="B913" s="146"/>
      <c r="C913" s="146"/>
    </row>
    <row r="914" spans="1:3">
      <c r="A914" s="145"/>
      <c r="B914" s="146"/>
      <c r="C914" s="146"/>
    </row>
    <row r="915" spans="1:3">
      <c r="A915" s="145"/>
      <c r="B915" s="146"/>
      <c r="C915" s="146"/>
    </row>
    <row r="916" spans="1:3">
      <c r="A916" s="145"/>
      <c r="B916" s="146"/>
      <c r="C916" s="146"/>
    </row>
    <row r="917" spans="1:3">
      <c r="A917" s="145"/>
      <c r="B917" s="146"/>
      <c r="C917" s="146"/>
    </row>
    <row r="918" spans="1:3">
      <c r="A918" s="145"/>
      <c r="B918" s="146"/>
      <c r="C918" s="146"/>
    </row>
    <row r="919" spans="1:3">
      <c r="A919" s="145"/>
      <c r="B919" s="146"/>
      <c r="C919" s="146"/>
    </row>
    <row r="920" spans="1:3">
      <c r="A920" s="145"/>
      <c r="B920" s="146"/>
      <c r="C920" s="146"/>
    </row>
    <row r="921" spans="1:3">
      <c r="A921" s="145"/>
      <c r="B921" s="146"/>
      <c r="C921" s="146"/>
    </row>
    <row r="922" spans="1:3">
      <c r="A922" s="145"/>
      <c r="B922" s="146"/>
      <c r="C922" s="146"/>
    </row>
    <row r="923" spans="1:3">
      <c r="A923" s="145"/>
      <c r="B923" s="146"/>
      <c r="C923" s="146"/>
    </row>
    <row r="924" spans="1:3">
      <c r="A924" s="145"/>
      <c r="B924" s="146"/>
      <c r="C924" s="146"/>
    </row>
    <row r="925" spans="1:3">
      <c r="A925" s="145"/>
      <c r="B925" s="146"/>
      <c r="C925" s="146"/>
    </row>
    <row r="926" spans="1:3">
      <c r="A926" s="145"/>
      <c r="B926" s="146"/>
      <c r="C926" s="146"/>
    </row>
    <row r="927" spans="1:3">
      <c r="A927" s="145"/>
      <c r="B927" s="146"/>
      <c r="C927" s="146"/>
    </row>
    <row r="928" spans="1:3">
      <c r="A928" s="145"/>
      <c r="B928" s="146"/>
      <c r="C928" s="146"/>
    </row>
    <row r="929" spans="1:3">
      <c r="A929" s="145"/>
      <c r="B929" s="146"/>
      <c r="C929" s="146"/>
    </row>
    <row r="930" spans="1:3">
      <c r="A930" s="145"/>
      <c r="B930" s="146"/>
      <c r="C930" s="146"/>
    </row>
    <row r="931" spans="1:3">
      <c r="A931" s="145"/>
      <c r="B931" s="146"/>
      <c r="C931" s="146"/>
    </row>
    <row r="932" spans="1:3">
      <c r="A932" s="145"/>
      <c r="B932" s="146"/>
      <c r="C932" s="146"/>
    </row>
    <row r="933" spans="1:3">
      <c r="A933" s="145"/>
      <c r="B933" s="146"/>
      <c r="C933" s="146"/>
    </row>
    <row r="934" spans="1:3">
      <c r="A934" s="145"/>
      <c r="B934" s="146"/>
      <c r="C934" s="146"/>
    </row>
    <row r="935" spans="1:3">
      <c r="A935" s="145"/>
      <c r="B935" s="146"/>
      <c r="C935" s="146"/>
    </row>
    <row r="936" spans="1:3">
      <c r="A936" s="145"/>
      <c r="B936" s="146"/>
      <c r="C936" s="146"/>
    </row>
    <row r="937" spans="1:3">
      <c r="A937" s="145"/>
      <c r="B937" s="146"/>
      <c r="C937" s="146"/>
    </row>
    <row r="938" spans="1:3">
      <c r="A938" s="145"/>
      <c r="B938" s="146"/>
      <c r="C938" s="146"/>
    </row>
    <row r="939" spans="1:3">
      <c r="A939" s="145"/>
      <c r="B939" s="146"/>
      <c r="C939" s="146"/>
    </row>
    <row r="940" spans="1:3">
      <c r="A940" s="145"/>
      <c r="B940" s="146"/>
      <c r="C940" s="146"/>
    </row>
    <row r="941" spans="1:3">
      <c r="A941" s="145"/>
      <c r="B941" s="146"/>
      <c r="C941" s="146"/>
    </row>
    <row r="942" spans="1:3">
      <c r="A942" s="145"/>
      <c r="B942" s="146"/>
      <c r="C942" s="146"/>
    </row>
    <row r="943" spans="1:3">
      <c r="A943" s="145"/>
      <c r="B943" s="146"/>
      <c r="C943" s="146"/>
    </row>
    <row r="944" spans="1:3">
      <c r="A944" s="145"/>
      <c r="B944" s="146"/>
      <c r="C944" s="146"/>
    </row>
    <row r="945" spans="1:3">
      <c r="A945" s="145"/>
      <c r="B945" s="146"/>
      <c r="C945" s="146"/>
    </row>
    <row r="946" spans="1:3">
      <c r="A946" s="145"/>
      <c r="B946" s="146"/>
      <c r="C946" s="146"/>
    </row>
    <row r="947" spans="1:3">
      <c r="A947" s="145"/>
      <c r="B947" s="146"/>
      <c r="C947" s="146"/>
    </row>
    <row r="948" spans="1:3">
      <c r="A948" s="145"/>
      <c r="B948" s="146"/>
      <c r="C948" s="146"/>
    </row>
    <row r="949" spans="1:3">
      <c r="A949" s="145"/>
      <c r="B949" s="146"/>
      <c r="C949" s="146"/>
    </row>
    <row r="950" spans="1:3">
      <c r="A950" s="145"/>
      <c r="B950" s="146"/>
      <c r="C950" s="146"/>
    </row>
    <row r="951" spans="1:3">
      <c r="A951" s="145"/>
      <c r="B951" s="146"/>
      <c r="C951" s="146"/>
    </row>
    <row r="952" spans="1:3">
      <c r="A952" s="145"/>
      <c r="B952" s="146"/>
      <c r="C952" s="146"/>
    </row>
    <row r="953" spans="1:3">
      <c r="A953" s="145"/>
      <c r="B953" s="146"/>
      <c r="C953" s="146"/>
    </row>
    <row r="954" spans="1:3">
      <c r="A954" s="145"/>
      <c r="B954" s="146"/>
      <c r="C954" s="146"/>
    </row>
    <row r="955" spans="1:3">
      <c r="A955" s="145"/>
      <c r="B955" s="146"/>
      <c r="C955" s="146"/>
    </row>
    <row r="956" spans="1:3">
      <c r="A956" s="145"/>
      <c r="B956" s="146"/>
      <c r="C956" s="146"/>
    </row>
    <row r="957" spans="1:3">
      <c r="A957" s="145"/>
      <c r="B957" s="146"/>
      <c r="C957" s="146"/>
    </row>
    <row r="958" spans="1:3">
      <c r="A958" s="145"/>
      <c r="B958" s="146"/>
      <c r="C958" s="146"/>
    </row>
    <row r="959" spans="1:3">
      <c r="A959" s="145"/>
      <c r="B959" s="146"/>
      <c r="C959" s="146"/>
    </row>
    <row r="960" spans="1:3">
      <c r="A960" s="145"/>
      <c r="B960" s="146"/>
      <c r="C960" s="146"/>
    </row>
    <row r="961" spans="1:3">
      <c r="A961" s="145"/>
      <c r="B961" s="146"/>
      <c r="C961" s="146"/>
    </row>
    <row r="962" spans="1:3">
      <c r="A962" s="145"/>
      <c r="B962" s="146"/>
      <c r="C962" s="146"/>
    </row>
    <row r="963" spans="1:3">
      <c r="A963" s="145"/>
      <c r="B963" s="146"/>
      <c r="C963" s="146"/>
    </row>
    <row r="964" spans="1:3">
      <c r="A964" s="145"/>
      <c r="B964" s="146"/>
      <c r="C964" s="146"/>
    </row>
    <row r="965" spans="1:3">
      <c r="A965" s="145"/>
      <c r="B965" s="146"/>
      <c r="C965" s="146"/>
    </row>
    <row r="966" spans="1:3">
      <c r="A966" s="145"/>
      <c r="B966" s="146"/>
      <c r="C966" s="146"/>
    </row>
    <row r="967" spans="1:3">
      <c r="A967" s="145"/>
      <c r="B967" s="146"/>
      <c r="C967" s="146"/>
    </row>
    <row r="968" spans="1:3">
      <c r="A968" s="145"/>
      <c r="B968" s="146"/>
      <c r="C968" s="146"/>
    </row>
    <row r="969" spans="1:3">
      <c r="A969" s="145"/>
      <c r="B969" s="146"/>
      <c r="C969" s="146"/>
    </row>
    <row r="970" spans="1:3">
      <c r="A970" s="145"/>
      <c r="B970" s="146"/>
      <c r="C970" s="146"/>
    </row>
    <row r="971" spans="1:3">
      <c r="A971" s="145"/>
      <c r="B971" s="146"/>
      <c r="C971" s="146"/>
    </row>
    <row r="972" spans="1:3">
      <c r="A972" s="145"/>
      <c r="B972" s="146"/>
      <c r="C972" s="146"/>
    </row>
    <row r="973" spans="1:3">
      <c r="A973" s="145"/>
      <c r="B973" s="146"/>
      <c r="C973" s="146"/>
    </row>
    <row r="974" spans="1:3">
      <c r="A974" s="145"/>
      <c r="B974" s="146"/>
      <c r="C974" s="146"/>
    </row>
    <row r="975" spans="1:3">
      <c r="A975" s="145"/>
      <c r="B975" s="146"/>
      <c r="C975" s="146"/>
    </row>
    <row r="976" spans="1:3">
      <c r="A976" s="145"/>
      <c r="B976" s="146"/>
      <c r="C976" s="146"/>
    </row>
    <row r="977" spans="1:3">
      <c r="A977" s="145"/>
      <c r="B977" s="146"/>
      <c r="C977" s="146"/>
    </row>
    <row r="978" spans="1:3">
      <c r="A978" s="145"/>
      <c r="B978" s="146"/>
      <c r="C978" s="146"/>
    </row>
    <row r="979" spans="1:3">
      <c r="A979" s="145"/>
      <c r="B979" s="146"/>
      <c r="C979" s="146"/>
    </row>
    <row r="980" spans="1:3">
      <c r="A980" s="145"/>
      <c r="B980" s="146"/>
      <c r="C980" s="146"/>
    </row>
    <row r="981" spans="1:3">
      <c r="A981" s="145"/>
      <c r="B981" s="146"/>
      <c r="C981" s="146"/>
    </row>
    <row r="982" spans="1:3">
      <c r="A982" s="145"/>
      <c r="B982" s="146"/>
      <c r="C982" s="146"/>
    </row>
    <row r="983" spans="1:3">
      <c r="A983" s="145"/>
      <c r="B983" s="146"/>
      <c r="C983" s="146"/>
    </row>
    <row r="984" spans="1:3">
      <c r="A984" s="145"/>
      <c r="B984" s="146"/>
      <c r="C984" s="146"/>
    </row>
    <row r="985" spans="1:3">
      <c r="A985" s="145"/>
      <c r="B985" s="146"/>
      <c r="C985" s="146"/>
    </row>
    <row r="986" spans="1:3">
      <c r="A986" s="145"/>
      <c r="B986" s="146"/>
      <c r="C986" s="146"/>
    </row>
    <row r="987" spans="1:3">
      <c r="A987" s="145"/>
      <c r="B987" s="146"/>
      <c r="C987" s="146"/>
    </row>
    <row r="988" spans="1:3">
      <c r="A988" s="145"/>
      <c r="B988" s="146"/>
      <c r="C988" s="146"/>
    </row>
    <row r="989" spans="1:3">
      <c r="A989" s="145"/>
      <c r="B989" s="146"/>
      <c r="C989" s="146"/>
    </row>
    <row r="990" spans="1:3">
      <c r="A990" s="145"/>
      <c r="B990" s="146"/>
      <c r="C990" s="146"/>
    </row>
    <row r="991" spans="1:3">
      <c r="A991" s="145"/>
      <c r="B991" s="146"/>
      <c r="C991" s="146"/>
    </row>
    <row r="992" spans="1:3">
      <c r="A992" s="145"/>
      <c r="B992" s="146"/>
      <c r="C992" s="146"/>
    </row>
    <row r="993" spans="1:3">
      <c r="A993" s="145"/>
      <c r="B993" s="146"/>
      <c r="C993" s="146"/>
    </row>
    <row r="994" spans="1:3">
      <c r="A994" s="145"/>
      <c r="B994" s="146"/>
      <c r="C994" s="146"/>
    </row>
    <row r="995" spans="1:3">
      <c r="A995" s="145"/>
      <c r="B995" s="146"/>
      <c r="C995" s="146"/>
    </row>
    <row r="996" spans="1:3">
      <c r="A996" s="145"/>
      <c r="B996" s="146"/>
      <c r="C996" s="146"/>
    </row>
    <row r="997" spans="1:3">
      <c r="A997" s="145"/>
      <c r="B997" s="146"/>
      <c r="C997" s="146"/>
    </row>
    <row r="998" spans="1:3">
      <c r="A998" s="145"/>
      <c r="B998" s="146"/>
      <c r="C998" s="146"/>
    </row>
    <row r="999" spans="1:3">
      <c r="A999" s="145"/>
      <c r="B999" s="146"/>
      <c r="C999" s="146"/>
    </row>
    <row r="1000" spans="1:3">
      <c r="A1000" s="145"/>
      <c r="B1000" s="146"/>
      <c r="C1000" s="14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5F38"/>
    <outlinePr summaryBelow="0" summaryRight="0"/>
  </sheetPr>
  <dimension ref="A1:C1000"/>
  <sheetViews>
    <sheetView showGridLines="0" workbookViewId="0"/>
  </sheetViews>
  <sheetFormatPr defaultColWidth="14.42578125" defaultRowHeight="15.75" customHeight="1"/>
  <cols>
    <col min="1" max="3" width="12" customWidth="1"/>
  </cols>
  <sheetData>
    <row r="1" spans="1:3">
      <c r="A1" s="134" t="s">
        <v>11</v>
      </c>
      <c r="B1" s="135" t="s">
        <v>170</v>
      </c>
      <c r="C1" s="135" t="s">
        <v>171</v>
      </c>
    </row>
    <row r="2" spans="1:3">
      <c r="A2" s="136"/>
      <c r="B2" s="137"/>
      <c r="C2" s="137"/>
    </row>
    <row r="3" spans="1:3">
      <c r="A3" s="138"/>
      <c r="B3" s="139"/>
      <c r="C3" s="139"/>
    </row>
    <row r="4" spans="1:3">
      <c r="A4" s="136"/>
      <c r="B4" s="137"/>
      <c r="C4" s="137"/>
    </row>
    <row r="5" spans="1:3">
      <c r="A5" s="138"/>
      <c r="B5" s="139"/>
      <c r="C5" s="139"/>
    </row>
    <row r="6" spans="1:3">
      <c r="A6" s="136"/>
      <c r="B6" s="137"/>
      <c r="C6" s="137"/>
    </row>
    <row r="7" spans="1:3">
      <c r="A7" s="138"/>
      <c r="B7" s="139"/>
      <c r="C7" s="139"/>
    </row>
    <row r="8" spans="1:3">
      <c r="A8" s="136"/>
      <c r="B8" s="137"/>
      <c r="C8" s="137"/>
    </row>
    <row r="9" spans="1:3">
      <c r="A9" s="138"/>
      <c r="B9" s="139"/>
      <c r="C9" s="139"/>
    </row>
    <row r="10" spans="1:3">
      <c r="A10" s="136"/>
      <c r="B10" s="137"/>
      <c r="C10" s="137"/>
    </row>
    <row r="11" spans="1:3">
      <c r="A11" s="138"/>
      <c r="B11" s="139"/>
      <c r="C11" s="139"/>
    </row>
    <row r="12" spans="1:3">
      <c r="A12" s="136"/>
      <c r="B12" s="137"/>
      <c r="C12" s="137"/>
    </row>
    <row r="13" spans="1:3">
      <c r="A13" s="138"/>
      <c r="B13" s="139"/>
      <c r="C13" s="139"/>
    </row>
    <row r="14" spans="1:3">
      <c r="A14" s="136"/>
      <c r="B14" s="137"/>
      <c r="C14" s="137"/>
    </row>
    <row r="15" spans="1:3">
      <c r="A15" s="138"/>
      <c r="B15" s="139"/>
      <c r="C15" s="139"/>
    </row>
    <row r="16" spans="1:3">
      <c r="A16" s="136"/>
      <c r="B16" s="137"/>
      <c r="C16" s="137"/>
    </row>
    <row r="17" spans="1:3">
      <c r="A17" s="138"/>
      <c r="B17" s="139"/>
      <c r="C17" s="139"/>
    </row>
    <row r="18" spans="1:3">
      <c r="A18" s="136"/>
      <c r="B18" s="137"/>
      <c r="C18" s="137"/>
    </row>
    <row r="19" spans="1:3">
      <c r="A19" s="138"/>
      <c r="B19" s="139"/>
      <c r="C19" s="139"/>
    </row>
    <row r="20" spans="1:3">
      <c r="A20" s="136"/>
      <c r="B20" s="137"/>
      <c r="C20" s="137"/>
    </row>
    <row r="21" spans="1:3">
      <c r="A21" s="138"/>
      <c r="B21" s="139"/>
      <c r="C21" s="139"/>
    </row>
    <row r="22" spans="1:3">
      <c r="A22" s="136"/>
      <c r="B22" s="137"/>
      <c r="C22" s="137"/>
    </row>
    <row r="23" spans="1:3">
      <c r="A23" s="138"/>
      <c r="B23" s="139"/>
      <c r="C23" s="139"/>
    </row>
    <row r="24" spans="1:3">
      <c r="A24" s="136"/>
      <c r="B24" s="137"/>
      <c r="C24" s="137"/>
    </row>
    <row r="25" spans="1:3">
      <c r="A25" s="138"/>
      <c r="B25" s="139"/>
      <c r="C25" s="139"/>
    </row>
    <row r="26" spans="1:3">
      <c r="A26" s="136"/>
      <c r="B26" s="137"/>
      <c r="C26" s="137"/>
    </row>
    <row r="27" spans="1:3">
      <c r="A27" s="138"/>
      <c r="B27" s="139"/>
      <c r="C27" s="139"/>
    </row>
    <row r="28" spans="1:3">
      <c r="A28" s="136"/>
      <c r="B28" s="137"/>
      <c r="C28" s="137"/>
    </row>
    <row r="29" spans="1:3">
      <c r="A29" s="138"/>
      <c r="B29" s="139"/>
      <c r="C29" s="139"/>
    </row>
    <row r="30" spans="1:3">
      <c r="A30" s="136"/>
      <c r="B30" s="137"/>
      <c r="C30" s="137"/>
    </row>
    <row r="31" spans="1:3">
      <c r="A31" s="138"/>
      <c r="B31" s="139"/>
      <c r="C31" s="139"/>
    </row>
    <row r="32" spans="1:3">
      <c r="A32" s="136"/>
      <c r="B32" s="137"/>
      <c r="C32" s="137"/>
    </row>
    <row r="33" spans="1:3">
      <c r="A33" s="138"/>
      <c r="B33" s="139"/>
      <c r="C33" s="139"/>
    </row>
    <row r="34" spans="1:3">
      <c r="A34" s="136"/>
      <c r="B34" s="137"/>
      <c r="C34" s="137"/>
    </row>
    <row r="35" spans="1:3">
      <c r="A35" s="138"/>
      <c r="B35" s="139"/>
      <c r="C35" s="139"/>
    </row>
    <row r="36" spans="1:3">
      <c r="A36" s="136"/>
      <c r="B36" s="137"/>
      <c r="C36" s="137"/>
    </row>
    <row r="37" spans="1:3">
      <c r="A37" s="138"/>
      <c r="B37" s="139"/>
      <c r="C37" s="139"/>
    </row>
    <row r="38" spans="1:3">
      <c r="A38" s="136"/>
      <c r="B38" s="137"/>
      <c r="C38" s="137"/>
    </row>
    <row r="39" spans="1:3">
      <c r="A39" s="138"/>
      <c r="B39" s="139"/>
      <c r="C39" s="139"/>
    </row>
    <row r="40" spans="1:3">
      <c r="A40" s="136"/>
      <c r="B40" s="137"/>
      <c r="C40" s="137"/>
    </row>
    <row r="41" spans="1:3">
      <c r="A41" s="138"/>
      <c r="B41" s="139"/>
      <c r="C41" s="139"/>
    </row>
    <row r="42" spans="1:3">
      <c r="A42" s="136"/>
      <c r="B42" s="137"/>
      <c r="C42" s="137"/>
    </row>
    <row r="43" spans="1:3">
      <c r="A43" s="138"/>
      <c r="B43" s="139"/>
      <c r="C43" s="139"/>
    </row>
    <row r="44" spans="1:3">
      <c r="A44" s="136"/>
      <c r="B44" s="137"/>
      <c r="C44" s="137"/>
    </row>
    <row r="45" spans="1:3">
      <c r="A45" s="138"/>
      <c r="B45" s="139"/>
      <c r="C45" s="139"/>
    </row>
    <row r="46" spans="1:3">
      <c r="A46" s="136"/>
      <c r="B46" s="137"/>
      <c r="C46" s="137"/>
    </row>
    <row r="47" spans="1:3">
      <c r="A47" s="138"/>
      <c r="B47" s="139"/>
      <c r="C47" s="139"/>
    </row>
    <row r="48" spans="1:3">
      <c r="A48" s="136"/>
      <c r="B48" s="137"/>
      <c r="C48" s="137"/>
    </row>
    <row r="49" spans="1:3">
      <c r="A49" s="138"/>
      <c r="B49" s="139"/>
      <c r="C49" s="139"/>
    </row>
    <row r="50" spans="1:3">
      <c r="A50" s="136"/>
      <c r="B50" s="137"/>
      <c r="C50" s="137"/>
    </row>
    <row r="51" spans="1:3">
      <c r="A51" s="138"/>
      <c r="B51" s="139"/>
      <c r="C51" s="139"/>
    </row>
    <row r="52" spans="1:3">
      <c r="A52" s="136"/>
      <c r="B52" s="137"/>
      <c r="C52" s="137"/>
    </row>
    <row r="53" spans="1:3">
      <c r="A53" s="138"/>
      <c r="B53" s="139"/>
      <c r="C53" s="139"/>
    </row>
    <row r="54" spans="1:3">
      <c r="A54" s="136"/>
      <c r="B54" s="137"/>
      <c r="C54" s="137"/>
    </row>
    <row r="55" spans="1:3">
      <c r="A55" s="138"/>
      <c r="B55" s="139"/>
      <c r="C55" s="139"/>
    </row>
    <row r="56" spans="1:3">
      <c r="A56" s="136"/>
      <c r="B56" s="137"/>
      <c r="C56" s="137"/>
    </row>
    <row r="57" spans="1:3">
      <c r="A57" s="138"/>
      <c r="B57" s="139"/>
      <c r="C57" s="139"/>
    </row>
    <row r="58" spans="1:3">
      <c r="A58" s="136"/>
      <c r="B58" s="137"/>
      <c r="C58" s="137"/>
    </row>
    <row r="59" spans="1:3">
      <c r="A59" s="138"/>
      <c r="B59" s="139"/>
      <c r="C59" s="139"/>
    </row>
    <row r="60" spans="1:3">
      <c r="A60" s="136"/>
      <c r="B60" s="137"/>
      <c r="C60" s="137"/>
    </row>
    <row r="61" spans="1:3">
      <c r="A61" s="138"/>
      <c r="B61" s="139"/>
      <c r="C61" s="139"/>
    </row>
    <row r="62" spans="1:3">
      <c r="A62" s="136"/>
      <c r="B62" s="137"/>
      <c r="C62" s="137"/>
    </row>
    <row r="63" spans="1:3">
      <c r="A63" s="138"/>
      <c r="B63" s="139"/>
      <c r="C63" s="139"/>
    </row>
    <row r="64" spans="1:3">
      <c r="A64" s="136"/>
      <c r="B64" s="137"/>
      <c r="C64" s="137"/>
    </row>
    <row r="65" spans="1:3">
      <c r="A65" s="138"/>
      <c r="B65" s="139"/>
      <c r="C65" s="139"/>
    </row>
    <row r="66" spans="1:3">
      <c r="A66" s="136"/>
      <c r="B66" s="137"/>
      <c r="C66" s="137"/>
    </row>
    <row r="67" spans="1:3">
      <c r="A67" s="138"/>
      <c r="B67" s="139"/>
      <c r="C67" s="139"/>
    </row>
    <row r="68" spans="1:3">
      <c r="A68" s="136"/>
      <c r="B68" s="137"/>
      <c r="C68" s="137"/>
    </row>
    <row r="69" spans="1:3">
      <c r="A69" s="138"/>
      <c r="B69" s="139"/>
      <c r="C69" s="139"/>
    </row>
    <row r="70" spans="1:3">
      <c r="A70" s="136"/>
      <c r="B70" s="137"/>
      <c r="C70" s="137"/>
    </row>
    <row r="71" spans="1:3">
      <c r="A71" s="138"/>
      <c r="B71" s="139"/>
      <c r="C71" s="139"/>
    </row>
    <row r="72" spans="1:3">
      <c r="A72" s="136"/>
      <c r="B72" s="137"/>
      <c r="C72" s="137"/>
    </row>
    <row r="73" spans="1:3">
      <c r="A73" s="138"/>
      <c r="B73" s="139"/>
      <c r="C73" s="139"/>
    </row>
    <row r="74" spans="1:3">
      <c r="A74" s="136"/>
      <c r="B74" s="137"/>
      <c r="C74" s="137"/>
    </row>
    <row r="75" spans="1:3">
      <c r="A75" s="138"/>
      <c r="B75" s="139"/>
      <c r="C75" s="139"/>
    </row>
    <row r="76" spans="1:3">
      <c r="A76" s="136"/>
      <c r="B76" s="137"/>
      <c r="C76" s="137"/>
    </row>
    <row r="77" spans="1:3">
      <c r="A77" s="138"/>
      <c r="B77" s="139"/>
      <c r="C77" s="139"/>
    </row>
    <row r="78" spans="1:3">
      <c r="A78" s="136"/>
      <c r="B78" s="137"/>
      <c r="C78" s="137"/>
    </row>
    <row r="79" spans="1:3">
      <c r="A79" s="138"/>
      <c r="B79" s="139"/>
      <c r="C79" s="139"/>
    </row>
    <row r="80" spans="1:3">
      <c r="A80" s="136"/>
      <c r="B80" s="137"/>
      <c r="C80" s="137"/>
    </row>
    <row r="81" spans="1:3">
      <c r="A81" s="138"/>
      <c r="B81" s="139"/>
      <c r="C81" s="139"/>
    </row>
    <row r="82" spans="1:3">
      <c r="A82" s="136"/>
      <c r="B82" s="137"/>
      <c r="C82" s="137"/>
    </row>
    <row r="83" spans="1:3">
      <c r="A83" s="138"/>
      <c r="B83" s="139"/>
      <c r="C83" s="139"/>
    </row>
    <row r="84" spans="1:3">
      <c r="A84" s="136"/>
      <c r="B84" s="137"/>
      <c r="C84" s="137"/>
    </row>
    <row r="85" spans="1:3">
      <c r="A85" s="138"/>
      <c r="B85" s="139"/>
      <c r="C85" s="139"/>
    </row>
    <row r="86" spans="1:3">
      <c r="A86" s="136"/>
      <c r="B86" s="137"/>
      <c r="C86" s="137"/>
    </row>
    <row r="87" spans="1:3">
      <c r="A87" s="138"/>
      <c r="B87" s="139"/>
      <c r="C87" s="139"/>
    </row>
    <row r="88" spans="1:3">
      <c r="A88" s="136"/>
      <c r="B88" s="137"/>
      <c r="C88" s="137"/>
    </row>
    <row r="89" spans="1:3">
      <c r="A89" s="138"/>
      <c r="B89" s="139"/>
      <c r="C89" s="139"/>
    </row>
    <row r="90" spans="1:3">
      <c r="A90" s="136"/>
      <c r="B90" s="137"/>
      <c r="C90" s="137"/>
    </row>
    <row r="91" spans="1:3">
      <c r="A91" s="138"/>
      <c r="B91" s="139"/>
      <c r="C91" s="139"/>
    </row>
    <row r="92" spans="1:3">
      <c r="A92" s="136"/>
      <c r="B92" s="137"/>
      <c r="C92" s="137"/>
    </row>
    <row r="93" spans="1:3">
      <c r="A93" s="138"/>
      <c r="B93" s="139"/>
      <c r="C93" s="139"/>
    </row>
    <row r="94" spans="1:3">
      <c r="A94" s="136"/>
      <c r="B94" s="137"/>
      <c r="C94" s="137"/>
    </row>
    <row r="95" spans="1:3">
      <c r="A95" s="138"/>
      <c r="B95" s="139"/>
      <c r="C95" s="139"/>
    </row>
    <row r="96" spans="1:3">
      <c r="A96" s="136"/>
      <c r="B96" s="137"/>
      <c r="C96" s="137"/>
    </row>
    <row r="97" spans="1:3">
      <c r="A97" s="138"/>
      <c r="B97" s="139"/>
      <c r="C97" s="139"/>
    </row>
    <row r="98" spans="1:3">
      <c r="A98" s="136"/>
      <c r="B98" s="137"/>
      <c r="C98" s="137"/>
    </row>
    <row r="99" spans="1:3">
      <c r="A99" s="138"/>
      <c r="B99" s="139"/>
      <c r="C99" s="139"/>
    </row>
    <row r="100" spans="1:3">
      <c r="A100" s="136"/>
      <c r="B100" s="137"/>
      <c r="C100" s="137"/>
    </row>
    <row r="101" spans="1:3">
      <c r="A101" s="138"/>
      <c r="B101" s="139"/>
      <c r="C101" s="139"/>
    </row>
    <row r="102" spans="1:3">
      <c r="A102" s="136"/>
      <c r="B102" s="137"/>
      <c r="C102" s="137"/>
    </row>
    <row r="103" spans="1:3">
      <c r="A103" s="138"/>
      <c r="B103" s="139"/>
      <c r="C103" s="139"/>
    </row>
    <row r="104" spans="1:3">
      <c r="A104" s="136"/>
      <c r="B104" s="137"/>
      <c r="C104" s="137"/>
    </row>
    <row r="105" spans="1:3">
      <c r="A105" s="138"/>
      <c r="B105" s="139"/>
      <c r="C105" s="139"/>
    </row>
    <row r="106" spans="1:3">
      <c r="A106" s="136"/>
      <c r="B106" s="137"/>
      <c r="C106" s="137"/>
    </row>
    <row r="107" spans="1:3">
      <c r="A107" s="138"/>
      <c r="B107" s="139"/>
      <c r="C107" s="139"/>
    </row>
    <row r="108" spans="1:3">
      <c r="A108" s="136"/>
      <c r="B108" s="137"/>
      <c r="C108" s="137"/>
    </row>
    <row r="109" spans="1:3">
      <c r="A109" s="138"/>
      <c r="B109" s="139"/>
      <c r="C109" s="139"/>
    </row>
    <row r="110" spans="1:3">
      <c r="A110" s="136"/>
      <c r="B110" s="137"/>
      <c r="C110" s="137"/>
    </row>
    <row r="111" spans="1:3">
      <c r="A111" s="138"/>
      <c r="B111" s="139"/>
      <c r="C111" s="139"/>
    </row>
    <row r="112" spans="1:3">
      <c r="A112" s="136"/>
      <c r="B112" s="137"/>
      <c r="C112" s="137"/>
    </row>
    <row r="113" spans="1:3">
      <c r="A113" s="138"/>
      <c r="B113" s="139"/>
      <c r="C113" s="139"/>
    </row>
    <row r="114" spans="1:3">
      <c r="A114" s="136"/>
      <c r="B114" s="137"/>
      <c r="C114" s="137"/>
    </row>
    <row r="115" spans="1:3">
      <c r="A115" s="138"/>
      <c r="B115" s="139"/>
      <c r="C115" s="139"/>
    </row>
    <row r="116" spans="1:3">
      <c r="A116" s="136"/>
      <c r="B116" s="137"/>
      <c r="C116" s="137"/>
    </row>
    <row r="117" spans="1:3">
      <c r="A117" s="138"/>
      <c r="B117" s="139"/>
      <c r="C117" s="139"/>
    </row>
    <row r="118" spans="1:3">
      <c r="A118" s="136"/>
      <c r="B118" s="137"/>
      <c r="C118" s="137"/>
    </row>
    <row r="119" spans="1:3">
      <c r="A119" s="138"/>
      <c r="B119" s="139"/>
      <c r="C119" s="139"/>
    </row>
    <row r="120" spans="1:3">
      <c r="A120" s="136"/>
      <c r="B120" s="137"/>
      <c r="C120" s="137"/>
    </row>
    <row r="121" spans="1:3">
      <c r="A121" s="138"/>
      <c r="B121" s="139"/>
      <c r="C121" s="139"/>
    </row>
    <row r="122" spans="1:3">
      <c r="A122" s="136"/>
      <c r="B122" s="137"/>
      <c r="C122" s="137"/>
    </row>
    <row r="123" spans="1:3">
      <c r="A123" s="136"/>
      <c r="B123" s="137"/>
      <c r="C123" s="137"/>
    </row>
    <row r="124" spans="1:3">
      <c r="A124" s="138"/>
      <c r="B124" s="139"/>
      <c r="C124" s="139"/>
    </row>
    <row r="125" spans="1:3">
      <c r="A125" s="136"/>
      <c r="B125" s="137"/>
      <c r="C125" s="137"/>
    </row>
    <row r="126" spans="1:3">
      <c r="A126" s="138"/>
      <c r="B126" s="139"/>
      <c r="C126" s="139"/>
    </row>
    <row r="127" spans="1:3">
      <c r="A127" s="136">
        <f>Raw!A127</f>
        <v>44256</v>
      </c>
      <c r="B127" s="137">
        <f>Raw!I127</f>
        <v>0.1</v>
      </c>
      <c r="C127" s="137">
        <f>Raw!J127</f>
        <v>0</v>
      </c>
    </row>
    <row r="128" spans="1:3">
      <c r="A128" s="138">
        <f>Raw!A128</f>
        <v>44257</v>
      </c>
      <c r="B128" s="139">
        <f>Raw!I128</f>
        <v>0</v>
      </c>
      <c r="C128" s="139">
        <f>Raw!J128</f>
        <v>0</v>
      </c>
    </row>
    <row r="129" spans="1:3">
      <c r="A129" s="136">
        <f>Raw!A129</f>
        <v>44258</v>
      </c>
      <c r="B129" s="137">
        <f>Raw!I129</f>
        <v>0.1</v>
      </c>
      <c r="C129" s="137">
        <f>Raw!J129</f>
        <v>0</v>
      </c>
    </row>
    <row r="130" spans="1:3">
      <c r="A130" s="138">
        <f>Raw!A130</f>
        <v>44259</v>
      </c>
      <c r="B130" s="139">
        <f>Raw!I130</f>
        <v>0.1</v>
      </c>
      <c r="C130" s="139">
        <f>Raw!J130</f>
        <v>0</v>
      </c>
    </row>
    <row r="131" spans="1:3">
      <c r="A131" s="136">
        <f>Raw!A131</f>
        <v>44260</v>
      </c>
      <c r="B131" s="137">
        <f>Raw!I131</f>
        <v>0.1</v>
      </c>
      <c r="C131" s="137">
        <f>Raw!J131</f>
        <v>0</v>
      </c>
    </row>
    <row r="132" spans="1:3">
      <c r="A132" s="138">
        <f>Raw!A132</f>
        <v>44261</v>
      </c>
      <c r="B132" s="139">
        <f>Raw!I132</f>
        <v>0.4</v>
      </c>
      <c r="C132" s="139">
        <f>Raw!J132</f>
        <v>0</v>
      </c>
    </row>
    <row r="133" spans="1:3">
      <c r="A133" s="136">
        <f>Raw!A133</f>
        <v>44262</v>
      </c>
      <c r="B133" s="137">
        <f>Raw!I133</f>
        <v>0.6</v>
      </c>
      <c r="C133" s="137">
        <f>Raw!J133</f>
        <v>0</v>
      </c>
    </row>
    <row r="134" spans="1:3">
      <c r="A134" s="138">
        <f>Raw!A134</f>
        <v>44263</v>
      </c>
      <c r="B134" s="139">
        <f>Raw!I134</f>
        <v>0.9</v>
      </c>
      <c r="C134" s="139">
        <f>Raw!J134</f>
        <v>0</v>
      </c>
    </row>
    <row r="135" spans="1:3">
      <c r="A135" s="136">
        <f>Raw!A135</f>
        <v>44264</v>
      </c>
      <c r="B135" s="137">
        <f>Raw!I135</f>
        <v>1</v>
      </c>
      <c r="C135" s="137">
        <f>Raw!J135</f>
        <v>0</v>
      </c>
    </row>
    <row r="136" spans="1:3">
      <c r="A136" s="138">
        <f>Raw!A136</f>
        <v>44265</v>
      </c>
      <c r="B136" s="139">
        <f>Raw!I136</f>
        <v>1</v>
      </c>
      <c r="C136" s="139">
        <f>Raw!J136</f>
        <v>0</v>
      </c>
    </row>
    <row r="137" spans="1:3">
      <c r="A137" s="136">
        <f>Raw!A137</f>
        <v>44266</v>
      </c>
      <c r="B137" s="137">
        <f>Raw!I137</f>
        <v>1.1000000000000001</v>
      </c>
      <c r="C137" s="137">
        <f>Raw!J137</f>
        <v>0</v>
      </c>
    </row>
    <row r="138" spans="1:3">
      <c r="A138" s="138">
        <f>Raw!A138</f>
        <v>44267</v>
      </c>
      <c r="B138" s="139">
        <f>Raw!I138</f>
        <v>1.1000000000000001</v>
      </c>
      <c r="C138" s="139">
        <f>Raw!J138</f>
        <v>0</v>
      </c>
    </row>
    <row r="139" spans="1:3">
      <c r="A139" s="136">
        <f>Raw!A139</f>
        <v>44268</v>
      </c>
      <c r="B139" s="137">
        <f>Raw!I139</f>
        <v>1</v>
      </c>
      <c r="C139" s="137">
        <f>Raw!J139</f>
        <v>0</v>
      </c>
    </row>
    <row r="140" spans="1:3">
      <c r="A140" s="138">
        <f>Raw!A140</f>
        <v>44269</v>
      </c>
      <c r="B140" s="139">
        <f>Raw!I140</f>
        <v>1</v>
      </c>
      <c r="C140" s="139">
        <f>Raw!J140</f>
        <v>0</v>
      </c>
    </row>
    <row r="141" spans="1:3">
      <c r="A141" s="136">
        <f>Raw!A141</f>
        <v>44270</v>
      </c>
      <c r="B141" s="137">
        <f>Raw!I141</f>
        <v>0.9</v>
      </c>
      <c r="C141" s="137">
        <f>Raw!J141</f>
        <v>0</v>
      </c>
    </row>
    <row r="142" spans="1:3">
      <c r="A142" s="138">
        <f>Raw!A142</f>
        <v>44271</v>
      </c>
      <c r="B142" s="139">
        <f>Raw!I142</f>
        <v>0.9</v>
      </c>
      <c r="C142" s="139">
        <f>Raw!J142</f>
        <v>0</v>
      </c>
    </row>
    <row r="143" spans="1:3">
      <c r="A143" s="136">
        <f>Raw!A143</f>
        <v>44272</v>
      </c>
      <c r="B143" s="137">
        <f>Raw!I143</f>
        <v>0.9</v>
      </c>
      <c r="C143" s="137">
        <f>Raw!J143</f>
        <v>0</v>
      </c>
    </row>
    <row r="144" spans="1:3">
      <c r="A144" s="138">
        <f>Raw!A144</f>
        <v>44273</v>
      </c>
      <c r="B144" s="139">
        <f>Raw!I144</f>
        <v>0.7</v>
      </c>
      <c r="C144" s="139">
        <f>Raw!J144</f>
        <v>0</v>
      </c>
    </row>
    <row r="145" spans="1:3">
      <c r="A145" s="136">
        <f>Raw!A145</f>
        <v>44274</v>
      </c>
      <c r="B145" s="137">
        <f>Raw!I145</f>
        <v>1</v>
      </c>
      <c r="C145" s="137">
        <f>Raw!J145</f>
        <v>0</v>
      </c>
    </row>
    <row r="146" spans="1:3">
      <c r="A146" s="138">
        <f>Raw!A146</f>
        <v>44275</v>
      </c>
      <c r="B146" s="139">
        <f>Raw!I146</f>
        <v>1</v>
      </c>
      <c r="C146" s="139">
        <f>Raw!J146</f>
        <v>0</v>
      </c>
    </row>
    <row r="147" spans="1:3">
      <c r="A147" s="136">
        <f>Raw!A147</f>
        <v>44276</v>
      </c>
      <c r="B147" s="137">
        <f>Raw!I147</f>
        <v>0.9</v>
      </c>
      <c r="C147" s="137">
        <f>Raw!J147</f>
        <v>0</v>
      </c>
    </row>
    <row r="148" spans="1:3">
      <c r="A148" s="138">
        <f>Raw!A148</f>
        <v>44277</v>
      </c>
      <c r="B148" s="139">
        <f>Raw!I148</f>
        <v>0.9</v>
      </c>
      <c r="C148" s="139">
        <f>Raw!J148</f>
        <v>0</v>
      </c>
    </row>
    <row r="149" spans="1:3">
      <c r="A149" s="136">
        <f>Raw!A149</f>
        <v>44278</v>
      </c>
      <c r="B149" s="137">
        <f>Raw!I149</f>
        <v>0.7</v>
      </c>
      <c r="C149" s="137">
        <f>Raw!J149</f>
        <v>0</v>
      </c>
    </row>
    <row r="150" spans="1:3">
      <c r="A150" s="138">
        <f>Raw!A150</f>
        <v>44279</v>
      </c>
      <c r="B150" s="139">
        <f>Raw!I150</f>
        <v>0.7</v>
      </c>
      <c r="C150" s="139">
        <f>Raw!J150</f>
        <v>0</v>
      </c>
    </row>
    <row r="151" spans="1:3">
      <c r="A151" s="136">
        <f>Raw!A151</f>
        <v>44280</v>
      </c>
      <c r="B151" s="137">
        <f>Raw!I151</f>
        <v>1</v>
      </c>
      <c r="C151" s="137">
        <f>Raw!J151</f>
        <v>0</v>
      </c>
    </row>
    <row r="152" spans="1:3">
      <c r="A152" s="138">
        <f>Raw!A152</f>
        <v>44281</v>
      </c>
      <c r="B152" s="139">
        <f>Raw!I152</f>
        <v>0.7</v>
      </c>
      <c r="C152" s="139">
        <f>Raw!J152</f>
        <v>0</v>
      </c>
    </row>
    <row r="153" spans="1:3">
      <c r="A153" s="136">
        <f>Raw!A153</f>
        <v>44282</v>
      </c>
      <c r="B153" s="137">
        <f>Raw!I153</f>
        <v>0.6</v>
      </c>
      <c r="C153" s="137">
        <f>Raw!J153</f>
        <v>0</v>
      </c>
    </row>
    <row r="154" spans="1:3">
      <c r="A154" s="138">
        <f>Raw!A154</f>
        <v>44283</v>
      </c>
      <c r="B154" s="139">
        <f>Raw!I154</f>
        <v>0.7</v>
      </c>
      <c r="C154" s="139">
        <f>Raw!J154</f>
        <v>0</v>
      </c>
    </row>
    <row r="155" spans="1:3">
      <c r="A155" s="136">
        <f>Raw!A155</f>
        <v>44284</v>
      </c>
      <c r="B155" s="137">
        <f>Raw!I155</f>
        <v>1</v>
      </c>
      <c r="C155" s="137">
        <f>Raw!J155</f>
        <v>0</v>
      </c>
    </row>
    <row r="156" spans="1:3">
      <c r="A156" s="138">
        <f>Raw!A156</f>
        <v>44285</v>
      </c>
      <c r="B156" s="139">
        <f>Raw!I156</f>
        <v>1</v>
      </c>
      <c r="C156" s="139">
        <f>Raw!J156</f>
        <v>0</v>
      </c>
    </row>
    <row r="157" spans="1:3">
      <c r="A157" s="136">
        <f>Raw!A157</f>
        <v>44286</v>
      </c>
      <c r="B157" s="137">
        <f>Raw!I157</f>
        <v>1.4</v>
      </c>
      <c r="C157" s="137">
        <f>Raw!J157</f>
        <v>0</v>
      </c>
    </row>
    <row r="158" spans="1:3">
      <c r="A158" s="138">
        <f>Raw!A158</f>
        <v>44287</v>
      </c>
      <c r="B158" s="139">
        <f>Raw!I158</f>
        <v>1.4</v>
      </c>
      <c r="C158" s="139">
        <f>Raw!J158</f>
        <v>0</v>
      </c>
    </row>
    <row r="159" spans="1:3">
      <c r="A159" s="136">
        <f>Raw!A159</f>
        <v>44288</v>
      </c>
      <c r="B159" s="137">
        <f>Raw!I159</f>
        <v>1.4</v>
      </c>
      <c r="C159" s="137">
        <f>Raw!J159</f>
        <v>0</v>
      </c>
    </row>
    <row r="160" spans="1:3">
      <c r="A160" s="138">
        <f>Raw!A160</f>
        <v>44289</v>
      </c>
      <c r="B160" s="139">
        <f>Raw!I160</f>
        <v>1.4</v>
      </c>
      <c r="C160" s="139">
        <f>Raw!J160</f>
        <v>0</v>
      </c>
    </row>
    <row r="161" spans="1:3">
      <c r="A161" s="136">
        <f>Raw!A161</f>
        <v>44290</v>
      </c>
      <c r="B161" s="137">
        <f>Raw!I161</f>
        <v>1.7</v>
      </c>
      <c r="C161" s="137">
        <f>Raw!J161</f>
        <v>0</v>
      </c>
    </row>
    <row r="162" spans="1:3">
      <c r="A162" s="138">
        <f>Raw!A162</f>
        <v>44291</v>
      </c>
      <c r="B162" s="139">
        <f>Raw!I162</f>
        <v>1.4</v>
      </c>
      <c r="C162" s="139">
        <f>Raw!J162</f>
        <v>0</v>
      </c>
    </row>
    <row r="163" spans="1:3">
      <c r="A163" s="136">
        <f>Raw!A163</f>
        <v>44292</v>
      </c>
      <c r="B163" s="137">
        <f>Raw!I163</f>
        <v>1.7</v>
      </c>
      <c r="C163" s="137">
        <f>Raw!J163</f>
        <v>0</v>
      </c>
    </row>
    <row r="164" spans="1:3">
      <c r="A164" s="138">
        <f>Raw!A164</f>
        <v>44293</v>
      </c>
      <c r="B164" s="139">
        <f>Raw!I164</f>
        <v>1.3</v>
      </c>
      <c r="C164" s="139">
        <f>Raw!J164</f>
        <v>0</v>
      </c>
    </row>
    <row r="165" spans="1:3">
      <c r="A165" s="136">
        <f>Raw!A165</f>
        <v>44294</v>
      </c>
      <c r="B165" s="137">
        <f>Raw!I165</f>
        <v>1</v>
      </c>
      <c r="C165" s="137">
        <f>Raw!J165</f>
        <v>0</v>
      </c>
    </row>
    <row r="166" spans="1:3">
      <c r="A166" s="138">
        <f>Raw!A166</f>
        <v>44295</v>
      </c>
      <c r="B166" s="139">
        <f>Raw!I166</f>
        <v>1</v>
      </c>
      <c r="C166" s="139">
        <f>Raw!J166</f>
        <v>0</v>
      </c>
    </row>
    <row r="167" spans="1:3">
      <c r="A167" s="136">
        <f>Raw!A167</f>
        <v>44296</v>
      </c>
      <c r="B167" s="137">
        <f>Raw!I167</f>
        <v>1</v>
      </c>
      <c r="C167" s="137">
        <f>Raw!J167</f>
        <v>0</v>
      </c>
    </row>
    <row r="168" spans="1:3">
      <c r="A168" s="138">
        <f>Raw!A168</f>
        <v>44297</v>
      </c>
      <c r="B168" s="139">
        <f>Raw!I168</f>
        <v>0.9</v>
      </c>
      <c r="C168" s="139">
        <f>Raw!J168</f>
        <v>0</v>
      </c>
    </row>
    <row r="169" spans="1:3">
      <c r="A169" s="136">
        <f>Raw!A169</f>
        <v>44298</v>
      </c>
      <c r="B169" s="137">
        <f>Raw!I169</f>
        <v>0.9</v>
      </c>
      <c r="C169" s="137">
        <f>Raw!J169</f>
        <v>0</v>
      </c>
    </row>
    <row r="170" spans="1:3">
      <c r="A170" s="138">
        <f>Raw!A170</f>
        <v>44299</v>
      </c>
      <c r="B170" s="139">
        <f>Raw!I170</f>
        <v>1</v>
      </c>
      <c r="C170" s="139">
        <f>Raw!J170</f>
        <v>0</v>
      </c>
    </row>
    <row r="171" spans="1:3">
      <c r="A171" s="136">
        <f>Raw!A171</f>
        <v>44300</v>
      </c>
      <c r="B171" s="137">
        <f>Raw!I171</f>
        <v>1.9</v>
      </c>
      <c r="C171" s="137">
        <f>Raw!J171</f>
        <v>0</v>
      </c>
    </row>
    <row r="172" spans="1:3">
      <c r="A172" s="138">
        <f>Raw!A172</f>
        <v>44301</v>
      </c>
      <c r="B172" s="139">
        <f>Raw!I172</f>
        <v>2</v>
      </c>
      <c r="C172" s="139">
        <f>Raw!J172</f>
        <v>0</v>
      </c>
    </row>
    <row r="173" spans="1:3">
      <c r="A173" s="136">
        <f>Raw!A173</f>
        <v>44302</v>
      </c>
      <c r="B173" s="137">
        <f>Raw!I173</f>
        <v>2.1</v>
      </c>
      <c r="C173" s="137">
        <f>Raw!J173</f>
        <v>0</v>
      </c>
    </row>
    <row r="174" spans="1:3">
      <c r="A174" s="138">
        <f>Raw!A174</f>
        <v>44303</v>
      </c>
      <c r="B174" s="139">
        <f>Raw!I174</f>
        <v>2.2999999999999998</v>
      </c>
      <c r="C174" s="139">
        <f>Raw!J174</f>
        <v>0</v>
      </c>
    </row>
    <row r="175" spans="1:3">
      <c r="A175" s="136">
        <f>Raw!A175</f>
        <v>44304</v>
      </c>
      <c r="B175" s="137">
        <f>Raw!I175</f>
        <v>2.9</v>
      </c>
      <c r="C175" s="137">
        <f>Raw!J175</f>
        <v>0</v>
      </c>
    </row>
    <row r="176" spans="1:3">
      <c r="A176" s="138">
        <f>Raw!A176</f>
        <v>44305</v>
      </c>
      <c r="B176" s="139">
        <f>Raw!I176</f>
        <v>3</v>
      </c>
      <c r="C176" s="139">
        <f>Raw!J176</f>
        <v>0</v>
      </c>
    </row>
    <row r="177" spans="1:3">
      <c r="A177" s="136">
        <f>Raw!A177</f>
        <v>44306</v>
      </c>
      <c r="B177" s="137">
        <f>Raw!I177</f>
        <v>3</v>
      </c>
      <c r="C177" s="137">
        <f>Raw!J177</f>
        <v>0</v>
      </c>
    </row>
    <row r="178" spans="1:3">
      <c r="A178" s="138">
        <f>Raw!A178</f>
        <v>44307</v>
      </c>
      <c r="B178" s="139">
        <f>Raw!I178</f>
        <v>2.2999999999999998</v>
      </c>
      <c r="C178" s="139">
        <f>Raw!J178</f>
        <v>2.2999999999999998</v>
      </c>
    </row>
    <row r="179" spans="1:3">
      <c r="A179" s="140">
        <f>Raw!A179</f>
        <v>44308</v>
      </c>
      <c r="B179" s="141">
        <f>Raw!I179</f>
        <v>2.1</v>
      </c>
      <c r="C179" s="141">
        <f>Raw!J179</f>
        <v>0</v>
      </c>
    </row>
    <row r="180" spans="1:3">
      <c r="A180" s="142">
        <f>Raw!A180</f>
        <v>44309</v>
      </c>
      <c r="B180" s="147">
        <f>Raw!I180</f>
        <v>2</v>
      </c>
      <c r="C180" s="147">
        <f>Raw!J180</f>
        <v>0</v>
      </c>
    </row>
    <row r="181" spans="1:3">
      <c r="A181" s="140">
        <f>Raw!A181</f>
        <v>44310</v>
      </c>
      <c r="B181" s="141">
        <f>Raw!I181</f>
        <v>2</v>
      </c>
      <c r="C181" s="141">
        <f>Raw!J181</f>
        <v>0</v>
      </c>
    </row>
    <row r="182" spans="1:3">
      <c r="A182" s="142">
        <f>Raw!A182</f>
        <v>44311</v>
      </c>
      <c r="B182" s="147">
        <f>Raw!I182</f>
        <v>1.3</v>
      </c>
      <c r="C182" s="147">
        <f>Raw!J182</f>
        <v>0</v>
      </c>
    </row>
    <row r="183" spans="1:3">
      <c r="A183" s="140">
        <f>Raw!A183</f>
        <v>44312</v>
      </c>
      <c r="B183" s="141">
        <f>Raw!I183</f>
        <v>1</v>
      </c>
      <c r="C183" s="141">
        <f>Raw!J183</f>
        <v>0</v>
      </c>
    </row>
    <row r="184" spans="1:3">
      <c r="A184" s="142">
        <f>Raw!A184</f>
        <v>44313</v>
      </c>
      <c r="B184" s="147">
        <f>Raw!I184</f>
        <v>1.1000000000000001</v>
      </c>
      <c r="C184" s="147">
        <f>Raw!J184</f>
        <v>0</v>
      </c>
    </row>
    <row r="185" spans="1:3">
      <c r="A185" s="140">
        <f>Raw!A185</f>
        <v>44314</v>
      </c>
      <c r="B185" s="141">
        <f>Raw!I185</f>
        <v>1.4</v>
      </c>
      <c r="C185" s="141">
        <f>Raw!J185</f>
        <v>0</v>
      </c>
    </row>
    <row r="186" spans="1:3">
      <c r="A186" s="142">
        <f>Raw!A186</f>
        <v>44315</v>
      </c>
      <c r="B186" s="147">
        <f>Raw!I186</f>
        <v>2</v>
      </c>
      <c r="C186" s="147">
        <f>Raw!J186</f>
        <v>0</v>
      </c>
    </row>
    <row r="187" spans="1:3">
      <c r="A187" s="140">
        <f>Raw!A187</f>
        <v>44316</v>
      </c>
      <c r="B187" s="141">
        <f>Raw!I187</f>
        <v>2.1</v>
      </c>
      <c r="C187" s="141">
        <f>Raw!J187</f>
        <v>0</v>
      </c>
    </row>
    <row r="188" spans="1:3">
      <c r="A188" s="142">
        <f>Raw!A188</f>
        <v>44317</v>
      </c>
      <c r="B188" s="147">
        <f>Raw!I188</f>
        <v>2.1</v>
      </c>
      <c r="C188" s="147">
        <f>Raw!J188</f>
        <v>2.1</v>
      </c>
    </row>
    <row r="189" spans="1:3">
      <c r="A189" s="140">
        <f>Raw!A189</f>
        <v>44318</v>
      </c>
      <c r="B189" s="141">
        <f>Raw!I189</f>
        <v>2.2999999999999998</v>
      </c>
      <c r="C189" s="141">
        <f>Raw!J189</f>
        <v>0</v>
      </c>
    </row>
    <row r="190" spans="1:3">
      <c r="A190" s="142">
        <f>Raw!A190</f>
        <v>44319</v>
      </c>
      <c r="B190" s="147">
        <f>Raw!I190</f>
        <v>2.7</v>
      </c>
      <c r="C190" s="147">
        <f>Raw!J190</f>
        <v>0</v>
      </c>
    </row>
    <row r="191" spans="1:3">
      <c r="A191" s="140">
        <f>Raw!A191</f>
        <v>44320</v>
      </c>
      <c r="B191" s="141">
        <f>Raw!I191</f>
        <v>2.1</v>
      </c>
      <c r="C191" s="141">
        <f>Raw!J191</f>
        <v>0</v>
      </c>
    </row>
    <row r="192" spans="1:3">
      <c r="A192" s="142">
        <f>Raw!A192</f>
        <v>44321</v>
      </c>
      <c r="B192" s="147">
        <f>Raw!I192</f>
        <v>1.9</v>
      </c>
      <c r="C192" s="147">
        <f>Raw!J192</f>
        <v>0</v>
      </c>
    </row>
    <row r="193" spans="1:3">
      <c r="A193" s="140">
        <f>Raw!A193</f>
        <v>44322</v>
      </c>
      <c r="B193" s="141">
        <f>Raw!I193</f>
        <v>1.7</v>
      </c>
      <c r="C193" s="141">
        <f>Raw!J193</f>
        <v>0</v>
      </c>
    </row>
    <row r="194" spans="1:3">
      <c r="A194" s="142">
        <f>Raw!A194</f>
        <v>44323</v>
      </c>
      <c r="B194" s="147">
        <f>Raw!I194</f>
        <v>1.6</v>
      </c>
      <c r="C194" s="147">
        <f>Raw!J194</f>
        <v>0</v>
      </c>
    </row>
    <row r="195" spans="1:3">
      <c r="A195" s="140">
        <f>Raw!A195</f>
        <v>44324</v>
      </c>
      <c r="B195" s="141">
        <f>Raw!I195</f>
        <v>1.4</v>
      </c>
      <c r="C195" s="141">
        <f>Raw!J195</f>
        <v>0</v>
      </c>
    </row>
    <row r="196" spans="1:3">
      <c r="A196" s="142">
        <f>Raw!A196</f>
        <v>44325</v>
      </c>
      <c r="B196" s="147">
        <f>Raw!I196</f>
        <v>1.1000000000000001</v>
      </c>
      <c r="C196" s="147">
        <f>Raw!J196</f>
        <v>0</v>
      </c>
    </row>
    <row r="197" spans="1:3">
      <c r="A197" s="140">
        <f>Raw!A197</f>
        <v>44326</v>
      </c>
      <c r="B197" s="141">
        <f>Raw!I197</f>
        <v>0.7</v>
      </c>
      <c r="C197" s="141">
        <f>Raw!J197</f>
        <v>0</v>
      </c>
    </row>
    <row r="198" spans="1:3">
      <c r="A198" s="142">
        <f>Raw!A198</f>
        <v>44327</v>
      </c>
      <c r="B198" s="147">
        <f>Raw!I198</f>
        <v>1</v>
      </c>
      <c r="C198" s="147">
        <f>Raw!J198</f>
        <v>0</v>
      </c>
    </row>
    <row r="199" spans="1:3">
      <c r="A199" s="140">
        <f>Raw!A199</f>
        <v>44328</v>
      </c>
      <c r="B199" s="141">
        <f>Raw!I199</f>
        <v>0.7</v>
      </c>
      <c r="C199" s="141">
        <f>Raw!J199</f>
        <v>0</v>
      </c>
    </row>
    <row r="200" spans="1:3">
      <c r="A200" s="142">
        <f>Raw!A200</f>
        <v>44329</v>
      </c>
      <c r="B200" s="143">
        <f>Raw!I200</f>
        <v>0.3</v>
      </c>
      <c r="C200" s="143">
        <f>Raw!J200</f>
        <v>0</v>
      </c>
    </row>
    <row r="201" spans="1:3">
      <c r="A201" s="140">
        <f>Raw!A201</f>
        <v>44330</v>
      </c>
      <c r="B201" s="141">
        <f>Raw!I201</f>
        <v>0.3</v>
      </c>
      <c r="C201" s="141">
        <f>Raw!J201</f>
        <v>0</v>
      </c>
    </row>
    <row r="202" spans="1:3">
      <c r="A202" s="142">
        <f>Raw!A202</f>
        <v>44331</v>
      </c>
      <c r="B202" s="147">
        <f>Raw!I202</f>
        <v>0.3</v>
      </c>
      <c r="C202" s="147">
        <f>Raw!J202</f>
        <v>0</v>
      </c>
    </row>
    <row r="203" spans="1:3">
      <c r="A203" s="140">
        <f>Raw!A203</f>
        <v>44332</v>
      </c>
      <c r="B203" s="141">
        <f>Raw!I203</f>
        <v>0.3</v>
      </c>
      <c r="C203" s="141">
        <f>Raw!J203</f>
        <v>0</v>
      </c>
    </row>
    <row r="204" spans="1:3">
      <c r="A204" s="142">
        <f>Raw!A204</f>
        <v>44333</v>
      </c>
      <c r="B204" s="147">
        <f>Raw!I204</f>
        <v>0.3</v>
      </c>
      <c r="C204" s="147">
        <f>Raw!J204</f>
        <v>0</v>
      </c>
    </row>
    <row r="205" spans="1:3">
      <c r="A205" s="140">
        <f>Raw!A205</f>
        <v>44334</v>
      </c>
      <c r="B205" s="141">
        <f>Raw!I205</f>
        <v>0</v>
      </c>
      <c r="C205" s="141">
        <f>Raw!J205</f>
        <v>0</v>
      </c>
    </row>
    <row r="206" spans="1:3">
      <c r="A206" s="142">
        <f>Raw!A206</f>
        <v>44335</v>
      </c>
      <c r="B206" s="147">
        <f>Raw!I206</f>
        <v>0</v>
      </c>
      <c r="C206" s="147">
        <f>Raw!J206</f>
        <v>0</v>
      </c>
    </row>
    <row r="207" spans="1:3">
      <c r="A207" s="140">
        <f>Raw!A207</f>
        <v>44336</v>
      </c>
      <c r="B207" s="141">
        <f>Raw!I207</f>
        <v>0.1</v>
      </c>
      <c r="C207" s="141">
        <f>Raw!J207</f>
        <v>0</v>
      </c>
    </row>
    <row r="208" spans="1:3">
      <c r="A208" s="142">
        <f>Raw!A208</f>
        <v>44337</v>
      </c>
      <c r="B208" s="147">
        <f>Raw!I208</f>
        <v>0.1</v>
      </c>
      <c r="C208" s="147">
        <f>Raw!J208</f>
        <v>0</v>
      </c>
    </row>
    <row r="209" spans="1:3">
      <c r="A209" s="140">
        <f>Raw!A209</f>
        <v>44338</v>
      </c>
      <c r="B209" s="141">
        <f>Raw!I209</f>
        <v>0.1</v>
      </c>
      <c r="C209" s="141">
        <f>Raw!J209</f>
        <v>0</v>
      </c>
    </row>
    <row r="210" spans="1:3">
      <c r="A210" s="142">
        <f>Raw!A210</f>
        <v>44339</v>
      </c>
      <c r="B210" s="147">
        <f>Raw!I210</f>
        <v>0.1</v>
      </c>
      <c r="C210" s="147">
        <f>Raw!J210</f>
        <v>0</v>
      </c>
    </row>
    <row r="211" spans="1:3">
      <c r="A211" s="140">
        <f>Raw!A211</f>
        <v>44340</v>
      </c>
      <c r="B211" s="141">
        <f>Raw!I211</f>
        <v>0.3</v>
      </c>
      <c r="C211" s="141">
        <f>Raw!J211</f>
        <v>0</v>
      </c>
    </row>
    <row r="212" spans="1:3">
      <c r="A212" s="142">
        <f>Raw!A212</f>
        <v>44341</v>
      </c>
      <c r="B212" s="147">
        <f>Raw!I212</f>
        <v>0.3</v>
      </c>
      <c r="C212" s="147">
        <f>Raw!J212</f>
        <v>0</v>
      </c>
    </row>
    <row r="213" spans="1:3">
      <c r="A213" s="140">
        <f>Raw!A213</f>
        <v>44342</v>
      </c>
      <c r="B213" s="141">
        <f>Raw!I213</f>
        <v>0.3</v>
      </c>
      <c r="C213" s="141">
        <f>Raw!J213</f>
        <v>0</v>
      </c>
    </row>
    <row r="214" spans="1:3">
      <c r="A214" s="142">
        <f>Raw!A214</f>
        <v>44343</v>
      </c>
      <c r="B214" s="147">
        <f>Raw!I214</f>
        <v>0.1</v>
      </c>
      <c r="C214" s="147">
        <f>Raw!J214</f>
        <v>0</v>
      </c>
    </row>
    <row r="215" spans="1:3">
      <c r="A215" s="140">
        <f>Raw!A215</f>
        <v>44344</v>
      </c>
      <c r="B215" s="141">
        <f>Raw!I215</f>
        <v>0.1</v>
      </c>
      <c r="C215" s="141">
        <f>Raw!J215</f>
        <v>0</v>
      </c>
    </row>
    <row r="216" spans="1:3">
      <c r="A216" s="142">
        <f>Raw!A216</f>
        <v>44345</v>
      </c>
      <c r="B216" s="147">
        <f>Raw!I216</f>
        <v>0.1</v>
      </c>
      <c r="C216" s="147">
        <f>Raw!J216</f>
        <v>0</v>
      </c>
    </row>
    <row r="217" spans="1:3">
      <c r="A217" s="140">
        <f>Raw!A217</f>
        <v>44346</v>
      </c>
      <c r="B217" s="141">
        <f>Raw!I217</f>
        <v>0.1</v>
      </c>
      <c r="C217" s="141">
        <f>Raw!J217</f>
        <v>0</v>
      </c>
    </row>
    <row r="218" spans="1:3">
      <c r="A218" s="142">
        <f>Raw!A218</f>
        <v>44347</v>
      </c>
      <c r="B218" s="147">
        <f>Raw!I218</f>
        <v>0</v>
      </c>
      <c r="C218" s="147">
        <f>Raw!J218</f>
        <v>0</v>
      </c>
    </row>
    <row r="219" spans="1:3">
      <c r="A219" s="140">
        <f>Raw!A219</f>
        <v>44348</v>
      </c>
      <c r="B219" s="141">
        <f>Raw!I219</f>
        <v>0.1</v>
      </c>
      <c r="C219" s="141">
        <f>Raw!J219</f>
        <v>0</v>
      </c>
    </row>
    <row r="220" spans="1:3">
      <c r="A220" s="142">
        <f>Raw!A220</f>
        <v>44349</v>
      </c>
      <c r="B220" s="147">
        <f>Raw!I220</f>
        <v>0</v>
      </c>
      <c r="C220" s="147">
        <f>Raw!J220</f>
        <v>0</v>
      </c>
    </row>
    <row r="221" spans="1:3">
      <c r="A221" s="140">
        <f>Raw!A221</f>
        <v>44350</v>
      </c>
      <c r="B221" s="141">
        <f>Raw!I221</f>
        <v>0</v>
      </c>
      <c r="C221" s="141">
        <f>Raw!J221</f>
        <v>0</v>
      </c>
    </row>
    <row r="222" spans="1:3">
      <c r="A222" s="142">
        <f>Raw!A222</f>
        <v>44351</v>
      </c>
      <c r="B222" s="147">
        <f>Raw!I222</f>
        <v>0</v>
      </c>
      <c r="C222" s="147">
        <f>Raw!J222</f>
        <v>0</v>
      </c>
    </row>
    <row r="223" spans="1:3">
      <c r="A223" s="140">
        <f>Raw!A223</f>
        <v>44352</v>
      </c>
      <c r="B223" s="141">
        <f>Raw!I223</f>
        <v>0</v>
      </c>
      <c r="C223" s="141">
        <f>Raw!J223</f>
        <v>0</v>
      </c>
    </row>
    <row r="224" spans="1:3">
      <c r="A224" s="142">
        <f>Raw!A224</f>
        <v>44353</v>
      </c>
      <c r="B224" s="147">
        <f>Raw!I224</f>
        <v>0</v>
      </c>
      <c r="C224" s="147">
        <f>Raw!J224</f>
        <v>0</v>
      </c>
    </row>
    <row r="225" spans="1:3">
      <c r="A225" s="140">
        <f>Raw!A225</f>
        <v>44354</v>
      </c>
      <c r="B225" s="141">
        <f>Raw!I225</f>
        <v>0</v>
      </c>
      <c r="C225" s="141">
        <f>Raw!J225</f>
        <v>0</v>
      </c>
    </row>
    <row r="226" spans="1:3">
      <c r="A226" s="142">
        <f>Raw!A226</f>
        <v>44355</v>
      </c>
      <c r="B226" s="147">
        <f>Raw!I226</f>
        <v>-0.1</v>
      </c>
      <c r="C226" s="147">
        <f>Raw!J226</f>
        <v>0</v>
      </c>
    </row>
    <row r="227" spans="1:3">
      <c r="A227" s="140">
        <f>Raw!A227</f>
        <v>44356</v>
      </c>
      <c r="B227" s="141">
        <f>Raw!I227</f>
        <v>0</v>
      </c>
      <c r="C227" s="141">
        <f>Raw!J227</f>
        <v>0</v>
      </c>
    </row>
    <row r="228" spans="1:3">
      <c r="A228" s="142">
        <f>Raw!A228</f>
        <v>44357</v>
      </c>
      <c r="B228" s="147">
        <f>Raw!I228</f>
        <v>0</v>
      </c>
      <c r="C228" s="147">
        <f>Raw!J228</f>
        <v>0</v>
      </c>
    </row>
    <row r="229" spans="1:3">
      <c r="A229" s="140">
        <f>Raw!A229</f>
        <v>44358</v>
      </c>
      <c r="B229" s="141">
        <f>Raw!I229</f>
        <v>0</v>
      </c>
      <c r="C229" s="141">
        <f>Raw!J229</f>
        <v>0</v>
      </c>
    </row>
    <row r="230" spans="1:3">
      <c r="A230" s="142">
        <f>Raw!A230</f>
        <v>44359</v>
      </c>
      <c r="B230" s="147">
        <f>Raw!I230</f>
        <v>0</v>
      </c>
      <c r="C230" s="147">
        <f>Raw!J230</f>
        <v>0</v>
      </c>
    </row>
    <row r="231" spans="1:3">
      <c r="A231" s="140">
        <f>Raw!A231</f>
        <v>44360</v>
      </c>
      <c r="B231" s="141">
        <f>Raw!I231</f>
        <v>0</v>
      </c>
      <c r="C231" s="141">
        <f>Raw!J231</f>
        <v>0</v>
      </c>
    </row>
    <row r="232" spans="1:3">
      <c r="A232" s="142">
        <f>Raw!A232</f>
        <v>44361</v>
      </c>
      <c r="B232" s="147">
        <f>Raw!I232</f>
        <v>0</v>
      </c>
      <c r="C232" s="147">
        <f>Raw!J232</f>
        <v>0</v>
      </c>
    </row>
    <row r="233" spans="1:3">
      <c r="A233" s="140">
        <f>Raw!A233</f>
        <v>44362</v>
      </c>
      <c r="B233" s="141">
        <f>Raw!I233</f>
        <v>0.1</v>
      </c>
      <c r="C233" s="141">
        <f>Raw!J233</f>
        <v>0</v>
      </c>
    </row>
    <row r="234" spans="1:3">
      <c r="A234" s="142">
        <f>Raw!A234</f>
        <v>44363</v>
      </c>
      <c r="B234" s="147">
        <f>Raw!I234</f>
        <v>0.3</v>
      </c>
      <c r="C234" s="147">
        <f>Raw!J234</f>
        <v>0</v>
      </c>
    </row>
    <row r="235" spans="1:3">
      <c r="A235" s="138">
        <f>Raw!A235</f>
        <v>44364</v>
      </c>
      <c r="B235" s="139">
        <f>Raw!I235</f>
        <v>0.3</v>
      </c>
      <c r="C235" s="139">
        <f>Raw!J235</f>
        <v>0</v>
      </c>
    </row>
    <row r="236" spans="1:3">
      <c r="A236" s="136">
        <f>Raw!A236</f>
        <v>44365</v>
      </c>
      <c r="B236" s="137">
        <f>Raw!I236</f>
        <v>0.3</v>
      </c>
      <c r="C236" s="137">
        <f>Raw!J236</f>
        <v>0</v>
      </c>
    </row>
    <row r="237" spans="1:3">
      <c r="A237" s="138">
        <f>Raw!A237</f>
        <v>44366</v>
      </c>
      <c r="B237" s="139">
        <f>Raw!I237</f>
        <v>0.3</v>
      </c>
      <c r="C237" s="139">
        <f>Raw!J237</f>
        <v>0</v>
      </c>
    </row>
    <row r="238" spans="1:3">
      <c r="A238" s="136">
        <f>Raw!A238</f>
        <v>44367</v>
      </c>
      <c r="B238" s="137">
        <f>Raw!I238</f>
        <v>0.3</v>
      </c>
      <c r="C238" s="137">
        <f>Raw!J238</f>
        <v>0</v>
      </c>
    </row>
    <row r="239" spans="1:3">
      <c r="A239" s="138">
        <f>Raw!A239</f>
        <v>44368</v>
      </c>
      <c r="B239" s="139">
        <f>Raw!I239</f>
        <v>0.3</v>
      </c>
      <c r="C239" s="139">
        <f>Raw!J239</f>
        <v>0</v>
      </c>
    </row>
    <row r="240" spans="1:3">
      <c r="A240" s="136">
        <f>Raw!A240</f>
        <v>44369</v>
      </c>
      <c r="B240" s="137">
        <f>Raw!I240</f>
        <v>0.1</v>
      </c>
      <c r="C240" s="137">
        <f>Raw!J240</f>
        <v>0</v>
      </c>
    </row>
    <row r="241" spans="1:3">
      <c r="A241" s="138">
        <f>Raw!A241</f>
        <v>44370</v>
      </c>
      <c r="B241" s="139">
        <f>Raw!I241</f>
        <v>0</v>
      </c>
      <c r="C241" s="139">
        <f>Raw!J241</f>
        <v>0</v>
      </c>
    </row>
    <row r="242" spans="1:3">
      <c r="A242" s="136">
        <f>Raw!A242</f>
        <v>44371</v>
      </c>
      <c r="B242" s="146">
        <f>Raw!I242</f>
        <v>0.1</v>
      </c>
      <c r="C242" s="146">
        <f>Raw!J242</f>
        <v>0</v>
      </c>
    </row>
    <row r="243" spans="1:3">
      <c r="A243" s="138">
        <f>Raw!A243</f>
        <v>44372</v>
      </c>
      <c r="B243" s="139">
        <f>Raw!I243</f>
        <v>0.1</v>
      </c>
      <c r="C243" s="139">
        <f>Raw!J243</f>
        <v>0</v>
      </c>
    </row>
    <row r="244" spans="1:3">
      <c r="A244" s="136">
        <f>Raw!A244</f>
        <v>44373</v>
      </c>
      <c r="B244" s="137">
        <f>Raw!I244</f>
        <v>0.1</v>
      </c>
      <c r="C244" s="137">
        <f>Raw!J244</f>
        <v>0</v>
      </c>
    </row>
    <row r="245" spans="1:3">
      <c r="A245" s="138">
        <f>Raw!A245</f>
        <v>44374</v>
      </c>
      <c r="B245" s="139">
        <f>Raw!I245</f>
        <v>0.1</v>
      </c>
      <c r="C245" s="139">
        <f>Raw!J245</f>
        <v>0</v>
      </c>
    </row>
    <row r="246" spans="1:3">
      <c r="A246" s="136">
        <f>Raw!A246</f>
        <v>44375</v>
      </c>
      <c r="B246" s="137">
        <f>Raw!I246</f>
        <v>0.1</v>
      </c>
      <c r="C246" s="137">
        <f>Raw!J246</f>
        <v>0</v>
      </c>
    </row>
    <row r="247" spans="1:3">
      <c r="A247" s="138">
        <f>Raw!A247</f>
        <v>44376</v>
      </c>
      <c r="B247" s="139">
        <f>Raw!I247</f>
        <v>0.1</v>
      </c>
      <c r="C247" s="139">
        <f>Raw!J247</f>
        <v>0</v>
      </c>
    </row>
    <row r="248" spans="1:3">
      <c r="A248" s="136">
        <f>Raw!A248</f>
        <v>44377</v>
      </c>
      <c r="B248" s="137">
        <f>Raw!I248</f>
        <v>0.6</v>
      </c>
      <c r="C248" s="137">
        <f>Raw!J248</f>
        <v>0</v>
      </c>
    </row>
    <row r="249" spans="1:3">
      <c r="A249" s="138">
        <f>Raw!A249</f>
        <v>44378</v>
      </c>
      <c r="B249" s="139">
        <f>Raw!I249</f>
        <v>0.4</v>
      </c>
      <c r="C249" s="139">
        <f>Raw!J249</f>
        <v>0</v>
      </c>
    </row>
    <row r="250" spans="1:3">
      <c r="A250" s="136">
        <f>Raw!A250</f>
        <v>44379</v>
      </c>
      <c r="B250" s="146">
        <f>Raw!I250</f>
        <v>0.4</v>
      </c>
      <c r="C250" s="146">
        <f>Raw!J250</f>
        <v>0</v>
      </c>
    </row>
    <row r="251" spans="1:3">
      <c r="A251" s="145"/>
      <c r="B251" s="146"/>
      <c r="C251" s="146"/>
    </row>
    <row r="252" spans="1:3">
      <c r="A252" s="145"/>
      <c r="B252" s="146"/>
      <c r="C252" s="146"/>
    </row>
    <row r="253" spans="1:3">
      <c r="A253" s="145"/>
      <c r="B253" s="146"/>
      <c r="C253" s="146"/>
    </row>
    <row r="254" spans="1:3">
      <c r="A254" s="145"/>
      <c r="B254" s="146"/>
      <c r="C254" s="146"/>
    </row>
    <row r="255" spans="1:3">
      <c r="A255" s="145"/>
      <c r="B255" s="146"/>
      <c r="C255" s="146"/>
    </row>
    <row r="256" spans="1:3">
      <c r="A256" s="145"/>
      <c r="B256" s="146"/>
      <c r="C256" s="146"/>
    </row>
    <row r="257" spans="1:3">
      <c r="A257" s="145"/>
      <c r="B257" s="146"/>
      <c r="C257" s="146"/>
    </row>
    <row r="258" spans="1:3">
      <c r="A258" s="145"/>
      <c r="B258" s="146"/>
      <c r="C258" s="146"/>
    </row>
    <row r="259" spans="1:3">
      <c r="A259" s="145"/>
      <c r="B259" s="146"/>
      <c r="C259" s="146"/>
    </row>
    <row r="260" spans="1:3">
      <c r="A260" s="145"/>
      <c r="B260" s="146"/>
      <c r="C260" s="146"/>
    </row>
    <row r="261" spans="1:3">
      <c r="A261" s="145"/>
      <c r="B261" s="146"/>
      <c r="C261" s="146"/>
    </row>
    <row r="262" spans="1:3">
      <c r="A262" s="145"/>
      <c r="B262" s="146"/>
      <c r="C262" s="146"/>
    </row>
    <row r="263" spans="1:3">
      <c r="A263" s="145"/>
      <c r="B263" s="146"/>
      <c r="C263" s="146"/>
    </row>
    <row r="264" spans="1:3">
      <c r="A264" s="145"/>
      <c r="B264" s="146"/>
      <c r="C264" s="146"/>
    </row>
    <row r="265" spans="1:3">
      <c r="A265" s="145"/>
      <c r="B265" s="146"/>
      <c r="C265" s="146"/>
    </row>
    <row r="266" spans="1:3">
      <c r="A266" s="145"/>
      <c r="B266" s="146"/>
      <c r="C266" s="146"/>
    </row>
    <row r="267" spans="1:3">
      <c r="A267" s="145"/>
      <c r="B267" s="146"/>
      <c r="C267" s="146"/>
    </row>
    <row r="268" spans="1:3">
      <c r="A268" s="145"/>
      <c r="B268" s="146"/>
      <c r="C268" s="146"/>
    </row>
    <row r="269" spans="1:3">
      <c r="A269" s="145"/>
      <c r="B269" s="146"/>
      <c r="C269" s="146"/>
    </row>
    <row r="270" spans="1:3">
      <c r="A270" s="145"/>
      <c r="B270" s="146"/>
      <c r="C270" s="146"/>
    </row>
    <row r="271" spans="1:3">
      <c r="A271" s="145"/>
      <c r="B271" s="146"/>
      <c r="C271" s="146"/>
    </row>
    <row r="272" spans="1:3">
      <c r="A272" s="145"/>
      <c r="B272" s="146"/>
      <c r="C272" s="146"/>
    </row>
    <row r="273" spans="1:3">
      <c r="A273" s="145"/>
      <c r="B273" s="146"/>
      <c r="C273" s="146"/>
    </row>
    <row r="274" spans="1:3">
      <c r="A274" s="145"/>
      <c r="B274" s="146"/>
      <c r="C274" s="146"/>
    </row>
    <row r="275" spans="1:3">
      <c r="A275" s="145"/>
      <c r="B275" s="146"/>
      <c r="C275" s="146"/>
    </row>
    <row r="276" spans="1:3">
      <c r="A276" s="145"/>
      <c r="B276" s="146"/>
      <c r="C276" s="146"/>
    </row>
    <row r="277" spans="1:3">
      <c r="A277" s="145"/>
      <c r="B277" s="146"/>
      <c r="C277" s="146"/>
    </row>
    <row r="278" spans="1:3">
      <c r="A278" s="145"/>
      <c r="B278" s="146"/>
      <c r="C278" s="146"/>
    </row>
    <row r="279" spans="1:3">
      <c r="A279" s="145"/>
      <c r="B279" s="146"/>
      <c r="C279" s="146"/>
    </row>
    <row r="280" spans="1:3">
      <c r="A280" s="145"/>
      <c r="B280" s="146"/>
      <c r="C280" s="146"/>
    </row>
    <row r="281" spans="1:3">
      <c r="A281" s="145"/>
      <c r="B281" s="146"/>
      <c r="C281" s="146"/>
    </row>
    <row r="282" spans="1:3">
      <c r="A282" s="145"/>
      <c r="B282" s="146"/>
      <c r="C282" s="146"/>
    </row>
    <row r="283" spans="1:3">
      <c r="A283" s="145"/>
      <c r="B283" s="146"/>
      <c r="C283" s="146"/>
    </row>
    <row r="284" spans="1:3">
      <c r="A284" s="145"/>
      <c r="B284" s="146"/>
      <c r="C284" s="146"/>
    </row>
    <row r="285" spans="1:3">
      <c r="A285" s="145"/>
      <c r="B285" s="146"/>
      <c r="C285" s="146"/>
    </row>
    <row r="286" spans="1:3">
      <c r="A286" s="145"/>
      <c r="B286" s="146"/>
      <c r="C286" s="146"/>
    </row>
    <row r="287" spans="1:3">
      <c r="A287" s="145"/>
      <c r="B287" s="146"/>
      <c r="C287" s="146"/>
    </row>
    <row r="288" spans="1:3">
      <c r="A288" s="145"/>
      <c r="B288" s="146"/>
      <c r="C288" s="146"/>
    </row>
    <row r="289" spans="1:3">
      <c r="A289" s="145"/>
      <c r="B289" s="146"/>
      <c r="C289" s="146"/>
    </row>
    <row r="290" spans="1:3">
      <c r="A290" s="145"/>
      <c r="B290" s="146"/>
      <c r="C290" s="146"/>
    </row>
    <row r="291" spans="1:3">
      <c r="A291" s="145"/>
      <c r="B291" s="146"/>
      <c r="C291" s="146"/>
    </row>
    <row r="292" spans="1:3">
      <c r="A292" s="145"/>
      <c r="B292" s="146"/>
      <c r="C292" s="146"/>
    </row>
    <row r="293" spans="1:3">
      <c r="A293" s="145"/>
      <c r="B293" s="146"/>
      <c r="C293" s="146"/>
    </row>
    <row r="294" spans="1:3">
      <c r="A294" s="145"/>
      <c r="B294" s="146"/>
      <c r="C294" s="146"/>
    </row>
    <row r="295" spans="1:3">
      <c r="A295" s="145"/>
      <c r="B295" s="146"/>
      <c r="C295" s="146"/>
    </row>
    <row r="296" spans="1:3">
      <c r="A296" s="145"/>
      <c r="B296" s="146"/>
      <c r="C296" s="146"/>
    </row>
    <row r="297" spans="1:3">
      <c r="A297" s="145"/>
      <c r="B297" s="146"/>
      <c r="C297" s="146"/>
    </row>
    <row r="298" spans="1:3">
      <c r="A298" s="145"/>
      <c r="B298" s="146"/>
      <c r="C298" s="146"/>
    </row>
    <row r="299" spans="1:3">
      <c r="A299" s="145"/>
      <c r="B299" s="146"/>
      <c r="C299" s="146"/>
    </row>
    <row r="300" spans="1:3">
      <c r="A300" s="145"/>
      <c r="B300" s="146"/>
      <c r="C300" s="146"/>
    </row>
    <row r="301" spans="1:3">
      <c r="A301" s="145"/>
      <c r="B301" s="146"/>
      <c r="C301" s="146"/>
    </row>
    <row r="302" spans="1:3">
      <c r="A302" s="145"/>
      <c r="B302" s="146"/>
      <c r="C302" s="146"/>
    </row>
    <row r="303" spans="1:3">
      <c r="A303" s="145"/>
      <c r="B303" s="146"/>
      <c r="C303" s="146"/>
    </row>
    <row r="304" spans="1:3">
      <c r="A304" s="145"/>
      <c r="B304" s="146"/>
      <c r="C304" s="146"/>
    </row>
    <row r="305" spans="1:3">
      <c r="A305" s="145"/>
      <c r="B305" s="146"/>
      <c r="C305" s="146"/>
    </row>
    <row r="306" spans="1:3">
      <c r="A306" s="145"/>
      <c r="B306" s="146"/>
      <c r="C306" s="146"/>
    </row>
    <row r="307" spans="1:3">
      <c r="A307" s="145"/>
      <c r="B307" s="146"/>
      <c r="C307" s="146"/>
    </row>
    <row r="308" spans="1:3">
      <c r="A308" s="145"/>
      <c r="B308" s="146"/>
      <c r="C308" s="146"/>
    </row>
    <row r="309" spans="1:3">
      <c r="A309" s="145"/>
      <c r="B309" s="146"/>
      <c r="C309" s="146"/>
    </row>
    <row r="310" spans="1:3">
      <c r="A310" s="145"/>
      <c r="B310" s="146"/>
      <c r="C310" s="146"/>
    </row>
    <row r="311" spans="1:3">
      <c r="A311" s="145"/>
      <c r="B311" s="146"/>
      <c r="C311" s="146"/>
    </row>
    <row r="312" spans="1:3">
      <c r="A312" s="145"/>
      <c r="B312" s="146"/>
      <c r="C312" s="146"/>
    </row>
    <row r="313" spans="1:3">
      <c r="A313" s="145"/>
      <c r="B313" s="146"/>
      <c r="C313" s="146"/>
    </row>
    <row r="314" spans="1:3">
      <c r="A314" s="145"/>
      <c r="B314" s="146"/>
      <c r="C314" s="146"/>
    </row>
    <row r="315" spans="1:3">
      <c r="A315" s="145"/>
      <c r="B315" s="146"/>
      <c r="C315" s="146"/>
    </row>
    <row r="316" spans="1:3">
      <c r="A316" s="145"/>
      <c r="B316" s="146"/>
      <c r="C316" s="146"/>
    </row>
    <row r="317" spans="1:3">
      <c r="A317" s="145"/>
      <c r="B317" s="146"/>
      <c r="C317" s="146"/>
    </row>
    <row r="318" spans="1:3">
      <c r="A318" s="145"/>
      <c r="B318" s="146"/>
      <c r="C318" s="146"/>
    </row>
    <row r="319" spans="1:3">
      <c r="A319" s="145"/>
      <c r="B319" s="146"/>
      <c r="C319" s="146"/>
    </row>
    <row r="320" spans="1:3">
      <c r="A320" s="145"/>
      <c r="B320" s="146"/>
      <c r="C320" s="146"/>
    </row>
    <row r="321" spans="1:3">
      <c r="A321" s="145"/>
      <c r="B321" s="146"/>
      <c r="C321" s="146"/>
    </row>
    <row r="322" spans="1:3">
      <c r="A322" s="145"/>
      <c r="B322" s="146"/>
      <c r="C322" s="146"/>
    </row>
    <row r="323" spans="1:3">
      <c r="A323" s="145"/>
      <c r="B323" s="146"/>
      <c r="C323" s="146"/>
    </row>
    <row r="324" spans="1:3">
      <c r="A324" s="145"/>
      <c r="B324" s="146"/>
      <c r="C324" s="146"/>
    </row>
    <row r="325" spans="1:3">
      <c r="A325" s="145"/>
      <c r="B325" s="146"/>
      <c r="C325" s="146"/>
    </row>
    <row r="326" spans="1:3">
      <c r="A326" s="145"/>
      <c r="B326" s="146"/>
      <c r="C326" s="146"/>
    </row>
    <row r="327" spans="1:3">
      <c r="A327" s="145"/>
      <c r="B327" s="146"/>
      <c r="C327" s="146"/>
    </row>
    <row r="328" spans="1:3">
      <c r="A328" s="145"/>
      <c r="B328" s="146"/>
      <c r="C328" s="146"/>
    </row>
    <row r="329" spans="1:3">
      <c r="A329" s="145"/>
      <c r="B329" s="146"/>
      <c r="C329" s="146"/>
    </row>
    <row r="330" spans="1:3">
      <c r="A330" s="145"/>
      <c r="B330" s="146"/>
      <c r="C330" s="146"/>
    </row>
    <row r="331" spans="1:3">
      <c r="A331" s="145"/>
      <c r="B331" s="146"/>
      <c r="C331" s="146"/>
    </row>
    <row r="332" spans="1:3">
      <c r="A332" s="145"/>
      <c r="B332" s="146"/>
      <c r="C332" s="146"/>
    </row>
    <row r="333" spans="1:3">
      <c r="A333" s="145"/>
      <c r="B333" s="146"/>
      <c r="C333" s="146"/>
    </row>
    <row r="334" spans="1:3">
      <c r="A334" s="145"/>
      <c r="B334" s="146"/>
      <c r="C334" s="146"/>
    </row>
    <row r="335" spans="1:3">
      <c r="A335" s="145"/>
      <c r="B335" s="146"/>
      <c r="C335" s="146"/>
    </row>
    <row r="336" spans="1:3">
      <c r="A336" s="145"/>
      <c r="B336" s="146"/>
      <c r="C336" s="146"/>
    </row>
    <row r="337" spans="1:3">
      <c r="A337" s="145"/>
      <c r="B337" s="146"/>
      <c r="C337" s="146"/>
    </row>
    <row r="338" spans="1:3">
      <c r="A338" s="145"/>
      <c r="B338" s="146"/>
      <c r="C338" s="146"/>
    </row>
    <row r="339" spans="1:3">
      <c r="A339" s="145"/>
      <c r="B339" s="146"/>
      <c r="C339" s="146"/>
    </row>
    <row r="340" spans="1:3">
      <c r="A340" s="145"/>
      <c r="B340" s="146"/>
      <c r="C340" s="146"/>
    </row>
    <row r="341" spans="1:3">
      <c r="A341" s="145"/>
      <c r="B341" s="146"/>
      <c r="C341" s="146"/>
    </row>
    <row r="342" spans="1:3">
      <c r="A342" s="145"/>
      <c r="B342" s="146"/>
      <c r="C342" s="146"/>
    </row>
    <row r="343" spans="1:3">
      <c r="A343" s="145"/>
      <c r="B343" s="146"/>
      <c r="C343" s="146"/>
    </row>
    <row r="344" spans="1:3">
      <c r="A344" s="145"/>
      <c r="B344" s="146"/>
      <c r="C344" s="146"/>
    </row>
    <row r="345" spans="1:3">
      <c r="A345" s="145"/>
      <c r="B345" s="146"/>
      <c r="C345" s="146"/>
    </row>
    <row r="346" spans="1:3">
      <c r="A346" s="145"/>
      <c r="B346" s="146"/>
      <c r="C346" s="146"/>
    </row>
    <row r="347" spans="1:3">
      <c r="A347" s="145"/>
      <c r="B347" s="146"/>
      <c r="C347" s="146"/>
    </row>
    <row r="348" spans="1:3">
      <c r="A348" s="145"/>
      <c r="B348" s="146"/>
      <c r="C348" s="146"/>
    </row>
    <row r="349" spans="1:3">
      <c r="A349" s="145"/>
      <c r="B349" s="146"/>
      <c r="C349" s="146"/>
    </row>
    <row r="350" spans="1:3">
      <c r="A350" s="145"/>
      <c r="B350" s="146"/>
      <c r="C350" s="146"/>
    </row>
    <row r="351" spans="1:3">
      <c r="A351" s="145"/>
      <c r="B351" s="146"/>
      <c r="C351" s="146"/>
    </row>
    <row r="352" spans="1:3">
      <c r="A352" s="145"/>
      <c r="B352" s="146"/>
      <c r="C352" s="146"/>
    </row>
    <row r="353" spans="1:3">
      <c r="A353" s="145"/>
      <c r="B353" s="146"/>
      <c r="C353" s="146"/>
    </row>
    <row r="354" spans="1:3">
      <c r="A354" s="145"/>
      <c r="B354" s="146"/>
      <c r="C354" s="146"/>
    </row>
    <row r="355" spans="1:3">
      <c r="A355" s="145"/>
      <c r="B355" s="146"/>
      <c r="C355" s="146"/>
    </row>
    <row r="356" spans="1:3">
      <c r="A356" s="145"/>
      <c r="B356" s="146"/>
      <c r="C356" s="146"/>
    </row>
    <row r="357" spans="1:3">
      <c r="A357" s="145"/>
      <c r="B357" s="146"/>
      <c r="C357" s="146"/>
    </row>
    <row r="358" spans="1:3">
      <c r="A358" s="145"/>
      <c r="B358" s="146"/>
      <c r="C358" s="146"/>
    </row>
    <row r="359" spans="1:3">
      <c r="A359" s="145"/>
      <c r="B359" s="146"/>
      <c r="C359" s="146"/>
    </row>
    <row r="360" spans="1:3">
      <c r="A360" s="145"/>
      <c r="B360" s="146"/>
      <c r="C360" s="146"/>
    </row>
    <row r="361" spans="1:3">
      <c r="A361" s="145"/>
      <c r="B361" s="146"/>
      <c r="C361" s="146"/>
    </row>
    <row r="362" spans="1:3">
      <c r="A362" s="145"/>
      <c r="B362" s="146"/>
      <c r="C362" s="146"/>
    </row>
    <row r="363" spans="1:3">
      <c r="A363" s="145"/>
      <c r="B363" s="146"/>
      <c r="C363" s="146"/>
    </row>
    <row r="364" spans="1:3">
      <c r="A364" s="145"/>
      <c r="B364" s="146"/>
      <c r="C364" s="146"/>
    </row>
    <row r="365" spans="1:3">
      <c r="A365" s="145"/>
      <c r="B365" s="146"/>
      <c r="C365" s="146"/>
    </row>
    <row r="366" spans="1:3">
      <c r="A366" s="145"/>
      <c r="B366" s="146"/>
      <c r="C366" s="146"/>
    </row>
    <row r="367" spans="1:3">
      <c r="A367" s="145"/>
      <c r="B367" s="146"/>
      <c r="C367" s="146"/>
    </row>
    <row r="368" spans="1:3">
      <c r="A368" s="145"/>
      <c r="B368" s="146"/>
      <c r="C368" s="146"/>
    </row>
    <row r="369" spans="1:3">
      <c r="A369" s="145"/>
      <c r="B369" s="146"/>
      <c r="C369" s="146"/>
    </row>
    <row r="370" spans="1:3">
      <c r="A370" s="145"/>
      <c r="B370" s="146"/>
      <c r="C370" s="146"/>
    </row>
    <row r="371" spans="1:3">
      <c r="A371" s="145"/>
      <c r="B371" s="146"/>
      <c r="C371" s="146"/>
    </row>
    <row r="372" spans="1:3">
      <c r="A372" s="145"/>
      <c r="B372" s="146"/>
      <c r="C372" s="146"/>
    </row>
    <row r="373" spans="1:3">
      <c r="A373" s="145"/>
      <c r="B373" s="146"/>
      <c r="C373" s="146"/>
    </row>
    <row r="374" spans="1:3">
      <c r="A374" s="145"/>
      <c r="B374" s="146"/>
      <c r="C374" s="146"/>
    </row>
    <row r="375" spans="1:3">
      <c r="A375" s="145"/>
      <c r="B375" s="146"/>
      <c r="C375" s="146"/>
    </row>
    <row r="376" spans="1:3">
      <c r="A376" s="145"/>
      <c r="B376" s="146"/>
      <c r="C376" s="146"/>
    </row>
    <row r="377" spans="1:3">
      <c r="A377" s="145"/>
      <c r="B377" s="146"/>
      <c r="C377" s="146"/>
    </row>
    <row r="378" spans="1:3">
      <c r="A378" s="145"/>
      <c r="B378" s="146"/>
      <c r="C378" s="146"/>
    </row>
    <row r="379" spans="1:3">
      <c r="A379" s="145"/>
      <c r="B379" s="146"/>
      <c r="C379" s="146"/>
    </row>
    <row r="380" spans="1:3">
      <c r="A380" s="145"/>
      <c r="B380" s="146"/>
      <c r="C380" s="146"/>
    </row>
    <row r="381" spans="1:3">
      <c r="A381" s="145"/>
      <c r="B381" s="146"/>
      <c r="C381" s="146"/>
    </row>
    <row r="382" spans="1:3">
      <c r="A382" s="145"/>
      <c r="B382" s="146"/>
      <c r="C382" s="146"/>
    </row>
    <row r="383" spans="1:3">
      <c r="A383" s="145"/>
      <c r="B383" s="146"/>
      <c r="C383" s="146"/>
    </row>
    <row r="384" spans="1:3">
      <c r="A384" s="145"/>
      <c r="B384" s="146"/>
      <c r="C384" s="146"/>
    </row>
    <row r="385" spans="1:3">
      <c r="A385" s="145"/>
      <c r="B385" s="146"/>
      <c r="C385" s="146"/>
    </row>
    <row r="386" spans="1:3">
      <c r="A386" s="145"/>
      <c r="B386" s="146"/>
      <c r="C386" s="146"/>
    </row>
    <row r="387" spans="1:3">
      <c r="A387" s="145"/>
      <c r="B387" s="146"/>
      <c r="C387" s="146"/>
    </row>
    <row r="388" spans="1:3">
      <c r="A388" s="145"/>
      <c r="B388" s="146"/>
      <c r="C388" s="146"/>
    </row>
    <row r="389" spans="1:3">
      <c r="A389" s="145"/>
      <c r="B389" s="146"/>
      <c r="C389" s="146"/>
    </row>
    <row r="390" spans="1:3">
      <c r="A390" s="145"/>
      <c r="B390" s="146"/>
      <c r="C390" s="146"/>
    </row>
    <row r="391" spans="1:3">
      <c r="A391" s="145"/>
      <c r="B391" s="146"/>
      <c r="C391" s="146"/>
    </row>
    <row r="392" spans="1:3">
      <c r="A392" s="145"/>
      <c r="B392" s="146"/>
      <c r="C392" s="146"/>
    </row>
    <row r="393" spans="1:3">
      <c r="A393" s="145"/>
      <c r="B393" s="146"/>
      <c r="C393" s="146"/>
    </row>
    <row r="394" spans="1:3">
      <c r="A394" s="145"/>
      <c r="B394" s="146"/>
      <c r="C394" s="146"/>
    </row>
    <row r="395" spans="1:3">
      <c r="A395" s="145"/>
      <c r="B395" s="146"/>
      <c r="C395" s="146"/>
    </row>
    <row r="396" spans="1:3">
      <c r="A396" s="145"/>
      <c r="B396" s="146"/>
      <c r="C396" s="146"/>
    </row>
    <row r="397" spans="1:3">
      <c r="A397" s="145"/>
      <c r="B397" s="146"/>
      <c r="C397" s="146"/>
    </row>
    <row r="398" spans="1:3">
      <c r="A398" s="145"/>
      <c r="B398" s="146"/>
      <c r="C398" s="146"/>
    </row>
    <row r="399" spans="1:3">
      <c r="A399" s="145"/>
      <c r="B399" s="146"/>
      <c r="C399" s="146"/>
    </row>
    <row r="400" spans="1:3">
      <c r="A400" s="145"/>
      <c r="B400" s="146"/>
      <c r="C400" s="146"/>
    </row>
    <row r="401" spans="1:3">
      <c r="A401" s="145"/>
      <c r="B401" s="146"/>
      <c r="C401" s="146"/>
    </row>
    <row r="402" spans="1:3">
      <c r="A402" s="145"/>
      <c r="B402" s="146"/>
      <c r="C402" s="146"/>
    </row>
    <row r="403" spans="1:3">
      <c r="A403" s="145"/>
      <c r="B403" s="146"/>
      <c r="C403" s="146"/>
    </row>
    <row r="404" spans="1:3">
      <c r="A404" s="145"/>
      <c r="B404" s="146"/>
      <c r="C404" s="146"/>
    </row>
    <row r="405" spans="1:3">
      <c r="A405" s="145"/>
      <c r="B405" s="146"/>
      <c r="C405" s="146"/>
    </row>
    <row r="406" spans="1:3">
      <c r="A406" s="145"/>
      <c r="B406" s="146"/>
      <c r="C406" s="146"/>
    </row>
    <row r="407" spans="1:3">
      <c r="A407" s="145"/>
      <c r="B407" s="146"/>
      <c r="C407" s="146"/>
    </row>
    <row r="408" spans="1:3">
      <c r="A408" s="145"/>
      <c r="B408" s="146"/>
      <c r="C408" s="146"/>
    </row>
    <row r="409" spans="1:3">
      <c r="A409" s="145"/>
      <c r="B409" s="146"/>
      <c r="C409" s="146"/>
    </row>
    <row r="410" spans="1:3">
      <c r="A410" s="145"/>
      <c r="B410" s="146"/>
      <c r="C410" s="146"/>
    </row>
    <row r="411" spans="1:3">
      <c r="A411" s="145"/>
      <c r="B411" s="146"/>
      <c r="C411" s="146"/>
    </row>
    <row r="412" spans="1:3">
      <c r="A412" s="145"/>
      <c r="B412" s="146"/>
      <c r="C412" s="146"/>
    </row>
    <row r="413" spans="1:3">
      <c r="A413" s="145"/>
      <c r="B413" s="146"/>
      <c r="C413" s="146"/>
    </row>
    <row r="414" spans="1:3">
      <c r="A414" s="145"/>
      <c r="B414" s="146"/>
      <c r="C414" s="146"/>
    </row>
    <row r="415" spans="1:3">
      <c r="A415" s="145"/>
      <c r="B415" s="146"/>
      <c r="C415" s="146"/>
    </row>
    <row r="416" spans="1:3">
      <c r="A416" s="145"/>
      <c r="B416" s="146"/>
      <c r="C416" s="146"/>
    </row>
    <row r="417" spans="1:3">
      <c r="A417" s="145"/>
      <c r="B417" s="146"/>
      <c r="C417" s="146"/>
    </row>
    <row r="418" spans="1:3">
      <c r="A418" s="145"/>
      <c r="B418" s="146"/>
      <c r="C418" s="146"/>
    </row>
    <row r="419" spans="1:3">
      <c r="A419" s="145"/>
      <c r="B419" s="146"/>
      <c r="C419" s="146"/>
    </row>
    <row r="420" spans="1:3">
      <c r="A420" s="145"/>
      <c r="B420" s="146"/>
      <c r="C420" s="146"/>
    </row>
    <row r="421" spans="1:3">
      <c r="A421" s="145"/>
      <c r="B421" s="146"/>
      <c r="C421" s="146"/>
    </row>
    <row r="422" spans="1:3">
      <c r="A422" s="145"/>
      <c r="B422" s="146"/>
      <c r="C422" s="146"/>
    </row>
    <row r="423" spans="1:3">
      <c r="A423" s="145"/>
      <c r="B423" s="146"/>
      <c r="C423" s="146"/>
    </row>
    <row r="424" spans="1:3">
      <c r="A424" s="145"/>
      <c r="B424" s="146"/>
      <c r="C424" s="146"/>
    </row>
    <row r="425" spans="1:3">
      <c r="A425" s="145"/>
      <c r="B425" s="146"/>
      <c r="C425" s="146"/>
    </row>
    <row r="426" spans="1:3">
      <c r="A426" s="145"/>
      <c r="B426" s="146"/>
      <c r="C426" s="146"/>
    </row>
    <row r="427" spans="1:3">
      <c r="A427" s="145"/>
      <c r="B427" s="146"/>
      <c r="C427" s="146"/>
    </row>
    <row r="428" spans="1:3">
      <c r="A428" s="145"/>
      <c r="B428" s="146"/>
      <c r="C428" s="146"/>
    </row>
    <row r="429" spans="1:3">
      <c r="A429" s="145"/>
      <c r="B429" s="146"/>
      <c r="C429" s="146"/>
    </row>
    <row r="430" spans="1:3">
      <c r="A430" s="145"/>
      <c r="B430" s="146"/>
      <c r="C430" s="146"/>
    </row>
    <row r="431" spans="1:3">
      <c r="A431" s="145"/>
      <c r="B431" s="146"/>
      <c r="C431" s="146"/>
    </row>
    <row r="432" spans="1:3">
      <c r="A432" s="145"/>
      <c r="B432" s="146"/>
      <c r="C432" s="146"/>
    </row>
    <row r="433" spans="1:3">
      <c r="A433" s="145"/>
      <c r="B433" s="146"/>
      <c r="C433" s="146"/>
    </row>
    <row r="434" spans="1:3">
      <c r="A434" s="145"/>
      <c r="B434" s="146"/>
      <c r="C434" s="146"/>
    </row>
    <row r="435" spans="1:3">
      <c r="A435" s="145"/>
      <c r="B435" s="146"/>
      <c r="C435" s="146"/>
    </row>
    <row r="436" spans="1:3">
      <c r="A436" s="145"/>
      <c r="B436" s="146"/>
      <c r="C436" s="146"/>
    </row>
    <row r="437" spans="1:3">
      <c r="A437" s="145"/>
      <c r="B437" s="146"/>
      <c r="C437" s="146"/>
    </row>
    <row r="438" spans="1:3">
      <c r="A438" s="145"/>
      <c r="B438" s="146"/>
      <c r="C438" s="146"/>
    </row>
    <row r="439" spans="1:3">
      <c r="A439" s="145"/>
      <c r="B439" s="146"/>
      <c r="C439" s="146"/>
    </row>
    <row r="440" spans="1:3">
      <c r="A440" s="145"/>
      <c r="B440" s="146"/>
      <c r="C440" s="146"/>
    </row>
    <row r="441" spans="1:3">
      <c r="A441" s="145"/>
      <c r="B441" s="146"/>
      <c r="C441" s="146"/>
    </row>
    <row r="442" spans="1:3">
      <c r="A442" s="145"/>
      <c r="B442" s="146"/>
      <c r="C442" s="146"/>
    </row>
    <row r="443" spans="1:3">
      <c r="A443" s="145"/>
      <c r="B443" s="146"/>
      <c r="C443" s="146"/>
    </row>
    <row r="444" spans="1:3">
      <c r="A444" s="145"/>
      <c r="B444" s="146"/>
      <c r="C444" s="146"/>
    </row>
    <row r="445" spans="1:3">
      <c r="A445" s="145"/>
      <c r="B445" s="146"/>
      <c r="C445" s="146"/>
    </row>
    <row r="446" spans="1:3">
      <c r="A446" s="145"/>
      <c r="B446" s="146"/>
      <c r="C446" s="146"/>
    </row>
    <row r="447" spans="1:3">
      <c r="A447" s="145"/>
      <c r="B447" s="146"/>
      <c r="C447" s="146"/>
    </row>
    <row r="448" spans="1:3">
      <c r="A448" s="145"/>
      <c r="B448" s="146"/>
      <c r="C448" s="146"/>
    </row>
    <row r="449" spans="1:3">
      <c r="A449" s="145"/>
      <c r="B449" s="146"/>
      <c r="C449" s="146"/>
    </row>
    <row r="450" spans="1:3">
      <c r="A450" s="145"/>
      <c r="B450" s="146"/>
      <c r="C450" s="146"/>
    </row>
    <row r="451" spans="1:3">
      <c r="A451" s="145"/>
      <c r="B451" s="146"/>
      <c r="C451" s="146"/>
    </row>
    <row r="452" spans="1:3">
      <c r="A452" s="145"/>
      <c r="B452" s="146"/>
      <c r="C452" s="146"/>
    </row>
    <row r="453" spans="1:3">
      <c r="A453" s="145"/>
      <c r="B453" s="146"/>
      <c r="C453" s="146"/>
    </row>
    <row r="454" spans="1:3">
      <c r="A454" s="145"/>
      <c r="B454" s="146"/>
      <c r="C454" s="146"/>
    </row>
    <row r="455" spans="1:3">
      <c r="A455" s="145"/>
      <c r="B455" s="146"/>
      <c r="C455" s="146"/>
    </row>
    <row r="456" spans="1:3">
      <c r="A456" s="145"/>
      <c r="B456" s="146"/>
      <c r="C456" s="146"/>
    </row>
    <row r="457" spans="1:3">
      <c r="A457" s="145"/>
      <c r="B457" s="146"/>
      <c r="C457" s="146"/>
    </row>
    <row r="458" spans="1:3">
      <c r="A458" s="145"/>
      <c r="B458" s="146"/>
      <c r="C458" s="146"/>
    </row>
    <row r="459" spans="1:3">
      <c r="A459" s="145"/>
      <c r="B459" s="146"/>
      <c r="C459" s="146"/>
    </row>
    <row r="460" spans="1:3">
      <c r="A460" s="145"/>
      <c r="B460" s="146"/>
      <c r="C460" s="146"/>
    </row>
    <row r="461" spans="1:3">
      <c r="A461" s="145"/>
      <c r="B461" s="146"/>
      <c r="C461" s="146"/>
    </row>
    <row r="462" spans="1:3">
      <c r="A462" s="145"/>
      <c r="B462" s="146"/>
      <c r="C462" s="146"/>
    </row>
    <row r="463" spans="1:3">
      <c r="A463" s="145"/>
      <c r="B463" s="146"/>
      <c r="C463" s="146"/>
    </row>
    <row r="464" spans="1:3">
      <c r="A464" s="145"/>
      <c r="B464" s="146"/>
      <c r="C464" s="146"/>
    </row>
    <row r="465" spans="1:3">
      <c r="A465" s="145"/>
      <c r="B465" s="146"/>
      <c r="C465" s="146"/>
    </row>
    <row r="466" spans="1:3">
      <c r="A466" s="145"/>
      <c r="B466" s="146"/>
      <c r="C466" s="146"/>
    </row>
    <row r="467" spans="1:3">
      <c r="A467" s="145"/>
      <c r="B467" s="146"/>
      <c r="C467" s="146"/>
    </row>
    <row r="468" spans="1:3">
      <c r="A468" s="145"/>
      <c r="B468" s="146"/>
      <c r="C468" s="146"/>
    </row>
    <row r="469" spans="1:3">
      <c r="A469" s="145"/>
      <c r="B469" s="146"/>
      <c r="C469" s="146"/>
    </row>
    <row r="470" spans="1:3">
      <c r="A470" s="145"/>
      <c r="B470" s="146"/>
      <c r="C470" s="146"/>
    </row>
    <row r="471" spans="1:3">
      <c r="A471" s="145"/>
      <c r="B471" s="146"/>
      <c r="C471" s="146"/>
    </row>
    <row r="472" spans="1:3">
      <c r="A472" s="145"/>
      <c r="B472" s="146"/>
      <c r="C472" s="146"/>
    </row>
    <row r="473" spans="1:3">
      <c r="A473" s="145"/>
      <c r="B473" s="146"/>
      <c r="C473" s="146"/>
    </row>
    <row r="474" spans="1:3">
      <c r="A474" s="145"/>
      <c r="B474" s="146"/>
      <c r="C474" s="146"/>
    </row>
    <row r="475" spans="1:3">
      <c r="A475" s="145"/>
      <c r="B475" s="146"/>
      <c r="C475" s="146"/>
    </row>
    <row r="476" spans="1:3">
      <c r="A476" s="145"/>
      <c r="B476" s="146"/>
      <c r="C476" s="146"/>
    </row>
    <row r="477" spans="1:3">
      <c r="A477" s="145"/>
      <c r="B477" s="146"/>
      <c r="C477" s="146"/>
    </row>
    <row r="478" spans="1:3">
      <c r="A478" s="145"/>
      <c r="B478" s="146"/>
      <c r="C478" s="146"/>
    </row>
    <row r="479" spans="1:3">
      <c r="A479" s="145"/>
      <c r="B479" s="146"/>
      <c r="C479" s="146"/>
    </row>
    <row r="480" spans="1:3">
      <c r="A480" s="145"/>
      <c r="B480" s="146"/>
      <c r="C480" s="146"/>
    </row>
    <row r="481" spans="1:3">
      <c r="A481" s="145"/>
      <c r="B481" s="146"/>
      <c r="C481" s="146"/>
    </row>
    <row r="482" spans="1:3">
      <c r="A482" s="145"/>
      <c r="B482" s="146"/>
      <c r="C482" s="146"/>
    </row>
    <row r="483" spans="1:3">
      <c r="A483" s="145"/>
      <c r="B483" s="146"/>
      <c r="C483" s="146"/>
    </row>
    <row r="484" spans="1:3">
      <c r="A484" s="145"/>
      <c r="B484" s="146"/>
      <c r="C484" s="146"/>
    </row>
    <row r="485" spans="1:3">
      <c r="A485" s="145"/>
      <c r="B485" s="146"/>
      <c r="C485" s="146"/>
    </row>
    <row r="486" spans="1:3">
      <c r="A486" s="145"/>
      <c r="B486" s="146"/>
      <c r="C486" s="146"/>
    </row>
    <row r="487" spans="1:3">
      <c r="A487" s="145"/>
      <c r="B487" s="146"/>
      <c r="C487" s="146"/>
    </row>
    <row r="488" spans="1:3">
      <c r="A488" s="145"/>
      <c r="B488" s="146"/>
      <c r="C488" s="146"/>
    </row>
    <row r="489" spans="1:3">
      <c r="A489" s="145"/>
      <c r="B489" s="146"/>
      <c r="C489" s="146"/>
    </row>
    <row r="490" spans="1:3">
      <c r="A490" s="145"/>
      <c r="B490" s="146"/>
      <c r="C490" s="146"/>
    </row>
    <row r="491" spans="1:3">
      <c r="A491" s="145"/>
      <c r="B491" s="146"/>
      <c r="C491" s="146"/>
    </row>
    <row r="492" spans="1:3">
      <c r="A492" s="145"/>
      <c r="B492" s="146"/>
      <c r="C492" s="146"/>
    </row>
    <row r="493" spans="1:3">
      <c r="A493" s="145"/>
      <c r="B493" s="146"/>
      <c r="C493" s="146"/>
    </row>
    <row r="494" spans="1:3">
      <c r="A494" s="145"/>
      <c r="B494" s="146"/>
      <c r="C494" s="146"/>
    </row>
    <row r="495" spans="1:3">
      <c r="A495" s="145"/>
      <c r="B495" s="146"/>
      <c r="C495" s="146"/>
    </row>
    <row r="496" spans="1:3">
      <c r="A496" s="145"/>
      <c r="B496" s="146"/>
      <c r="C496" s="146"/>
    </row>
    <row r="497" spans="1:3">
      <c r="A497" s="145"/>
      <c r="B497" s="146"/>
      <c r="C497" s="146"/>
    </row>
    <row r="498" spans="1:3">
      <c r="A498" s="145"/>
      <c r="B498" s="146"/>
      <c r="C498" s="146"/>
    </row>
    <row r="499" spans="1:3">
      <c r="A499" s="145"/>
      <c r="B499" s="146"/>
      <c r="C499" s="146"/>
    </row>
    <row r="500" spans="1:3">
      <c r="A500" s="145"/>
      <c r="B500" s="146"/>
      <c r="C500" s="146"/>
    </row>
    <row r="501" spans="1:3">
      <c r="A501" s="145"/>
      <c r="B501" s="146"/>
      <c r="C501" s="146"/>
    </row>
    <row r="502" spans="1:3">
      <c r="A502" s="145"/>
      <c r="B502" s="146"/>
      <c r="C502" s="146"/>
    </row>
    <row r="503" spans="1:3">
      <c r="A503" s="145"/>
      <c r="B503" s="146"/>
      <c r="C503" s="146"/>
    </row>
    <row r="504" spans="1:3">
      <c r="A504" s="145"/>
      <c r="B504" s="146"/>
      <c r="C504" s="146"/>
    </row>
    <row r="505" spans="1:3">
      <c r="A505" s="145"/>
      <c r="B505" s="146"/>
      <c r="C505" s="146"/>
    </row>
    <row r="506" spans="1:3">
      <c r="A506" s="145"/>
      <c r="B506" s="146"/>
      <c r="C506" s="146"/>
    </row>
    <row r="507" spans="1:3">
      <c r="A507" s="145"/>
      <c r="B507" s="146"/>
      <c r="C507" s="146"/>
    </row>
    <row r="508" spans="1:3">
      <c r="A508" s="145"/>
      <c r="B508" s="146"/>
      <c r="C508" s="146"/>
    </row>
    <row r="509" spans="1:3">
      <c r="A509" s="145"/>
      <c r="B509" s="146"/>
      <c r="C509" s="146"/>
    </row>
    <row r="510" spans="1:3">
      <c r="A510" s="145"/>
      <c r="B510" s="146"/>
      <c r="C510" s="146"/>
    </row>
    <row r="511" spans="1:3">
      <c r="A511" s="145"/>
      <c r="B511" s="146"/>
      <c r="C511" s="146"/>
    </row>
    <row r="512" spans="1:3">
      <c r="A512" s="145"/>
      <c r="B512" s="146"/>
      <c r="C512" s="146"/>
    </row>
    <row r="513" spans="1:3">
      <c r="A513" s="145"/>
      <c r="B513" s="146"/>
      <c r="C513" s="146"/>
    </row>
    <row r="514" spans="1:3">
      <c r="A514" s="145"/>
      <c r="B514" s="146"/>
      <c r="C514" s="146"/>
    </row>
    <row r="515" spans="1:3">
      <c r="A515" s="145"/>
      <c r="B515" s="146"/>
      <c r="C515" s="146"/>
    </row>
    <row r="516" spans="1:3">
      <c r="A516" s="145"/>
      <c r="B516" s="146"/>
      <c r="C516" s="146"/>
    </row>
    <row r="517" spans="1:3">
      <c r="A517" s="145"/>
      <c r="B517" s="146"/>
      <c r="C517" s="146"/>
    </row>
    <row r="518" spans="1:3">
      <c r="A518" s="145"/>
      <c r="B518" s="146"/>
      <c r="C518" s="146"/>
    </row>
    <row r="519" spans="1:3">
      <c r="A519" s="145"/>
      <c r="B519" s="146"/>
      <c r="C519" s="146"/>
    </row>
    <row r="520" spans="1:3">
      <c r="A520" s="145"/>
      <c r="B520" s="146"/>
      <c r="C520" s="146"/>
    </row>
    <row r="521" spans="1:3">
      <c r="A521" s="145"/>
      <c r="B521" s="146"/>
      <c r="C521" s="146"/>
    </row>
    <row r="522" spans="1:3">
      <c r="A522" s="145"/>
      <c r="B522" s="146"/>
      <c r="C522" s="146"/>
    </row>
    <row r="523" spans="1:3">
      <c r="A523" s="145"/>
      <c r="B523" s="146"/>
      <c r="C523" s="146"/>
    </row>
    <row r="524" spans="1:3">
      <c r="A524" s="145"/>
      <c r="B524" s="146"/>
      <c r="C524" s="146"/>
    </row>
    <row r="525" spans="1:3">
      <c r="A525" s="145"/>
      <c r="B525" s="146"/>
      <c r="C525" s="146"/>
    </row>
    <row r="526" spans="1:3">
      <c r="A526" s="145"/>
      <c r="B526" s="146"/>
      <c r="C526" s="146"/>
    </row>
    <row r="527" spans="1:3">
      <c r="A527" s="145"/>
      <c r="B527" s="146"/>
      <c r="C527" s="146"/>
    </row>
    <row r="528" spans="1:3">
      <c r="A528" s="145"/>
      <c r="B528" s="146"/>
      <c r="C528" s="146"/>
    </row>
    <row r="529" spans="1:3">
      <c r="A529" s="145"/>
      <c r="B529" s="146"/>
      <c r="C529" s="146"/>
    </row>
    <row r="530" spans="1:3">
      <c r="A530" s="145"/>
      <c r="B530" s="146"/>
      <c r="C530" s="146"/>
    </row>
    <row r="531" spans="1:3">
      <c r="A531" s="145"/>
      <c r="B531" s="146"/>
      <c r="C531" s="146"/>
    </row>
    <row r="532" spans="1:3">
      <c r="A532" s="145"/>
      <c r="B532" s="146"/>
      <c r="C532" s="146"/>
    </row>
    <row r="533" spans="1:3">
      <c r="A533" s="145"/>
      <c r="B533" s="146"/>
      <c r="C533" s="146"/>
    </row>
    <row r="534" spans="1:3">
      <c r="A534" s="145"/>
      <c r="B534" s="146"/>
      <c r="C534" s="146"/>
    </row>
    <row r="535" spans="1:3">
      <c r="A535" s="145"/>
      <c r="B535" s="146"/>
      <c r="C535" s="146"/>
    </row>
    <row r="536" spans="1:3">
      <c r="A536" s="145"/>
      <c r="B536" s="146"/>
      <c r="C536" s="146"/>
    </row>
    <row r="537" spans="1:3">
      <c r="A537" s="145"/>
      <c r="B537" s="146"/>
      <c r="C537" s="146"/>
    </row>
    <row r="538" spans="1:3">
      <c r="A538" s="145"/>
      <c r="B538" s="146"/>
      <c r="C538" s="146"/>
    </row>
    <row r="539" spans="1:3">
      <c r="A539" s="145"/>
      <c r="B539" s="146"/>
      <c r="C539" s="146"/>
    </row>
    <row r="540" spans="1:3">
      <c r="A540" s="145"/>
      <c r="B540" s="146"/>
      <c r="C540" s="146"/>
    </row>
    <row r="541" spans="1:3">
      <c r="A541" s="145"/>
      <c r="B541" s="146"/>
      <c r="C541" s="146"/>
    </row>
    <row r="542" spans="1:3">
      <c r="A542" s="145"/>
      <c r="B542" s="146"/>
      <c r="C542" s="146"/>
    </row>
    <row r="543" spans="1:3">
      <c r="A543" s="145"/>
      <c r="B543" s="146"/>
      <c r="C543" s="146"/>
    </row>
    <row r="544" spans="1:3">
      <c r="A544" s="145"/>
      <c r="B544" s="146"/>
      <c r="C544" s="146"/>
    </row>
    <row r="545" spans="1:3">
      <c r="A545" s="145"/>
      <c r="B545" s="146"/>
      <c r="C545" s="146"/>
    </row>
    <row r="546" spans="1:3">
      <c r="A546" s="145"/>
      <c r="B546" s="146"/>
      <c r="C546" s="146"/>
    </row>
    <row r="547" spans="1:3">
      <c r="A547" s="145"/>
      <c r="B547" s="146"/>
      <c r="C547" s="146"/>
    </row>
    <row r="548" spans="1:3">
      <c r="A548" s="145"/>
      <c r="B548" s="146"/>
      <c r="C548" s="146"/>
    </row>
    <row r="549" spans="1:3">
      <c r="A549" s="145"/>
      <c r="B549" s="146"/>
      <c r="C549" s="146"/>
    </row>
    <row r="550" spans="1:3">
      <c r="A550" s="145"/>
      <c r="B550" s="146"/>
      <c r="C550" s="146"/>
    </row>
    <row r="551" spans="1:3">
      <c r="A551" s="145"/>
      <c r="B551" s="146"/>
      <c r="C551" s="146"/>
    </row>
    <row r="552" spans="1:3">
      <c r="A552" s="145"/>
      <c r="B552" s="146"/>
      <c r="C552" s="146"/>
    </row>
    <row r="553" spans="1:3">
      <c r="A553" s="145"/>
      <c r="B553" s="146"/>
      <c r="C553" s="146"/>
    </row>
    <row r="554" spans="1:3">
      <c r="A554" s="145"/>
      <c r="B554" s="146"/>
      <c r="C554" s="146"/>
    </row>
    <row r="555" spans="1:3">
      <c r="A555" s="145"/>
      <c r="B555" s="146"/>
      <c r="C555" s="146"/>
    </row>
    <row r="556" spans="1:3">
      <c r="A556" s="145"/>
      <c r="B556" s="146"/>
      <c r="C556" s="146"/>
    </row>
    <row r="557" spans="1:3">
      <c r="A557" s="145"/>
      <c r="B557" s="146"/>
      <c r="C557" s="146"/>
    </row>
    <row r="558" spans="1:3">
      <c r="A558" s="145"/>
      <c r="B558" s="146"/>
      <c r="C558" s="146"/>
    </row>
    <row r="559" spans="1:3">
      <c r="A559" s="145"/>
      <c r="B559" s="146"/>
      <c r="C559" s="146"/>
    </row>
    <row r="560" spans="1:3">
      <c r="A560" s="145"/>
      <c r="B560" s="146"/>
      <c r="C560" s="146"/>
    </row>
    <row r="561" spans="1:3">
      <c r="A561" s="145"/>
      <c r="B561" s="146"/>
      <c r="C561" s="146"/>
    </row>
    <row r="562" spans="1:3">
      <c r="A562" s="145"/>
      <c r="B562" s="146"/>
      <c r="C562" s="146"/>
    </row>
    <row r="563" spans="1:3">
      <c r="A563" s="145"/>
      <c r="B563" s="146"/>
      <c r="C563" s="146"/>
    </row>
    <row r="564" spans="1:3">
      <c r="A564" s="145"/>
      <c r="B564" s="146"/>
      <c r="C564" s="146"/>
    </row>
    <row r="565" spans="1:3">
      <c r="A565" s="145"/>
      <c r="B565" s="146"/>
      <c r="C565" s="146"/>
    </row>
    <row r="566" spans="1:3">
      <c r="A566" s="145"/>
      <c r="B566" s="146"/>
      <c r="C566" s="146"/>
    </row>
    <row r="567" spans="1:3">
      <c r="A567" s="145"/>
      <c r="B567" s="146"/>
      <c r="C567" s="146"/>
    </row>
    <row r="568" spans="1:3">
      <c r="A568" s="145"/>
      <c r="B568" s="146"/>
      <c r="C568" s="146"/>
    </row>
    <row r="569" spans="1:3">
      <c r="A569" s="145"/>
      <c r="B569" s="146"/>
      <c r="C569" s="146"/>
    </row>
    <row r="570" spans="1:3">
      <c r="A570" s="145"/>
      <c r="B570" s="146"/>
      <c r="C570" s="146"/>
    </row>
    <row r="571" spans="1:3">
      <c r="A571" s="145"/>
      <c r="B571" s="146"/>
      <c r="C571" s="146"/>
    </row>
    <row r="572" spans="1:3">
      <c r="A572" s="145"/>
      <c r="B572" s="146"/>
      <c r="C572" s="146"/>
    </row>
    <row r="573" spans="1:3">
      <c r="A573" s="145"/>
      <c r="B573" s="146"/>
      <c r="C573" s="146"/>
    </row>
    <row r="574" spans="1:3">
      <c r="A574" s="145"/>
      <c r="B574" s="146"/>
      <c r="C574" s="146"/>
    </row>
    <row r="575" spans="1:3">
      <c r="A575" s="145"/>
      <c r="B575" s="146"/>
      <c r="C575" s="146"/>
    </row>
    <row r="576" spans="1:3">
      <c r="A576" s="145"/>
      <c r="B576" s="146"/>
      <c r="C576" s="146"/>
    </row>
    <row r="577" spans="1:3">
      <c r="A577" s="145"/>
      <c r="B577" s="146"/>
      <c r="C577" s="146"/>
    </row>
    <row r="578" spans="1:3">
      <c r="A578" s="145"/>
      <c r="B578" s="146"/>
      <c r="C578" s="146"/>
    </row>
    <row r="579" spans="1:3">
      <c r="A579" s="145"/>
      <c r="B579" s="146"/>
      <c r="C579" s="146"/>
    </row>
    <row r="580" spans="1:3">
      <c r="A580" s="145"/>
      <c r="B580" s="146"/>
      <c r="C580" s="146"/>
    </row>
    <row r="581" spans="1:3">
      <c r="A581" s="145"/>
      <c r="B581" s="146"/>
      <c r="C581" s="146"/>
    </row>
    <row r="582" spans="1:3">
      <c r="A582" s="145"/>
      <c r="B582" s="146"/>
      <c r="C582" s="146"/>
    </row>
    <row r="583" spans="1:3">
      <c r="A583" s="145"/>
      <c r="B583" s="146"/>
      <c r="C583" s="146"/>
    </row>
    <row r="584" spans="1:3">
      <c r="A584" s="145"/>
      <c r="B584" s="146"/>
      <c r="C584" s="146"/>
    </row>
    <row r="585" spans="1:3">
      <c r="A585" s="145"/>
      <c r="B585" s="146"/>
      <c r="C585" s="146"/>
    </row>
    <row r="586" spans="1:3">
      <c r="A586" s="145"/>
      <c r="B586" s="146"/>
      <c r="C586" s="146"/>
    </row>
    <row r="587" spans="1:3">
      <c r="A587" s="145"/>
      <c r="B587" s="146"/>
      <c r="C587" s="146"/>
    </row>
    <row r="588" spans="1:3">
      <c r="A588" s="145"/>
      <c r="B588" s="146"/>
      <c r="C588" s="146"/>
    </row>
    <row r="589" spans="1:3">
      <c r="A589" s="145"/>
      <c r="B589" s="146"/>
      <c r="C589" s="146"/>
    </row>
    <row r="590" spans="1:3">
      <c r="A590" s="145"/>
      <c r="B590" s="146"/>
      <c r="C590" s="146"/>
    </row>
    <row r="591" spans="1:3">
      <c r="A591" s="145"/>
      <c r="B591" s="146"/>
      <c r="C591" s="146"/>
    </row>
    <row r="592" spans="1:3">
      <c r="A592" s="145"/>
      <c r="B592" s="146"/>
      <c r="C592" s="146"/>
    </row>
    <row r="593" spans="1:3">
      <c r="A593" s="145"/>
      <c r="B593" s="146"/>
      <c r="C593" s="146"/>
    </row>
    <row r="594" spans="1:3">
      <c r="A594" s="145"/>
      <c r="B594" s="146"/>
      <c r="C594" s="146"/>
    </row>
    <row r="595" spans="1:3">
      <c r="A595" s="145"/>
      <c r="B595" s="146"/>
      <c r="C595" s="146"/>
    </row>
    <row r="596" spans="1:3">
      <c r="A596" s="145"/>
      <c r="B596" s="146"/>
      <c r="C596" s="146"/>
    </row>
    <row r="597" spans="1:3">
      <c r="A597" s="145"/>
      <c r="B597" s="146"/>
      <c r="C597" s="146"/>
    </row>
    <row r="598" spans="1:3">
      <c r="A598" s="145"/>
      <c r="B598" s="146"/>
      <c r="C598" s="146"/>
    </row>
    <row r="599" spans="1:3">
      <c r="A599" s="145"/>
      <c r="B599" s="146"/>
      <c r="C599" s="146"/>
    </row>
    <row r="600" spans="1:3">
      <c r="A600" s="145"/>
      <c r="B600" s="146"/>
      <c r="C600" s="146"/>
    </row>
    <row r="601" spans="1:3">
      <c r="A601" s="145"/>
      <c r="B601" s="146"/>
      <c r="C601" s="146"/>
    </row>
    <row r="602" spans="1:3">
      <c r="A602" s="145"/>
      <c r="B602" s="146"/>
      <c r="C602" s="146"/>
    </row>
    <row r="603" spans="1:3">
      <c r="A603" s="145"/>
      <c r="B603" s="146"/>
      <c r="C603" s="146"/>
    </row>
    <row r="604" spans="1:3">
      <c r="A604" s="145"/>
      <c r="B604" s="146"/>
      <c r="C604" s="146"/>
    </row>
    <row r="605" spans="1:3">
      <c r="A605" s="145"/>
      <c r="B605" s="146"/>
      <c r="C605" s="146"/>
    </row>
    <row r="606" spans="1:3">
      <c r="A606" s="145"/>
      <c r="B606" s="146"/>
      <c r="C606" s="146"/>
    </row>
    <row r="607" spans="1:3">
      <c r="A607" s="145"/>
      <c r="B607" s="146"/>
      <c r="C607" s="146"/>
    </row>
    <row r="608" spans="1:3">
      <c r="A608" s="145"/>
      <c r="B608" s="146"/>
      <c r="C608" s="146"/>
    </row>
    <row r="609" spans="1:3">
      <c r="A609" s="145"/>
      <c r="B609" s="146"/>
      <c r="C609" s="146"/>
    </row>
    <row r="610" spans="1:3">
      <c r="A610" s="145"/>
      <c r="B610" s="146"/>
      <c r="C610" s="146"/>
    </row>
    <row r="611" spans="1:3">
      <c r="A611" s="145"/>
      <c r="B611" s="146"/>
      <c r="C611" s="146"/>
    </row>
    <row r="612" spans="1:3">
      <c r="A612" s="145"/>
      <c r="B612" s="146"/>
      <c r="C612" s="146"/>
    </row>
    <row r="613" spans="1:3">
      <c r="A613" s="145"/>
      <c r="B613" s="146"/>
      <c r="C613" s="146"/>
    </row>
    <row r="614" spans="1:3">
      <c r="A614" s="145"/>
      <c r="B614" s="146"/>
      <c r="C614" s="146"/>
    </row>
    <row r="615" spans="1:3">
      <c r="A615" s="145"/>
      <c r="B615" s="146"/>
      <c r="C615" s="146"/>
    </row>
    <row r="616" spans="1:3">
      <c r="A616" s="145"/>
      <c r="B616" s="146"/>
      <c r="C616" s="146"/>
    </row>
    <row r="617" spans="1:3">
      <c r="A617" s="145"/>
      <c r="B617" s="146"/>
      <c r="C617" s="146"/>
    </row>
    <row r="618" spans="1:3">
      <c r="A618" s="145"/>
      <c r="B618" s="146"/>
      <c r="C618" s="146"/>
    </row>
    <row r="619" spans="1:3">
      <c r="A619" s="145"/>
      <c r="B619" s="146"/>
      <c r="C619" s="146"/>
    </row>
    <row r="620" spans="1:3">
      <c r="A620" s="145"/>
      <c r="B620" s="146"/>
      <c r="C620" s="146"/>
    </row>
    <row r="621" spans="1:3">
      <c r="A621" s="145"/>
      <c r="B621" s="146"/>
      <c r="C621" s="146"/>
    </row>
    <row r="622" spans="1:3">
      <c r="A622" s="145"/>
      <c r="B622" s="146"/>
      <c r="C622" s="146"/>
    </row>
    <row r="623" spans="1:3">
      <c r="A623" s="145"/>
      <c r="B623" s="146"/>
      <c r="C623" s="146"/>
    </row>
    <row r="624" spans="1:3">
      <c r="A624" s="145"/>
      <c r="B624" s="146"/>
      <c r="C624" s="146"/>
    </row>
    <row r="625" spans="1:3">
      <c r="A625" s="145"/>
      <c r="B625" s="146"/>
      <c r="C625" s="146"/>
    </row>
    <row r="626" spans="1:3">
      <c r="A626" s="145"/>
      <c r="B626" s="146"/>
      <c r="C626" s="146"/>
    </row>
    <row r="627" spans="1:3">
      <c r="A627" s="145"/>
      <c r="B627" s="146"/>
      <c r="C627" s="146"/>
    </row>
    <row r="628" spans="1:3">
      <c r="A628" s="145"/>
      <c r="B628" s="146"/>
      <c r="C628" s="146"/>
    </row>
    <row r="629" spans="1:3">
      <c r="A629" s="145"/>
      <c r="B629" s="146"/>
      <c r="C629" s="146"/>
    </row>
    <row r="630" spans="1:3">
      <c r="A630" s="145"/>
      <c r="B630" s="146"/>
      <c r="C630" s="146"/>
    </row>
    <row r="631" spans="1:3">
      <c r="A631" s="145"/>
      <c r="B631" s="146"/>
      <c r="C631" s="146"/>
    </row>
    <row r="632" spans="1:3">
      <c r="A632" s="145"/>
      <c r="B632" s="146"/>
      <c r="C632" s="146"/>
    </row>
    <row r="633" spans="1:3">
      <c r="A633" s="145"/>
      <c r="B633" s="146"/>
      <c r="C633" s="146"/>
    </row>
    <row r="634" spans="1:3">
      <c r="A634" s="145"/>
      <c r="B634" s="146"/>
      <c r="C634" s="146"/>
    </row>
    <row r="635" spans="1:3">
      <c r="A635" s="145"/>
      <c r="B635" s="146"/>
      <c r="C635" s="146"/>
    </row>
    <row r="636" spans="1:3">
      <c r="A636" s="145"/>
      <c r="B636" s="146"/>
      <c r="C636" s="146"/>
    </row>
    <row r="637" spans="1:3">
      <c r="A637" s="145"/>
      <c r="B637" s="146"/>
      <c r="C637" s="146"/>
    </row>
    <row r="638" spans="1:3">
      <c r="A638" s="145"/>
      <c r="B638" s="146"/>
      <c r="C638" s="146"/>
    </row>
    <row r="639" spans="1:3">
      <c r="A639" s="145"/>
      <c r="B639" s="146"/>
      <c r="C639" s="146"/>
    </row>
    <row r="640" spans="1:3">
      <c r="A640" s="145"/>
      <c r="B640" s="146"/>
      <c r="C640" s="146"/>
    </row>
    <row r="641" spans="1:3">
      <c r="A641" s="145"/>
      <c r="B641" s="146"/>
      <c r="C641" s="146"/>
    </row>
    <row r="642" spans="1:3">
      <c r="A642" s="145"/>
      <c r="B642" s="146"/>
      <c r="C642" s="146"/>
    </row>
    <row r="643" spans="1:3">
      <c r="A643" s="145"/>
      <c r="B643" s="146"/>
      <c r="C643" s="146"/>
    </row>
    <row r="644" spans="1:3">
      <c r="A644" s="145"/>
      <c r="B644" s="146"/>
      <c r="C644" s="146"/>
    </row>
    <row r="645" spans="1:3">
      <c r="A645" s="145"/>
      <c r="B645" s="146"/>
      <c r="C645" s="146"/>
    </row>
    <row r="646" spans="1:3">
      <c r="A646" s="145"/>
      <c r="B646" s="146"/>
      <c r="C646" s="146"/>
    </row>
    <row r="647" spans="1:3">
      <c r="A647" s="145"/>
      <c r="B647" s="146"/>
      <c r="C647" s="146"/>
    </row>
    <row r="648" spans="1:3">
      <c r="A648" s="145"/>
      <c r="B648" s="146"/>
      <c r="C648" s="146"/>
    </row>
    <row r="649" spans="1:3">
      <c r="A649" s="145"/>
      <c r="B649" s="146"/>
      <c r="C649" s="146"/>
    </row>
    <row r="650" spans="1:3">
      <c r="A650" s="145"/>
      <c r="B650" s="146"/>
      <c r="C650" s="146"/>
    </row>
    <row r="651" spans="1:3">
      <c r="A651" s="145"/>
      <c r="B651" s="146"/>
      <c r="C651" s="146"/>
    </row>
    <row r="652" spans="1:3">
      <c r="A652" s="145"/>
      <c r="B652" s="146"/>
      <c r="C652" s="146"/>
    </row>
    <row r="653" spans="1:3">
      <c r="A653" s="145"/>
      <c r="B653" s="146"/>
      <c r="C653" s="146"/>
    </row>
    <row r="654" spans="1:3">
      <c r="A654" s="145"/>
      <c r="B654" s="146"/>
      <c r="C654" s="146"/>
    </row>
    <row r="655" spans="1:3">
      <c r="A655" s="145"/>
      <c r="B655" s="146"/>
      <c r="C655" s="146"/>
    </row>
    <row r="656" spans="1:3">
      <c r="A656" s="145"/>
      <c r="B656" s="146"/>
      <c r="C656" s="146"/>
    </row>
    <row r="657" spans="1:3">
      <c r="A657" s="145"/>
      <c r="B657" s="146"/>
      <c r="C657" s="146"/>
    </row>
    <row r="658" spans="1:3">
      <c r="A658" s="145"/>
      <c r="B658" s="146"/>
      <c r="C658" s="146"/>
    </row>
    <row r="659" spans="1:3">
      <c r="A659" s="145"/>
      <c r="B659" s="146"/>
      <c r="C659" s="146"/>
    </row>
    <row r="660" spans="1:3">
      <c r="A660" s="145"/>
      <c r="B660" s="146"/>
      <c r="C660" s="146"/>
    </row>
    <row r="661" spans="1:3">
      <c r="A661" s="145"/>
      <c r="B661" s="146"/>
      <c r="C661" s="146"/>
    </row>
    <row r="662" spans="1:3">
      <c r="A662" s="145"/>
      <c r="B662" s="146"/>
      <c r="C662" s="146"/>
    </row>
    <row r="663" spans="1:3">
      <c r="A663" s="145"/>
      <c r="B663" s="146"/>
      <c r="C663" s="146"/>
    </row>
    <row r="664" spans="1:3">
      <c r="A664" s="145"/>
      <c r="B664" s="146"/>
      <c r="C664" s="146"/>
    </row>
    <row r="665" spans="1:3">
      <c r="A665" s="145"/>
      <c r="B665" s="146"/>
      <c r="C665" s="146"/>
    </row>
    <row r="666" spans="1:3">
      <c r="A666" s="145"/>
      <c r="B666" s="146"/>
      <c r="C666" s="146"/>
    </row>
    <row r="667" spans="1:3">
      <c r="A667" s="145"/>
      <c r="B667" s="146"/>
      <c r="C667" s="146"/>
    </row>
    <row r="668" spans="1:3">
      <c r="A668" s="145"/>
      <c r="B668" s="146"/>
      <c r="C668" s="146"/>
    </row>
    <row r="669" spans="1:3">
      <c r="A669" s="145"/>
      <c r="B669" s="146"/>
      <c r="C669" s="146"/>
    </row>
    <row r="670" spans="1:3">
      <c r="A670" s="145"/>
      <c r="B670" s="146"/>
      <c r="C670" s="146"/>
    </row>
    <row r="671" spans="1:3">
      <c r="A671" s="145"/>
      <c r="B671" s="146"/>
      <c r="C671" s="146"/>
    </row>
    <row r="672" spans="1:3">
      <c r="A672" s="145"/>
      <c r="B672" s="146"/>
      <c r="C672" s="146"/>
    </row>
    <row r="673" spans="1:3">
      <c r="A673" s="145"/>
      <c r="B673" s="146"/>
      <c r="C673" s="146"/>
    </row>
    <row r="674" spans="1:3">
      <c r="A674" s="145"/>
      <c r="B674" s="146"/>
      <c r="C674" s="146"/>
    </row>
    <row r="675" spans="1:3">
      <c r="A675" s="145"/>
      <c r="B675" s="146"/>
      <c r="C675" s="146"/>
    </row>
    <row r="676" spans="1:3">
      <c r="A676" s="145"/>
      <c r="B676" s="146"/>
      <c r="C676" s="146"/>
    </row>
    <row r="677" spans="1:3">
      <c r="A677" s="145"/>
      <c r="B677" s="146"/>
      <c r="C677" s="146"/>
    </row>
    <row r="678" spans="1:3">
      <c r="A678" s="145"/>
      <c r="B678" s="146"/>
      <c r="C678" s="146"/>
    </row>
    <row r="679" spans="1:3">
      <c r="A679" s="145"/>
      <c r="B679" s="146"/>
      <c r="C679" s="146"/>
    </row>
    <row r="680" spans="1:3">
      <c r="A680" s="145"/>
      <c r="B680" s="146"/>
      <c r="C680" s="146"/>
    </row>
    <row r="681" spans="1:3">
      <c r="A681" s="145"/>
      <c r="B681" s="146"/>
      <c r="C681" s="146"/>
    </row>
    <row r="682" spans="1:3">
      <c r="A682" s="145"/>
      <c r="B682" s="146"/>
      <c r="C682" s="146"/>
    </row>
    <row r="683" spans="1:3">
      <c r="A683" s="145"/>
      <c r="B683" s="146"/>
      <c r="C683" s="146"/>
    </row>
    <row r="684" spans="1:3">
      <c r="A684" s="145"/>
      <c r="B684" s="146"/>
      <c r="C684" s="146"/>
    </row>
    <row r="685" spans="1:3">
      <c r="A685" s="145"/>
      <c r="B685" s="146"/>
      <c r="C685" s="146"/>
    </row>
    <row r="686" spans="1:3">
      <c r="A686" s="145"/>
      <c r="B686" s="146"/>
      <c r="C686" s="146"/>
    </row>
    <row r="687" spans="1:3">
      <c r="A687" s="145"/>
      <c r="B687" s="146"/>
      <c r="C687" s="146"/>
    </row>
    <row r="688" spans="1:3">
      <c r="A688" s="145"/>
      <c r="B688" s="146"/>
      <c r="C688" s="146"/>
    </row>
    <row r="689" spans="1:3">
      <c r="A689" s="145"/>
      <c r="B689" s="146"/>
      <c r="C689" s="146"/>
    </row>
    <row r="690" spans="1:3">
      <c r="A690" s="145"/>
      <c r="B690" s="146"/>
      <c r="C690" s="146"/>
    </row>
    <row r="691" spans="1:3">
      <c r="A691" s="145"/>
      <c r="B691" s="146"/>
      <c r="C691" s="146"/>
    </row>
    <row r="692" spans="1:3">
      <c r="A692" s="145"/>
      <c r="B692" s="146"/>
      <c r="C692" s="146"/>
    </row>
    <row r="693" spans="1:3">
      <c r="A693" s="145"/>
      <c r="B693" s="146"/>
      <c r="C693" s="146"/>
    </row>
    <row r="694" spans="1:3">
      <c r="A694" s="145"/>
      <c r="B694" s="146"/>
      <c r="C694" s="146"/>
    </row>
    <row r="695" spans="1:3">
      <c r="A695" s="145"/>
      <c r="B695" s="146"/>
      <c r="C695" s="146"/>
    </row>
    <row r="696" spans="1:3">
      <c r="A696" s="145"/>
      <c r="B696" s="146"/>
      <c r="C696" s="146"/>
    </row>
    <row r="697" spans="1:3">
      <c r="A697" s="145"/>
      <c r="B697" s="146"/>
      <c r="C697" s="146"/>
    </row>
    <row r="698" spans="1:3">
      <c r="A698" s="145"/>
      <c r="B698" s="146"/>
      <c r="C698" s="146"/>
    </row>
    <row r="699" spans="1:3">
      <c r="A699" s="145"/>
      <c r="B699" s="146"/>
      <c r="C699" s="146"/>
    </row>
    <row r="700" spans="1:3">
      <c r="A700" s="145"/>
      <c r="B700" s="146"/>
      <c r="C700" s="146"/>
    </row>
    <row r="701" spans="1:3">
      <c r="A701" s="145"/>
      <c r="B701" s="146"/>
      <c r="C701" s="146"/>
    </row>
    <row r="702" spans="1:3">
      <c r="A702" s="145"/>
      <c r="B702" s="146"/>
      <c r="C702" s="146"/>
    </row>
    <row r="703" spans="1:3">
      <c r="A703" s="145"/>
      <c r="B703" s="146"/>
      <c r="C703" s="146"/>
    </row>
    <row r="704" spans="1:3">
      <c r="A704" s="145"/>
      <c r="B704" s="146"/>
      <c r="C704" s="146"/>
    </row>
    <row r="705" spans="1:3">
      <c r="A705" s="145"/>
      <c r="B705" s="146"/>
      <c r="C705" s="146"/>
    </row>
    <row r="706" spans="1:3">
      <c r="A706" s="145"/>
      <c r="B706" s="146"/>
      <c r="C706" s="146"/>
    </row>
    <row r="707" spans="1:3">
      <c r="A707" s="145"/>
      <c r="B707" s="146"/>
      <c r="C707" s="146"/>
    </row>
    <row r="708" spans="1:3">
      <c r="A708" s="145"/>
      <c r="B708" s="146"/>
      <c r="C708" s="146"/>
    </row>
    <row r="709" spans="1:3">
      <c r="A709" s="145"/>
      <c r="B709" s="146"/>
      <c r="C709" s="146"/>
    </row>
    <row r="710" spans="1:3">
      <c r="A710" s="145"/>
      <c r="B710" s="146"/>
      <c r="C710" s="146"/>
    </row>
    <row r="711" spans="1:3">
      <c r="A711" s="145"/>
      <c r="B711" s="146"/>
      <c r="C711" s="146"/>
    </row>
    <row r="712" spans="1:3">
      <c r="A712" s="145"/>
      <c r="B712" s="146"/>
      <c r="C712" s="146"/>
    </row>
    <row r="713" spans="1:3">
      <c r="A713" s="145"/>
      <c r="B713" s="146"/>
      <c r="C713" s="146"/>
    </row>
    <row r="714" spans="1:3">
      <c r="A714" s="145"/>
      <c r="B714" s="146"/>
      <c r="C714" s="146"/>
    </row>
    <row r="715" spans="1:3">
      <c r="A715" s="145"/>
      <c r="B715" s="146"/>
      <c r="C715" s="146"/>
    </row>
    <row r="716" spans="1:3">
      <c r="A716" s="145"/>
      <c r="B716" s="146"/>
      <c r="C716" s="146"/>
    </row>
    <row r="717" spans="1:3">
      <c r="A717" s="145"/>
      <c r="B717" s="146"/>
      <c r="C717" s="146"/>
    </row>
    <row r="718" spans="1:3">
      <c r="A718" s="145"/>
      <c r="B718" s="146"/>
      <c r="C718" s="146"/>
    </row>
    <row r="719" spans="1:3">
      <c r="A719" s="145"/>
      <c r="B719" s="146"/>
      <c r="C719" s="146"/>
    </row>
    <row r="720" spans="1:3">
      <c r="A720" s="145"/>
      <c r="B720" s="146"/>
      <c r="C720" s="146"/>
    </row>
    <row r="721" spans="1:3">
      <c r="A721" s="145"/>
      <c r="B721" s="146"/>
      <c r="C721" s="146"/>
    </row>
    <row r="722" spans="1:3">
      <c r="A722" s="145"/>
      <c r="B722" s="146"/>
      <c r="C722" s="146"/>
    </row>
    <row r="723" spans="1:3">
      <c r="A723" s="145"/>
      <c r="B723" s="146"/>
      <c r="C723" s="146"/>
    </row>
    <row r="724" spans="1:3">
      <c r="A724" s="145"/>
      <c r="B724" s="146"/>
      <c r="C724" s="146"/>
    </row>
    <row r="725" spans="1:3">
      <c r="A725" s="145"/>
      <c r="B725" s="146"/>
      <c r="C725" s="146"/>
    </row>
    <row r="726" spans="1:3">
      <c r="A726" s="145"/>
      <c r="B726" s="146"/>
      <c r="C726" s="146"/>
    </row>
    <row r="727" spans="1:3">
      <c r="A727" s="145"/>
      <c r="B727" s="146"/>
      <c r="C727" s="146"/>
    </row>
    <row r="728" spans="1:3">
      <c r="A728" s="145"/>
      <c r="B728" s="146"/>
      <c r="C728" s="146"/>
    </row>
    <row r="729" spans="1:3">
      <c r="A729" s="145"/>
      <c r="B729" s="146"/>
      <c r="C729" s="146"/>
    </row>
    <row r="730" spans="1:3">
      <c r="A730" s="145"/>
      <c r="B730" s="146"/>
      <c r="C730" s="146"/>
    </row>
    <row r="731" spans="1:3">
      <c r="A731" s="145"/>
      <c r="B731" s="146"/>
      <c r="C731" s="146"/>
    </row>
    <row r="732" spans="1:3">
      <c r="A732" s="145"/>
      <c r="B732" s="146"/>
      <c r="C732" s="146"/>
    </row>
    <row r="733" spans="1:3">
      <c r="A733" s="145"/>
      <c r="B733" s="146"/>
      <c r="C733" s="146"/>
    </row>
    <row r="734" spans="1:3">
      <c r="A734" s="145"/>
      <c r="B734" s="146"/>
      <c r="C734" s="146"/>
    </row>
    <row r="735" spans="1:3">
      <c r="A735" s="145"/>
      <c r="B735" s="146"/>
      <c r="C735" s="146"/>
    </row>
    <row r="736" spans="1:3">
      <c r="A736" s="145"/>
      <c r="B736" s="146"/>
      <c r="C736" s="146"/>
    </row>
    <row r="737" spans="1:3">
      <c r="A737" s="145"/>
      <c r="B737" s="146"/>
      <c r="C737" s="146"/>
    </row>
    <row r="738" spans="1:3">
      <c r="A738" s="145"/>
      <c r="B738" s="146"/>
      <c r="C738" s="146"/>
    </row>
    <row r="739" spans="1:3">
      <c r="A739" s="145"/>
      <c r="B739" s="146"/>
      <c r="C739" s="146"/>
    </row>
    <row r="740" spans="1:3">
      <c r="A740" s="145"/>
      <c r="B740" s="146"/>
      <c r="C740" s="146"/>
    </row>
    <row r="741" spans="1:3">
      <c r="A741" s="145"/>
      <c r="B741" s="146"/>
      <c r="C741" s="146"/>
    </row>
    <row r="742" spans="1:3">
      <c r="A742" s="145"/>
      <c r="B742" s="146"/>
      <c r="C742" s="146"/>
    </row>
    <row r="743" spans="1:3">
      <c r="A743" s="145"/>
      <c r="B743" s="146"/>
      <c r="C743" s="146"/>
    </row>
    <row r="744" spans="1:3">
      <c r="A744" s="145"/>
      <c r="B744" s="146"/>
      <c r="C744" s="146"/>
    </row>
    <row r="745" spans="1:3">
      <c r="A745" s="145"/>
      <c r="B745" s="146"/>
      <c r="C745" s="146"/>
    </row>
    <row r="746" spans="1:3">
      <c r="A746" s="145"/>
      <c r="B746" s="146"/>
      <c r="C746" s="146"/>
    </row>
    <row r="747" spans="1:3">
      <c r="A747" s="145"/>
      <c r="B747" s="146"/>
      <c r="C747" s="146"/>
    </row>
    <row r="748" spans="1:3">
      <c r="A748" s="145"/>
      <c r="B748" s="146"/>
      <c r="C748" s="146"/>
    </row>
    <row r="749" spans="1:3">
      <c r="A749" s="145"/>
      <c r="B749" s="146"/>
      <c r="C749" s="146"/>
    </row>
    <row r="750" spans="1:3">
      <c r="A750" s="145"/>
      <c r="B750" s="146"/>
      <c r="C750" s="146"/>
    </row>
    <row r="751" spans="1:3">
      <c r="A751" s="145"/>
      <c r="B751" s="146"/>
      <c r="C751" s="146"/>
    </row>
    <row r="752" spans="1:3">
      <c r="A752" s="145"/>
      <c r="B752" s="146"/>
      <c r="C752" s="146"/>
    </row>
    <row r="753" spans="1:3">
      <c r="A753" s="145"/>
      <c r="B753" s="146"/>
      <c r="C753" s="146"/>
    </row>
    <row r="754" spans="1:3">
      <c r="A754" s="145"/>
      <c r="B754" s="146"/>
      <c r="C754" s="146"/>
    </row>
    <row r="755" spans="1:3">
      <c r="A755" s="145"/>
      <c r="B755" s="146"/>
      <c r="C755" s="146"/>
    </row>
    <row r="756" spans="1:3">
      <c r="A756" s="145"/>
      <c r="B756" s="146"/>
      <c r="C756" s="146"/>
    </row>
    <row r="757" spans="1:3">
      <c r="A757" s="145"/>
      <c r="B757" s="146"/>
      <c r="C757" s="146"/>
    </row>
    <row r="758" spans="1:3">
      <c r="A758" s="145"/>
      <c r="B758" s="146"/>
      <c r="C758" s="146"/>
    </row>
    <row r="759" spans="1:3">
      <c r="A759" s="145"/>
      <c r="B759" s="146"/>
      <c r="C759" s="146"/>
    </row>
    <row r="760" spans="1:3">
      <c r="A760" s="145"/>
      <c r="B760" s="146"/>
      <c r="C760" s="146"/>
    </row>
    <row r="761" spans="1:3">
      <c r="A761" s="145"/>
      <c r="B761" s="146"/>
      <c r="C761" s="146"/>
    </row>
    <row r="762" spans="1:3">
      <c r="A762" s="145"/>
      <c r="B762" s="146"/>
      <c r="C762" s="146"/>
    </row>
    <row r="763" spans="1:3">
      <c r="A763" s="145"/>
      <c r="B763" s="146"/>
      <c r="C763" s="146"/>
    </row>
    <row r="764" spans="1:3">
      <c r="A764" s="145"/>
      <c r="B764" s="146"/>
      <c r="C764" s="146"/>
    </row>
    <row r="765" spans="1:3">
      <c r="A765" s="145"/>
      <c r="B765" s="146"/>
      <c r="C765" s="146"/>
    </row>
    <row r="766" spans="1:3">
      <c r="A766" s="145"/>
      <c r="B766" s="146"/>
      <c r="C766" s="146"/>
    </row>
    <row r="767" spans="1:3">
      <c r="A767" s="145"/>
      <c r="B767" s="146"/>
      <c r="C767" s="146"/>
    </row>
    <row r="768" spans="1:3">
      <c r="A768" s="145"/>
      <c r="B768" s="146"/>
      <c r="C768" s="146"/>
    </row>
    <row r="769" spans="1:3">
      <c r="A769" s="145"/>
      <c r="B769" s="146"/>
      <c r="C769" s="146"/>
    </row>
    <row r="770" spans="1:3">
      <c r="A770" s="145"/>
      <c r="B770" s="146"/>
      <c r="C770" s="146"/>
    </row>
    <row r="771" spans="1:3">
      <c r="A771" s="145"/>
      <c r="B771" s="146"/>
      <c r="C771" s="146"/>
    </row>
    <row r="772" spans="1:3">
      <c r="A772" s="145"/>
      <c r="B772" s="146"/>
      <c r="C772" s="146"/>
    </row>
    <row r="773" spans="1:3">
      <c r="A773" s="145"/>
      <c r="B773" s="146"/>
      <c r="C773" s="146"/>
    </row>
    <row r="774" spans="1:3">
      <c r="A774" s="145"/>
      <c r="B774" s="146"/>
      <c r="C774" s="146"/>
    </row>
    <row r="775" spans="1:3">
      <c r="A775" s="145"/>
      <c r="B775" s="146"/>
      <c r="C775" s="146"/>
    </row>
    <row r="776" spans="1:3">
      <c r="A776" s="145"/>
      <c r="B776" s="146"/>
      <c r="C776" s="146"/>
    </row>
    <row r="777" spans="1:3">
      <c r="A777" s="145"/>
      <c r="B777" s="146"/>
      <c r="C777" s="146"/>
    </row>
    <row r="778" spans="1:3">
      <c r="A778" s="145"/>
      <c r="B778" s="146"/>
      <c r="C778" s="146"/>
    </row>
    <row r="779" spans="1:3">
      <c r="A779" s="145"/>
      <c r="B779" s="146"/>
      <c r="C779" s="146"/>
    </row>
    <row r="780" spans="1:3">
      <c r="A780" s="145"/>
      <c r="B780" s="146"/>
      <c r="C780" s="146"/>
    </row>
    <row r="781" spans="1:3">
      <c r="A781" s="145"/>
      <c r="B781" s="146"/>
      <c r="C781" s="146"/>
    </row>
    <row r="782" spans="1:3">
      <c r="A782" s="145"/>
      <c r="B782" s="146"/>
      <c r="C782" s="146"/>
    </row>
    <row r="783" spans="1:3">
      <c r="A783" s="145"/>
      <c r="B783" s="146"/>
      <c r="C783" s="146"/>
    </row>
    <row r="784" spans="1:3">
      <c r="A784" s="145"/>
      <c r="B784" s="146"/>
      <c r="C784" s="146"/>
    </row>
    <row r="785" spans="1:3">
      <c r="A785" s="145"/>
      <c r="B785" s="146"/>
      <c r="C785" s="146"/>
    </row>
    <row r="786" spans="1:3">
      <c r="A786" s="145"/>
      <c r="B786" s="146"/>
      <c r="C786" s="146"/>
    </row>
    <row r="787" spans="1:3">
      <c r="A787" s="145"/>
      <c r="B787" s="146"/>
      <c r="C787" s="146"/>
    </row>
    <row r="788" spans="1:3">
      <c r="A788" s="145"/>
      <c r="B788" s="146"/>
      <c r="C788" s="146"/>
    </row>
    <row r="789" spans="1:3">
      <c r="A789" s="145"/>
      <c r="B789" s="146"/>
      <c r="C789" s="146"/>
    </row>
    <row r="790" spans="1:3">
      <c r="A790" s="145"/>
      <c r="B790" s="146"/>
      <c r="C790" s="146"/>
    </row>
    <row r="791" spans="1:3">
      <c r="A791" s="145"/>
      <c r="B791" s="146"/>
      <c r="C791" s="146"/>
    </row>
    <row r="792" spans="1:3">
      <c r="A792" s="145"/>
      <c r="B792" s="146"/>
      <c r="C792" s="146"/>
    </row>
    <row r="793" spans="1:3">
      <c r="A793" s="145"/>
      <c r="B793" s="146"/>
      <c r="C793" s="146"/>
    </row>
    <row r="794" spans="1:3">
      <c r="A794" s="145"/>
      <c r="B794" s="146"/>
      <c r="C794" s="146"/>
    </row>
    <row r="795" spans="1:3">
      <c r="A795" s="145"/>
      <c r="B795" s="146"/>
      <c r="C795" s="146"/>
    </row>
    <row r="796" spans="1:3">
      <c r="A796" s="145"/>
      <c r="B796" s="146"/>
      <c r="C796" s="146"/>
    </row>
    <row r="797" spans="1:3">
      <c r="A797" s="145"/>
      <c r="B797" s="146"/>
      <c r="C797" s="146"/>
    </row>
    <row r="798" spans="1:3">
      <c r="A798" s="145"/>
      <c r="B798" s="146"/>
      <c r="C798" s="146"/>
    </row>
    <row r="799" spans="1:3">
      <c r="A799" s="145"/>
      <c r="B799" s="146"/>
      <c r="C799" s="146"/>
    </row>
    <row r="800" spans="1:3">
      <c r="A800" s="145"/>
      <c r="B800" s="146"/>
      <c r="C800" s="146"/>
    </row>
    <row r="801" spans="1:3">
      <c r="A801" s="145"/>
      <c r="B801" s="146"/>
      <c r="C801" s="146"/>
    </row>
    <row r="802" spans="1:3">
      <c r="A802" s="145"/>
      <c r="B802" s="146"/>
      <c r="C802" s="146"/>
    </row>
    <row r="803" spans="1:3">
      <c r="A803" s="145"/>
      <c r="B803" s="146"/>
      <c r="C803" s="146"/>
    </row>
    <row r="804" spans="1:3">
      <c r="A804" s="145"/>
      <c r="B804" s="146"/>
      <c r="C804" s="146"/>
    </row>
    <row r="805" spans="1:3">
      <c r="A805" s="145"/>
      <c r="B805" s="146"/>
      <c r="C805" s="146"/>
    </row>
    <row r="806" spans="1:3">
      <c r="A806" s="145"/>
      <c r="B806" s="146"/>
      <c r="C806" s="146"/>
    </row>
    <row r="807" spans="1:3">
      <c r="A807" s="145"/>
      <c r="B807" s="146"/>
      <c r="C807" s="146"/>
    </row>
    <row r="808" spans="1:3">
      <c r="A808" s="145"/>
      <c r="B808" s="146"/>
      <c r="C808" s="146"/>
    </row>
    <row r="809" spans="1:3">
      <c r="A809" s="145"/>
      <c r="B809" s="146"/>
      <c r="C809" s="146"/>
    </row>
    <row r="810" spans="1:3">
      <c r="A810" s="145"/>
      <c r="B810" s="146"/>
      <c r="C810" s="146"/>
    </row>
    <row r="811" spans="1:3">
      <c r="A811" s="145"/>
      <c r="B811" s="146"/>
      <c r="C811" s="146"/>
    </row>
    <row r="812" spans="1:3">
      <c r="A812" s="145"/>
      <c r="B812" s="146"/>
      <c r="C812" s="146"/>
    </row>
    <row r="813" spans="1:3">
      <c r="A813" s="145"/>
      <c r="B813" s="146"/>
      <c r="C813" s="146"/>
    </row>
    <row r="814" spans="1:3">
      <c r="A814" s="145"/>
      <c r="B814" s="146"/>
      <c r="C814" s="146"/>
    </row>
    <row r="815" spans="1:3">
      <c r="A815" s="145"/>
      <c r="B815" s="146"/>
      <c r="C815" s="146"/>
    </row>
    <row r="816" spans="1:3">
      <c r="A816" s="145"/>
      <c r="B816" s="146"/>
      <c r="C816" s="146"/>
    </row>
    <row r="817" spans="1:3">
      <c r="A817" s="145"/>
      <c r="B817" s="146"/>
      <c r="C817" s="146"/>
    </row>
    <row r="818" spans="1:3">
      <c r="A818" s="145"/>
      <c r="B818" s="146"/>
      <c r="C818" s="146"/>
    </row>
    <row r="819" spans="1:3">
      <c r="A819" s="145"/>
      <c r="B819" s="146"/>
      <c r="C819" s="146"/>
    </row>
    <row r="820" spans="1:3">
      <c r="A820" s="145"/>
      <c r="B820" s="146"/>
      <c r="C820" s="146"/>
    </row>
    <row r="821" spans="1:3">
      <c r="A821" s="145"/>
      <c r="B821" s="146"/>
      <c r="C821" s="146"/>
    </row>
    <row r="822" spans="1:3">
      <c r="A822" s="145"/>
      <c r="B822" s="146"/>
      <c r="C822" s="146"/>
    </row>
    <row r="823" spans="1:3">
      <c r="A823" s="145"/>
      <c r="B823" s="146"/>
      <c r="C823" s="146"/>
    </row>
    <row r="824" spans="1:3">
      <c r="A824" s="145"/>
      <c r="B824" s="146"/>
      <c r="C824" s="146"/>
    </row>
    <row r="825" spans="1:3">
      <c r="A825" s="145"/>
      <c r="B825" s="146"/>
      <c r="C825" s="146"/>
    </row>
    <row r="826" spans="1:3">
      <c r="A826" s="145"/>
      <c r="B826" s="146"/>
      <c r="C826" s="146"/>
    </row>
    <row r="827" spans="1:3">
      <c r="A827" s="145"/>
      <c r="B827" s="146"/>
      <c r="C827" s="146"/>
    </row>
    <row r="828" spans="1:3">
      <c r="A828" s="145"/>
      <c r="B828" s="146"/>
      <c r="C828" s="146"/>
    </row>
    <row r="829" spans="1:3">
      <c r="A829" s="145"/>
      <c r="B829" s="146"/>
      <c r="C829" s="146"/>
    </row>
    <row r="830" spans="1:3">
      <c r="A830" s="145"/>
      <c r="B830" s="146"/>
      <c r="C830" s="146"/>
    </row>
    <row r="831" spans="1:3">
      <c r="A831" s="145"/>
      <c r="B831" s="146"/>
      <c r="C831" s="146"/>
    </row>
    <row r="832" spans="1:3">
      <c r="A832" s="145"/>
      <c r="B832" s="146"/>
      <c r="C832" s="146"/>
    </row>
    <row r="833" spans="1:3">
      <c r="A833" s="145"/>
      <c r="B833" s="146"/>
      <c r="C833" s="146"/>
    </row>
    <row r="834" spans="1:3">
      <c r="A834" s="145"/>
      <c r="B834" s="146"/>
      <c r="C834" s="146"/>
    </row>
    <row r="835" spans="1:3">
      <c r="A835" s="145"/>
      <c r="B835" s="146"/>
      <c r="C835" s="146"/>
    </row>
    <row r="836" spans="1:3">
      <c r="A836" s="145"/>
      <c r="B836" s="146"/>
      <c r="C836" s="146"/>
    </row>
    <row r="837" spans="1:3">
      <c r="A837" s="145"/>
      <c r="B837" s="146"/>
      <c r="C837" s="146"/>
    </row>
    <row r="838" spans="1:3">
      <c r="A838" s="145"/>
      <c r="B838" s="146"/>
      <c r="C838" s="146"/>
    </row>
    <row r="839" spans="1:3">
      <c r="A839" s="145"/>
      <c r="B839" s="146"/>
      <c r="C839" s="146"/>
    </row>
    <row r="840" spans="1:3">
      <c r="A840" s="145"/>
      <c r="B840" s="146"/>
      <c r="C840" s="146"/>
    </row>
    <row r="841" spans="1:3">
      <c r="A841" s="145"/>
      <c r="B841" s="146"/>
      <c r="C841" s="146"/>
    </row>
    <row r="842" spans="1:3">
      <c r="A842" s="145"/>
      <c r="B842" s="146"/>
      <c r="C842" s="146"/>
    </row>
    <row r="843" spans="1:3">
      <c r="A843" s="145"/>
      <c r="B843" s="146"/>
      <c r="C843" s="146"/>
    </row>
    <row r="844" spans="1:3">
      <c r="A844" s="145"/>
      <c r="B844" s="146"/>
      <c r="C844" s="146"/>
    </row>
    <row r="845" spans="1:3">
      <c r="A845" s="145"/>
      <c r="B845" s="146"/>
      <c r="C845" s="146"/>
    </row>
    <row r="846" spans="1:3">
      <c r="A846" s="145"/>
      <c r="B846" s="146"/>
      <c r="C846" s="146"/>
    </row>
    <row r="847" spans="1:3">
      <c r="A847" s="145"/>
      <c r="B847" s="146"/>
      <c r="C847" s="146"/>
    </row>
    <row r="848" spans="1:3">
      <c r="A848" s="145"/>
      <c r="B848" s="146"/>
      <c r="C848" s="146"/>
    </row>
    <row r="849" spans="1:3">
      <c r="A849" s="145"/>
      <c r="B849" s="146"/>
      <c r="C849" s="146"/>
    </row>
    <row r="850" spans="1:3">
      <c r="A850" s="145"/>
      <c r="B850" s="146"/>
      <c r="C850" s="146"/>
    </row>
    <row r="851" spans="1:3">
      <c r="A851" s="145"/>
      <c r="B851" s="146"/>
      <c r="C851" s="146"/>
    </row>
    <row r="852" spans="1:3">
      <c r="A852" s="145"/>
      <c r="B852" s="146"/>
      <c r="C852" s="146"/>
    </row>
    <row r="853" spans="1:3">
      <c r="A853" s="145"/>
      <c r="B853" s="146"/>
      <c r="C853" s="146"/>
    </row>
    <row r="854" spans="1:3">
      <c r="A854" s="145"/>
      <c r="B854" s="146"/>
      <c r="C854" s="146"/>
    </row>
    <row r="855" spans="1:3">
      <c r="A855" s="145"/>
      <c r="B855" s="146"/>
      <c r="C855" s="146"/>
    </row>
    <row r="856" spans="1:3">
      <c r="A856" s="145"/>
      <c r="B856" s="146"/>
      <c r="C856" s="146"/>
    </row>
    <row r="857" spans="1:3">
      <c r="A857" s="145"/>
      <c r="B857" s="146"/>
      <c r="C857" s="146"/>
    </row>
    <row r="858" spans="1:3">
      <c r="A858" s="145"/>
      <c r="B858" s="146"/>
      <c r="C858" s="146"/>
    </row>
    <row r="859" spans="1:3">
      <c r="A859" s="145"/>
      <c r="B859" s="146"/>
      <c r="C859" s="146"/>
    </row>
    <row r="860" spans="1:3">
      <c r="A860" s="145"/>
      <c r="B860" s="146"/>
      <c r="C860" s="146"/>
    </row>
    <row r="861" spans="1:3">
      <c r="A861" s="145"/>
      <c r="B861" s="146"/>
      <c r="C861" s="146"/>
    </row>
    <row r="862" spans="1:3">
      <c r="A862" s="145"/>
      <c r="B862" s="146"/>
      <c r="C862" s="146"/>
    </row>
    <row r="863" spans="1:3">
      <c r="A863" s="145"/>
      <c r="B863" s="146"/>
      <c r="C863" s="146"/>
    </row>
    <row r="864" spans="1:3">
      <c r="A864" s="145"/>
      <c r="B864" s="146"/>
      <c r="C864" s="146"/>
    </row>
    <row r="865" spans="1:3">
      <c r="A865" s="145"/>
      <c r="B865" s="146"/>
      <c r="C865" s="146"/>
    </row>
    <row r="866" spans="1:3">
      <c r="A866" s="145"/>
      <c r="B866" s="146"/>
      <c r="C866" s="146"/>
    </row>
    <row r="867" spans="1:3">
      <c r="A867" s="145"/>
      <c r="B867" s="146"/>
      <c r="C867" s="146"/>
    </row>
    <row r="868" spans="1:3">
      <c r="A868" s="145"/>
      <c r="B868" s="146"/>
      <c r="C868" s="146"/>
    </row>
    <row r="869" spans="1:3">
      <c r="A869" s="145"/>
      <c r="B869" s="146"/>
      <c r="C869" s="146"/>
    </row>
    <row r="870" spans="1:3">
      <c r="A870" s="145"/>
      <c r="B870" s="146"/>
      <c r="C870" s="146"/>
    </row>
    <row r="871" spans="1:3">
      <c r="A871" s="145"/>
      <c r="B871" s="146"/>
      <c r="C871" s="146"/>
    </row>
    <row r="872" spans="1:3">
      <c r="A872" s="145"/>
      <c r="B872" s="146"/>
      <c r="C872" s="146"/>
    </row>
    <row r="873" spans="1:3">
      <c r="A873" s="145"/>
      <c r="B873" s="146"/>
      <c r="C873" s="146"/>
    </row>
    <row r="874" spans="1:3">
      <c r="A874" s="145"/>
      <c r="B874" s="146"/>
      <c r="C874" s="146"/>
    </row>
    <row r="875" spans="1:3">
      <c r="A875" s="145"/>
      <c r="B875" s="146"/>
      <c r="C875" s="146"/>
    </row>
    <row r="876" spans="1:3">
      <c r="A876" s="145"/>
      <c r="B876" s="146"/>
      <c r="C876" s="146"/>
    </row>
    <row r="877" spans="1:3">
      <c r="A877" s="145"/>
      <c r="B877" s="146"/>
      <c r="C877" s="146"/>
    </row>
    <row r="878" spans="1:3">
      <c r="A878" s="145"/>
      <c r="B878" s="146"/>
      <c r="C878" s="146"/>
    </row>
    <row r="879" spans="1:3">
      <c r="A879" s="145"/>
      <c r="B879" s="146"/>
      <c r="C879" s="146"/>
    </row>
    <row r="880" spans="1:3">
      <c r="A880" s="145"/>
      <c r="B880" s="146"/>
      <c r="C880" s="146"/>
    </row>
    <row r="881" spans="1:3">
      <c r="A881" s="145"/>
      <c r="B881" s="146"/>
      <c r="C881" s="146"/>
    </row>
    <row r="882" spans="1:3">
      <c r="A882" s="145"/>
      <c r="B882" s="146"/>
      <c r="C882" s="146"/>
    </row>
    <row r="883" spans="1:3">
      <c r="A883" s="145"/>
      <c r="B883" s="146"/>
      <c r="C883" s="146"/>
    </row>
    <row r="884" spans="1:3">
      <c r="A884" s="145"/>
      <c r="B884" s="146"/>
      <c r="C884" s="146"/>
    </row>
    <row r="885" spans="1:3">
      <c r="A885" s="145"/>
      <c r="B885" s="146"/>
      <c r="C885" s="146"/>
    </row>
    <row r="886" spans="1:3">
      <c r="A886" s="145"/>
      <c r="B886" s="146"/>
      <c r="C886" s="146"/>
    </row>
    <row r="887" spans="1:3">
      <c r="A887" s="145"/>
      <c r="B887" s="146"/>
      <c r="C887" s="146"/>
    </row>
    <row r="888" spans="1:3">
      <c r="A888" s="145"/>
      <c r="B888" s="146"/>
      <c r="C888" s="146"/>
    </row>
    <row r="889" spans="1:3">
      <c r="A889" s="145"/>
      <c r="B889" s="146"/>
      <c r="C889" s="146"/>
    </row>
    <row r="890" spans="1:3">
      <c r="A890" s="145"/>
      <c r="B890" s="146"/>
      <c r="C890" s="146"/>
    </row>
    <row r="891" spans="1:3">
      <c r="A891" s="145"/>
      <c r="B891" s="146"/>
      <c r="C891" s="146"/>
    </row>
    <row r="892" spans="1:3">
      <c r="A892" s="145"/>
      <c r="B892" s="146"/>
      <c r="C892" s="146"/>
    </row>
    <row r="893" spans="1:3">
      <c r="A893" s="145"/>
      <c r="B893" s="146"/>
      <c r="C893" s="146"/>
    </row>
    <row r="894" spans="1:3">
      <c r="A894" s="145"/>
      <c r="B894" s="146"/>
      <c r="C894" s="146"/>
    </row>
    <row r="895" spans="1:3">
      <c r="A895" s="145"/>
      <c r="B895" s="146"/>
      <c r="C895" s="146"/>
    </row>
    <row r="896" spans="1:3">
      <c r="A896" s="145"/>
      <c r="B896" s="146"/>
      <c r="C896" s="146"/>
    </row>
    <row r="897" spans="1:3">
      <c r="A897" s="145"/>
      <c r="B897" s="146"/>
      <c r="C897" s="146"/>
    </row>
    <row r="898" spans="1:3">
      <c r="A898" s="145"/>
      <c r="B898" s="146"/>
      <c r="C898" s="146"/>
    </row>
    <row r="899" spans="1:3">
      <c r="A899" s="145"/>
      <c r="B899" s="146"/>
      <c r="C899" s="146"/>
    </row>
    <row r="900" spans="1:3">
      <c r="A900" s="145"/>
      <c r="B900" s="146"/>
      <c r="C900" s="146"/>
    </row>
    <row r="901" spans="1:3">
      <c r="A901" s="145"/>
      <c r="B901" s="146"/>
      <c r="C901" s="146"/>
    </row>
    <row r="902" spans="1:3">
      <c r="A902" s="145"/>
      <c r="B902" s="146"/>
      <c r="C902" s="146"/>
    </row>
    <row r="903" spans="1:3">
      <c r="A903" s="145"/>
      <c r="B903" s="146"/>
      <c r="C903" s="146"/>
    </row>
    <row r="904" spans="1:3">
      <c r="A904" s="145"/>
      <c r="B904" s="146"/>
      <c r="C904" s="146"/>
    </row>
    <row r="905" spans="1:3">
      <c r="A905" s="145"/>
      <c r="B905" s="146"/>
      <c r="C905" s="146"/>
    </row>
    <row r="906" spans="1:3">
      <c r="A906" s="145"/>
      <c r="B906" s="146"/>
      <c r="C906" s="146"/>
    </row>
    <row r="907" spans="1:3">
      <c r="A907" s="145"/>
      <c r="B907" s="146"/>
      <c r="C907" s="146"/>
    </row>
    <row r="908" spans="1:3">
      <c r="A908" s="145"/>
      <c r="B908" s="146"/>
      <c r="C908" s="146"/>
    </row>
    <row r="909" spans="1:3">
      <c r="A909" s="145"/>
      <c r="B909" s="146"/>
      <c r="C909" s="146"/>
    </row>
    <row r="910" spans="1:3">
      <c r="A910" s="145"/>
      <c r="B910" s="146"/>
      <c r="C910" s="146"/>
    </row>
    <row r="911" spans="1:3">
      <c r="A911" s="145"/>
      <c r="B911" s="146"/>
      <c r="C911" s="146"/>
    </row>
    <row r="912" spans="1:3">
      <c r="A912" s="145"/>
      <c r="B912" s="146"/>
      <c r="C912" s="146"/>
    </row>
    <row r="913" spans="1:3">
      <c r="A913" s="145"/>
      <c r="B913" s="146"/>
      <c r="C913" s="146"/>
    </row>
    <row r="914" spans="1:3">
      <c r="A914" s="145"/>
      <c r="B914" s="146"/>
      <c r="C914" s="146"/>
    </row>
    <row r="915" spans="1:3">
      <c r="A915" s="145"/>
      <c r="B915" s="146"/>
      <c r="C915" s="146"/>
    </row>
    <row r="916" spans="1:3">
      <c r="A916" s="145"/>
      <c r="B916" s="146"/>
      <c r="C916" s="146"/>
    </row>
    <row r="917" spans="1:3">
      <c r="A917" s="145"/>
      <c r="B917" s="146"/>
      <c r="C917" s="146"/>
    </row>
    <row r="918" spans="1:3">
      <c r="A918" s="145"/>
      <c r="B918" s="146"/>
      <c r="C918" s="146"/>
    </row>
    <row r="919" spans="1:3">
      <c r="A919" s="145"/>
      <c r="B919" s="146"/>
      <c r="C919" s="146"/>
    </row>
    <row r="920" spans="1:3">
      <c r="A920" s="145"/>
      <c r="B920" s="146"/>
      <c r="C920" s="146"/>
    </row>
    <row r="921" spans="1:3">
      <c r="A921" s="145"/>
      <c r="B921" s="146"/>
      <c r="C921" s="146"/>
    </row>
    <row r="922" spans="1:3">
      <c r="A922" s="145"/>
      <c r="B922" s="146"/>
      <c r="C922" s="146"/>
    </row>
    <row r="923" spans="1:3">
      <c r="A923" s="145"/>
      <c r="B923" s="146"/>
      <c r="C923" s="146"/>
    </row>
    <row r="924" spans="1:3">
      <c r="A924" s="145"/>
      <c r="B924" s="146"/>
      <c r="C924" s="146"/>
    </row>
    <row r="925" spans="1:3">
      <c r="A925" s="145"/>
      <c r="B925" s="146"/>
      <c r="C925" s="146"/>
    </row>
    <row r="926" spans="1:3">
      <c r="A926" s="145"/>
      <c r="B926" s="146"/>
      <c r="C926" s="146"/>
    </row>
    <row r="927" spans="1:3">
      <c r="A927" s="145"/>
      <c r="B927" s="146"/>
      <c r="C927" s="146"/>
    </row>
    <row r="928" spans="1:3">
      <c r="A928" s="145"/>
      <c r="B928" s="146"/>
      <c r="C928" s="146"/>
    </row>
    <row r="929" spans="1:3">
      <c r="A929" s="145"/>
      <c r="B929" s="146"/>
      <c r="C929" s="146"/>
    </row>
    <row r="930" spans="1:3">
      <c r="A930" s="145"/>
      <c r="B930" s="146"/>
      <c r="C930" s="146"/>
    </row>
    <row r="931" spans="1:3">
      <c r="A931" s="145"/>
      <c r="B931" s="146"/>
      <c r="C931" s="146"/>
    </row>
    <row r="932" spans="1:3">
      <c r="A932" s="145"/>
      <c r="B932" s="146"/>
      <c r="C932" s="146"/>
    </row>
    <row r="933" spans="1:3">
      <c r="A933" s="145"/>
      <c r="B933" s="146"/>
      <c r="C933" s="146"/>
    </row>
    <row r="934" spans="1:3">
      <c r="A934" s="145"/>
      <c r="B934" s="146"/>
      <c r="C934" s="146"/>
    </row>
    <row r="935" spans="1:3">
      <c r="A935" s="145"/>
      <c r="B935" s="146"/>
      <c r="C935" s="146"/>
    </row>
    <row r="936" spans="1:3">
      <c r="A936" s="145"/>
      <c r="B936" s="146"/>
      <c r="C936" s="146"/>
    </row>
    <row r="937" spans="1:3">
      <c r="A937" s="145"/>
      <c r="B937" s="146"/>
      <c r="C937" s="146"/>
    </row>
    <row r="938" spans="1:3">
      <c r="A938" s="145"/>
      <c r="B938" s="146"/>
      <c r="C938" s="146"/>
    </row>
    <row r="939" spans="1:3">
      <c r="A939" s="145"/>
      <c r="B939" s="146"/>
      <c r="C939" s="146"/>
    </row>
    <row r="940" spans="1:3">
      <c r="A940" s="145"/>
      <c r="B940" s="146"/>
      <c r="C940" s="146"/>
    </row>
    <row r="941" spans="1:3">
      <c r="A941" s="145"/>
      <c r="B941" s="146"/>
      <c r="C941" s="146"/>
    </row>
    <row r="942" spans="1:3">
      <c r="A942" s="145"/>
      <c r="B942" s="146"/>
      <c r="C942" s="146"/>
    </row>
    <row r="943" spans="1:3">
      <c r="A943" s="145"/>
      <c r="B943" s="146"/>
      <c r="C943" s="146"/>
    </row>
    <row r="944" spans="1:3">
      <c r="A944" s="145"/>
      <c r="B944" s="146"/>
      <c r="C944" s="146"/>
    </row>
    <row r="945" spans="1:3">
      <c r="A945" s="145"/>
      <c r="B945" s="146"/>
      <c r="C945" s="146"/>
    </row>
    <row r="946" spans="1:3">
      <c r="A946" s="145"/>
      <c r="B946" s="146"/>
      <c r="C946" s="146"/>
    </row>
    <row r="947" spans="1:3">
      <c r="A947" s="145"/>
      <c r="B947" s="146"/>
      <c r="C947" s="146"/>
    </row>
    <row r="948" spans="1:3">
      <c r="A948" s="145"/>
      <c r="B948" s="146"/>
      <c r="C948" s="146"/>
    </row>
    <row r="949" spans="1:3">
      <c r="A949" s="145"/>
      <c r="B949" s="146"/>
      <c r="C949" s="146"/>
    </row>
    <row r="950" spans="1:3">
      <c r="A950" s="145"/>
      <c r="B950" s="146"/>
      <c r="C950" s="146"/>
    </row>
    <row r="951" spans="1:3">
      <c r="A951" s="145"/>
      <c r="B951" s="146"/>
      <c r="C951" s="146"/>
    </row>
    <row r="952" spans="1:3">
      <c r="A952" s="145"/>
      <c r="B952" s="146"/>
      <c r="C952" s="146"/>
    </row>
    <row r="953" spans="1:3">
      <c r="A953" s="145"/>
      <c r="B953" s="146"/>
      <c r="C953" s="146"/>
    </row>
    <row r="954" spans="1:3">
      <c r="A954" s="145"/>
      <c r="B954" s="146"/>
      <c r="C954" s="146"/>
    </row>
    <row r="955" spans="1:3">
      <c r="A955" s="145"/>
      <c r="B955" s="146"/>
      <c r="C955" s="146"/>
    </row>
    <row r="956" spans="1:3">
      <c r="A956" s="145"/>
      <c r="B956" s="146"/>
      <c r="C956" s="146"/>
    </row>
    <row r="957" spans="1:3">
      <c r="A957" s="145"/>
      <c r="B957" s="146"/>
      <c r="C957" s="146"/>
    </row>
    <row r="958" spans="1:3">
      <c r="A958" s="145"/>
      <c r="B958" s="146"/>
      <c r="C958" s="146"/>
    </row>
    <row r="959" spans="1:3">
      <c r="A959" s="145"/>
      <c r="B959" s="146"/>
      <c r="C959" s="146"/>
    </row>
    <row r="960" spans="1:3">
      <c r="A960" s="145"/>
      <c r="B960" s="146"/>
      <c r="C960" s="146"/>
    </row>
    <row r="961" spans="1:3">
      <c r="A961" s="145"/>
      <c r="B961" s="146"/>
      <c r="C961" s="146"/>
    </row>
    <row r="962" spans="1:3">
      <c r="A962" s="145"/>
      <c r="B962" s="146"/>
      <c r="C962" s="146"/>
    </row>
    <row r="963" spans="1:3">
      <c r="A963" s="145"/>
      <c r="B963" s="146"/>
      <c r="C963" s="146"/>
    </row>
    <row r="964" spans="1:3">
      <c r="A964" s="145"/>
      <c r="B964" s="146"/>
      <c r="C964" s="146"/>
    </row>
    <row r="965" spans="1:3">
      <c r="A965" s="145"/>
      <c r="B965" s="146"/>
      <c r="C965" s="146"/>
    </row>
    <row r="966" spans="1:3">
      <c r="A966" s="145"/>
      <c r="B966" s="146"/>
      <c r="C966" s="146"/>
    </row>
    <row r="967" spans="1:3">
      <c r="A967" s="145"/>
      <c r="B967" s="146"/>
      <c r="C967" s="146"/>
    </row>
    <row r="968" spans="1:3">
      <c r="A968" s="145"/>
      <c r="B968" s="146"/>
      <c r="C968" s="146"/>
    </row>
    <row r="969" spans="1:3">
      <c r="A969" s="145"/>
      <c r="B969" s="146"/>
      <c r="C969" s="146"/>
    </row>
    <row r="970" spans="1:3">
      <c r="A970" s="145"/>
      <c r="B970" s="146"/>
      <c r="C970" s="146"/>
    </row>
    <row r="971" spans="1:3">
      <c r="A971" s="145"/>
      <c r="B971" s="146"/>
      <c r="C971" s="146"/>
    </row>
    <row r="972" spans="1:3">
      <c r="A972" s="145"/>
      <c r="B972" s="146"/>
      <c r="C972" s="146"/>
    </row>
    <row r="973" spans="1:3">
      <c r="A973" s="145"/>
      <c r="B973" s="146"/>
      <c r="C973" s="146"/>
    </row>
    <row r="974" spans="1:3">
      <c r="A974" s="145"/>
      <c r="B974" s="146"/>
      <c r="C974" s="146"/>
    </row>
    <row r="975" spans="1:3">
      <c r="A975" s="145"/>
      <c r="B975" s="146"/>
      <c r="C975" s="146"/>
    </row>
    <row r="976" spans="1:3">
      <c r="A976" s="145"/>
      <c r="B976" s="146"/>
      <c r="C976" s="146"/>
    </row>
    <row r="977" spans="1:3">
      <c r="A977" s="145"/>
      <c r="B977" s="146"/>
      <c r="C977" s="146"/>
    </row>
    <row r="978" spans="1:3">
      <c r="A978" s="145"/>
      <c r="B978" s="146"/>
      <c r="C978" s="146"/>
    </row>
    <row r="979" spans="1:3">
      <c r="A979" s="145"/>
      <c r="B979" s="146"/>
      <c r="C979" s="146"/>
    </row>
    <row r="980" spans="1:3">
      <c r="A980" s="145"/>
      <c r="B980" s="146"/>
      <c r="C980" s="146"/>
    </row>
    <row r="981" spans="1:3">
      <c r="A981" s="145"/>
      <c r="B981" s="146"/>
      <c r="C981" s="146"/>
    </row>
    <row r="982" spans="1:3">
      <c r="A982" s="145"/>
      <c r="B982" s="146"/>
      <c r="C982" s="146"/>
    </row>
    <row r="983" spans="1:3">
      <c r="A983" s="145"/>
      <c r="B983" s="146"/>
      <c r="C983" s="146"/>
    </row>
    <row r="984" spans="1:3">
      <c r="A984" s="145"/>
      <c r="B984" s="146"/>
      <c r="C984" s="146"/>
    </row>
    <row r="985" spans="1:3">
      <c r="A985" s="145"/>
      <c r="B985" s="146"/>
      <c r="C985" s="146"/>
    </row>
    <row r="986" spans="1:3">
      <c r="A986" s="145"/>
      <c r="B986" s="146"/>
      <c r="C986" s="146"/>
    </row>
    <row r="987" spans="1:3">
      <c r="A987" s="145"/>
      <c r="B987" s="146"/>
      <c r="C987" s="146"/>
    </row>
    <row r="988" spans="1:3">
      <c r="A988" s="145"/>
      <c r="B988" s="146"/>
      <c r="C988" s="146"/>
    </row>
    <row r="989" spans="1:3">
      <c r="A989" s="145"/>
      <c r="B989" s="146"/>
      <c r="C989" s="146"/>
    </row>
    <row r="990" spans="1:3">
      <c r="A990" s="145"/>
      <c r="B990" s="146"/>
      <c r="C990" s="146"/>
    </row>
    <row r="991" spans="1:3">
      <c r="A991" s="145"/>
      <c r="B991" s="146"/>
      <c r="C991" s="146"/>
    </row>
    <row r="992" spans="1:3">
      <c r="A992" s="145"/>
      <c r="B992" s="146"/>
      <c r="C992" s="146"/>
    </row>
    <row r="993" spans="1:3">
      <c r="A993" s="145"/>
      <c r="B993" s="146"/>
      <c r="C993" s="146"/>
    </row>
    <row r="994" spans="1:3">
      <c r="A994" s="145"/>
      <c r="B994" s="146"/>
      <c r="C994" s="146"/>
    </row>
    <row r="995" spans="1:3">
      <c r="A995" s="145"/>
      <c r="B995" s="146"/>
      <c r="C995" s="146"/>
    </row>
    <row r="996" spans="1:3">
      <c r="A996" s="145"/>
      <c r="B996" s="146"/>
      <c r="C996" s="146"/>
    </row>
    <row r="997" spans="1:3">
      <c r="A997" s="145"/>
      <c r="B997" s="146"/>
      <c r="C997" s="146"/>
    </row>
    <row r="998" spans="1:3">
      <c r="A998" s="145"/>
      <c r="B998" s="146"/>
      <c r="C998" s="146"/>
    </row>
    <row r="999" spans="1:3">
      <c r="A999" s="145"/>
      <c r="B999" s="146"/>
      <c r="C999" s="146"/>
    </row>
    <row r="1000" spans="1:3">
      <c r="A1000" s="145"/>
      <c r="B1000" s="146"/>
      <c r="C1000" s="14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000F"/>
    <outlinePr summaryBelow="0" summaryRight="0"/>
  </sheetPr>
  <dimension ref="A1:C1000"/>
  <sheetViews>
    <sheetView showGridLines="0" workbookViewId="0"/>
  </sheetViews>
  <sheetFormatPr defaultColWidth="14.42578125" defaultRowHeight="15.75" customHeight="1"/>
  <cols>
    <col min="1" max="3" width="12" customWidth="1"/>
  </cols>
  <sheetData>
    <row r="1" spans="1:3">
      <c r="A1" s="134" t="s">
        <v>11</v>
      </c>
      <c r="B1" s="135" t="s">
        <v>170</v>
      </c>
      <c r="C1" s="135" t="s">
        <v>171</v>
      </c>
    </row>
    <row r="2" spans="1:3">
      <c r="A2" s="136">
        <f>Raw!A2</f>
        <v>44131</v>
      </c>
      <c r="B2" s="137">
        <f>Raw!K2</f>
        <v>1.4</v>
      </c>
      <c r="C2" s="146">
        <f>Raw!L2</f>
        <v>0</v>
      </c>
    </row>
    <row r="3" spans="1:3">
      <c r="A3" s="138">
        <f>Raw!A3</f>
        <v>44132</v>
      </c>
      <c r="B3" s="139">
        <f>Raw!K3</f>
        <v>1.4</v>
      </c>
      <c r="C3" s="148">
        <f>Raw!L3</f>
        <v>0</v>
      </c>
    </row>
    <row r="4" spans="1:3">
      <c r="A4" s="136">
        <f>Raw!A4</f>
        <v>44133</v>
      </c>
      <c r="B4" s="137">
        <f>Raw!K4</f>
        <v>1.6</v>
      </c>
      <c r="C4" s="146">
        <f>Raw!L4</f>
        <v>0</v>
      </c>
    </row>
    <row r="5" spans="1:3">
      <c r="A5" s="138">
        <f>Raw!A5</f>
        <v>44134</v>
      </c>
      <c r="B5" s="139">
        <f>Raw!K5</f>
        <v>1.4</v>
      </c>
      <c r="C5" s="148">
        <f>Raw!L5</f>
        <v>0</v>
      </c>
    </row>
    <row r="6" spans="1:3">
      <c r="A6" s="136">
        <f>Raw!A6</f>
        <v>44135</v>
      </c>
      <c r="B6" s="137">
        <f>Raw!K6</f>
        <v>1.9</v>
      </c>
      <c r="C6" s="146">
        <f>Raw!L6</f>
        <v>0</v>
      </c>
    </row>
    <row r="7" spans="1:3">
      <c r="A7" s="138">
        <f>Raw!A7</f>
        <v>44136</v>
      </c>
      <c r="B7" s="139">
        <f>Raw!K7</f>
        <v>1.3</v>
      </c>
      <c r="C7" s="148">
        <f>Raw!L7</f>
        <v>0</v>
      </c>
    </row>
    <row r="8" spans="1:3">
      <c r="A8" s="136">
        <f>Raw!A8</f>
        <v>44137</v>
      </c>
      <c r="B8" s="137">
        <f>Raw!K8</f>
        <v>0.9</v>
      </c>
      <c r="C8" s="146">
        <f>Raw!L8</f>
        <v>0</v>
      </c>
    </row>
    <row r="9" spans="1:3">
      <c r="A9" s="138">
        <f>Raw!A9</f>
        <v>44138</v>
      </c>
      <c r="B9" s="139">
        <f>Raw!K9</f>
        <v>1.1000000000000001</v>
      </c>
      <c r="C9" s="148">
        <f>Raw!L9</f>
        <v>0</v>
      </c>
    </row>
    <row r="10" spans="1:3">
      <c r="A10" s="136">
        <f>Raw!A10</f>
        <v>44139</v>
      </c>
      <c r="B10" s="137">
        <f>Raw!K10</f>
        <v>1.1000000000000001</v>
      </c>
      <c r="C10" s="146">
        <f>Raw!L10</f>
        <v>0</v>
      </c>
    </row>
    <row r="11" spans="1:3">
      <c r="A11" s="138">
        <f>Raw!A11</f>
        <v>44140</v>
      </c>
      <c r="B11" s="139">
        <f>Raw!K11</f>
        <v>1.7</v>
      </c>
      <c r="C11" s="148">
        <f>Raw!L11</f>
        <v>0</v>
      </c>
    </row>
    <row r="12" spans="1:3">
      <c r="A12" s="136">
        <f>Raw!A12</f>
        <v>44141</v>
      </c>
      <c r="B12" s="137">
        <f>Raw!K12</f>
        <v>1.7</v>
      </c>
      <c r="C12" s="146">
        <f>Raw!L12</f>
        <v>0</v>
      </c>
    </row>
    <row r="13" spans="1:3">
      <c r="A13" s="138">
        <f>Raw!A13</f>
        <v>44142</v>
      </c>
      <c r="B13" s="139">
        <f>Raw!K13</f>
        <v>1.6</v>
      </c>
      <c r="C13" s="148">
        <f>Raw!L13</f>
        <v>0</v>
      </c>
    </row>
    <row r="14" spans="1:3">
      <c r="A14" s="136">
        <f>Raw!A14</f>
        <v>44143</v>
      </c>
      <c r="B14" s="137">
        <f>Raw!K14</f>
        <v>2</v>
      </c>
      <c r="C14" s="146">
        <f>Raw!L14</f>
        <v>0</v>
      </c>
    </row>
    <row r="15" spans="1:3">
      <c r="A15" s="138">
        <f>Raw!A15</f>
        <v>44144</v>
      </c>
      <c r="B15" s="139">
        <f>Raw!K15</f>
        <v>2.2999999999999998</v>
      </c>
      <c r="C15" s="148">
        <f>Raw!L15</f>
        <v>0</v>
      </c>
    </row>
    <row r="16" spans="1:3">
      <c r="A16" s="136">
        <f>Raw!A16</f>
        <v>44145</v>
      </c>
      <c r="B16" s="137">
        <f>Raw!K16</f>
        <v>2.1</v>
      </c>
      <c r="C16" s="146">
        <f>Raw!L16</f>
        <v>0</v>
      </c>
    </row>
    <row r="17" spans="1:3">
      <c r="A17" s="138">
        <f>Raw!A17</f>
        <v>44146</v>
      </c>
      <c r="B17" s="139">
        <f>Raw!K17</f>
        <v>2</v>
      </c>
      <c r="C17" s="148">
        <f>Raw!L17</f>
        <v>0</v>
      </c>
    </row>
    <row r="18" spans="1:3">
      <c r="A18" s="136">
        <f>Raw!A18</f>
        <v>44147</v>
      </c>
      <c r="B18" s="137">
        <f>Raw!K18</f>
        <v>1.4</v>
      </c>
      <c r="C18" s="146">
        <f>Raw!L18</f>
        <v>0</v>
      </c>
    </row>
    <row r="19" spans="1:3">
      <c r="A19" s="138">
        <f>Raw!A19</f>
        <v>44148</v>
      </c>
      <c r="B19" s="139">
        <f>Raw!K19</f>
        <v>1.3</v>
      </c>
      <c r="C19" s="148">
        <f>Raw!L19</f>
        <v>0</v>
      </c>
    </row>
    <row r="20" spans="1:3">
      <c r="A20" s="136">
        <f>Raw!A20</f>
        <v>44149</v>
      </c>
      <c r="B20" s="137">
        <f>Raw!K20</f>
        <v>1.3</v>
      </c>
      <c r="C20" s="137">
        <f>Raw!L20</f>
        <v>1.3</v>
      </c>
    </row>
    <row r="21" spans="1:3">
      <c r="A21" s="138">
        <f>Raw!A21</f>
        <v>44150</v>
      </c>
      <c r="B21" s="139">
        <f>Raw!K21</f>
        <v>1</v>
      </c>
      <c r="C21" s="148">
        <f>Raw!L21</f>
        <v>0</v>
      </c>
    </row>
    <row r="22" spans="1:3">
      <c r="A22" s="136">
        <f>Raw!A22</f>
        <v>44151</v>
      </c>
      <c r="B22" s="137">
        <f>Raw!K22</f>
        <v>1.4</v>
      </c>
      <c r="C22" s="146">
        <f>Raw!L22</f>
        <v>0</v>
      </c>
    </row>
    <row r="23" spans="1:3">
      <c r="A23" s="138">
        <f>Raw!A23</f>
        <v>44152</v>
      </c>
      <c r="B23" s="139">
        <f>Raw!K23</f>
        <v>1.3</v>
      </c>
      <c r="C23" s="148">
        <f>Raw!L23</f>
        <v>0</v>
      </c>
    </row>
    <row r="24" spans="1:3">
      <c r="A24" s="136">
        <f>Raw!A24</f>
        <v>44153</v>
      </c>
      <c r="B24" s="137">
        <f>Raw!K24</f>
        <v>1.3</v>
      </c>
      <c r="C24" s="146">
        <f>Raw!L24</f>
        <v>0</v>
      </c>
    </row>
    <row r="25" spans="1:3">
      <c r="A25" s="138">
        <f>Raw!A25</f>
        <v>44154</v>
      </c>
      <c r="B25" s="139">
        <f>Raw!K25</f>
        <v>1.1000000000000001</v>
      </c>
      <c r="C25" s="148">
        <f>Raw!L25</f>
        <v>0</v>
      </c>
    </row>
    <row r="26" spans="1:3">
      <c r="A26" s="136">
        <f>Raw!A26</f>
        <v>44155</v>
      </c>
      <c r="B26" s="137">
        <f>Raw!K26</f>
        <v>1.1000000000000001</v>
      </c>
      <c r="C26" s="146">
        <f>Raw!L26</f>
        <v>0</v>
      </c>
    </row>
    <row r="27" spans="1:3">
      <c r="A27" s="138">
        <f>Raw!A27</f>
        <v>44156</v>
      </c>
      <c r="B27" s="139">
        <f>Raw!K27</f>
        <v>1</v>
      </c>
      <c r="C27" s="148">
        <f>Raw!L27</f>
        <v>0</v>
      </c>
    </row>
    <row r="28" spans="1:3">
      <c r="A28" s="136">
        <f>Raw!A28</f>
        <v>44157</v>
      </c>
      <c r="B28" s="137">
        <f>Raw!K28</f>
        <v>0.9</v>
      </c>
      <c r="C28" s="146">
        <f>Raw!L28</f>
        <v>0</v>
      </c>
    </row>
    <row r="29" spans="1:3">
      <c r="A29" s="138">
        <f>Raw!A29</f>
        <v>44158</v>
      </c>
      <c r="B29" s="139">
        <f>Raw!K29</f>
        <v>0.3</v>
      </c>
      <c r="C29" s="148">
        <f>Raw!L29</f>
        <v>0</v>
      </c>
    </row>
    <row r="30" spans="1:3">
      <c r="A30" s="136">
        <f>Raw!A30</f>
        <v>44159</v>
      </c>
      <c r="B30" s="137">
        <f>Raw!K30</f>
        <v>0.4</v>
      </c>
      <c r="C30" s="146">
        <f>Raw!L30</f>
        <v>0</v>
      </c>
    </row>
    <row r="31" spans="1:3">
      <c r="A31" s="138">
        <f>Raw!A31</f>
        <v>44160</v>
      </c>
      <c r="B31" s="139">
        <f>Raw!K31</f>
        <v>0.1</v>
      </c>
      <c r="C31" s="148">
        <f>Raw!L31</f>
        <v>0</v>
      </c>
    </row>
    <row r="32" spans="1:3">
      <c r="A32" s="136">
        <f>Raw!A32</f>
        <v>44161</v>
      </c>
      <c r="B32" s="137">
        <f>Raw!K32</f>
        <v>0.1</v>
      </c>
      <c r="C32" s="146">
        <f>Raw!L32</f>
        <v>0</v>
      </c>
    </row>
    <row r="33" spans="1:3">
      <c r="A33" s="138">
        <f>Raw!A33</f>
        <v>44162</v>
      </c>
      <c r="B33" s="139">
        <f>Raw!K33</f>
        <v>0.1</v>
      </c>
      <c r="C33" s="148">
        <f>Raw!L33</f>
        <v>0</v>
      </c>
    </row>
    <row r="34" spans="1:3">
      <c r="A34" s="136">
        <f>Raw!A34</f>
        <v>44163</v>
      </c>
      <c r="B34" s="137">
        <f>Raw!K34</f>
        <v>0</v>
      </c>
      <c r="C34" s="146">
        <f>Raw!L34</f>
        <v>0</v>
      </c>
    </row>
    <row r="35" spans="1:3">
      <c r="A35" s="138">
        <f>Raw!A35</f>
        <v>44164</v>
      </c>
      <c r="B35" s="139">
        <f>Raw!K35</f>
        <v>0</v>
      </c>
      <c r="C35" s="148">
        <f>Raw!L35</f>
        <v>0</v>
      </c>
    </row>
    <row r="36" spans="1:3">
      <c r="A36" s="136">
        <f>Raw!A36</f>
        <v>44165</v>
      </c>
      <c r="B36" s="137">
        <f>Raw!K36</f>
        <v>-0.1</v>
      </c>
      <c r="C36" s="146">
        <f>Raw!L36</f>
        <v>0</v>
      </c>
    </row>
    <row r="37" spans="1:3">
      <c r="A37" s="138">
        <f>Raw!A37</f>
        <v>44166</v>
      </c>
      <c r="B37" s="139">
        <f>Raw!K37</f>
        <v>-0.3</v>
      </c>
      <c r="C37" s="148">
        <f>Raw!L37</f>
        <v>0</v>
      </c>
    </row>
    <row r="38" spans="1:3">
      <c r="A38" s="136">
        <f>Raw!A38</f>
        <v>44167</v>
      </c>
      <c r="B38" s="137">
        <f>Raw!K38</f>
        <v>0</v>
      </c>
      <c r="C38" s="146">
        <f>Raw!L38</f>
        <v>0</v>
      </c>
    </row>
    <row r="39" spans="1:3">
      <c r="A39" s="138">
        <f>Raw!A39</f>
        <v>44168</v>
      </c>
      <c r="B39" s="139">
        <f>Raw!K39</f>
        <v>0</v>
      </c>
      <c r="C39" s="148">
        <f>Raw!L39</f>
        <v>0</v>
      </c>
    </row>
    <row r="40" spans="1:3">
      <c r="A40" s="136">
        <f>Raw!A40</f>
        <v>44169</v>
      </c>
      <c r="B40" s="137">
        <f>Raw!K40</f>
        <v>0</v>
      </c>
      <c r="C40" s="146">
        <f>Raw!L40</f>
        <v>0</v>
      </c>
    </row>
    <row r="41" spans="1:3">
      <c r="A41" s="138">
        <f>Raw!A41</f>
        <v>44170</v>
      </c>
      <c r="B41" s="139">
        <f>Raw!K41</f>
        <v>0</v>
      </c>
      <c r="C41" s="148">
        <f>Raw!L41</f>
        <v>0</v>
      </c>
    </row>
    <row r="42" spans="1:3">
      <c r="A42" s="136">
        <f>Raw!A42</f>
        <v>44171</v>
      </c>
      <c r="B42" s="137">
        <f>Raw!K42</f>
        <v>0</v>
      </c>
      <c r="C42" s="146">
        <f>Raw!L42</f>
        <v>0</v>
      </c>
    </row>
    <row r="43" spans="1:3">
      <c r="A43" s="138">
        <f>Raw!A43</f>
        <v>44172</v>
      </c>
      <c r="B43" s="139">
        <f>Raw!K43</f>
        <v>0</v>
      </c>
      <c r="C43" s="148">
        <f>Raw!L43</f>
        <v>0</v>
      </c>
    </row>
    <row r="44" spans="1:3">
      <c r="A44" s="136">
        <f>Raw!A44</f>
        <v>44173</v>
      </c>
      <c r="B44" s="137">
        <f>Raw!K44</f>
        <v>0</v>
      </c>
      <c r="C44" s="146">
        <f>Raw!L44</f>
        <v>0</v>
      </c>
    </row>
    <row r="45" spans="1:3">
      <c r="A45" s="138">
        <f>Raw!A45</f>
        <v>44174</v>
      </c>
      <c r="B45" s="139">
        <f>Raw!K45</f>
        <v>0</v>
      </c>
      <c r="C45" s="148">
        <f>Raw!L45</f>
        <v>0</v>
      </c>
    </row>
    <row r="46" spans="1:3">
      <c r="A46" s="136">
        <f>Raw!A46</f>
        <v>44175</v>
      </c>
      <c r="B46" s="137">
        <f>Raw!K46</f>
        <v>0</v>
      </c>
      <c r="C46" s="146">
        <f>Raw!L46</f>
        <v>0</v>
      </c>
    </row>
    <row r="47" spans="1:3">
      <c r="A47" s="138">
        <f>Raw!A47</f>
        <v>44176</v>
      </c>
      <c r="B47" s="139">
        <f>Raw!K47</f>
        <v>0</v>
      </c>
      <c r="C47" s="148">
        <f>Raw!L47</f>
        <v>0</v>
      </c>
    </row>
    <row r="48" spans="1:3">
      <c r="A48" s="136">
        <f>Raw!A48</f>
        <v>44177</v>
      </c>
      <c r="B48" s="137">
        <f>Raw!K48</f>
        <v>0</v>
      </c>
      <c r="C48" s="146">
        <f>Raw!L48</f>
        <v>0</v>
      </c>
    </row>
    <row r="49" spans="1:3">
      <c r="A49" s="138">
        <f>Raw!A49</f>
        <v>44178</v>
      </c>
      <c r="B49" s="139">
        <f>Raw!K49</f>
        <v>0</v>
      </c>
      <c r="C49" s="148">
        <f>Raw!L49</f>
        <v>0</v>
      </c>
    </row>
    <row r="50" spans="1:3">
      <c r="A50" s="136">
        <f>Raw!A50</f>
        <v>44179</v>
      </c>
      <c r="B50" s="137">
        <f>Raw!K50</f>
        <v>0.1</v>
      </c>
      <c r="C50" s="146">
        <f>Raw!L50</f>
        <v>0</v>
      </c>
    </row>
    <row r="51" spans="1:3">
      <c r="A51" s="138">
        <f>Raw!A51</f>
        <v>44180</v>
      </c>
      <c r="B51" s="139">
        <f>Raw!K51</f>
        <v>0.1</v>
      </c>
      <c r="C51" s="148">
        <f>Raw!L51</f>
        <v>0</v>
      </c>
    </row>
    <row r="52" spans="1:3">
      <c r="A52" s="136">
        <f>Raw!A52</f>
        <v>44181</v>
      </c>
      <c r="B52" s="137">
        <f>Raw!K52</f>
        <v>0.1</v>
      </c>
      <c r="C52" s="146">
        <f>Raw!L52</f>
        <v>0</v>
      </c>
    </row>
    <row r="53" spans="1:3">
      <c r="A53" s="138">
        <f>Raw!A53</f>
        <v>44182</v>
      </c>
      <c r="B53" s="139">
        <f>Raw!K53</f>
        <v>0.1</v>
      </c>
      <c r="C53" s="148">
        <f>Raw!L53</f>
        <v>0</v>
      </c>
    </row>
    <row r="54" spans="1:3">
      <c r="A54" s="136">
        <f>Raw!A54</f>
        <v>44183</v>
      </c>
      <c r="B54" s="137">
        <f>Raw!K54</f>
        <v>0.1</v>
      </c>
      <c r="C54" s="146">
        <f>Raw!L54</f>
        <v>0</v>
      </c>
    </row>
    <row r="55" spans="1:3">
      <c r="A55" s="138">
        <f>Raw!A55</f>
        <v>44184</v>
      </c>
      <c r="B55" s="139">
        <f>Raw!K55</f>
        <v>0.1</v>
      </c>
      <c r="C55" s="148">
        <f>Raw!L55</f>
        <v>0</v>
      </c>
    </row>
    <row r="56" spans="1:3">
      <c r="A56" s="136">
        <f>Raw!A56</f>
        <v>44185</v>
      </c>
      <c r="B56" s="137">
        <f>Raw!K56</f>
        <v>0.6</v>
      </c>
      <c r="C56" s="146">
        <f>Raw!L56</f>
        <v>0</v>
      </c>
    </row>
    <row r="57" spans="1:3">
      <c r="A57" s="138">
        <f>Raw!A57</f>
        <v>44186</v>
      </c>
      <c r="B57" s="139">
        <f>Raw!K57</f>
        <v>0.4</v>
      </c>
      <c r="C57" s="148">
        <f>Raw!L57</f>
        <v>0</v>
      </c>
    </row>
    <row r="58" spans="1:3">
      <c r="A58" s="136">
        <f>Raw!A58</f>
        <v>44187</v>
      </c>
      <c r="B58" s="137">
        <f>Raw!K58</f>
        <v>0.4</v>
      </c>
      <c r="C58" s="146">
        <f>Raw!L58</f>
        <v>0</v>
      </c>
    </row>
    <row r="59" spans="1:3">
      <c r="A59" s="138">
        <f>Raw!A59</f>
        <v>44188</v>
      </c>
      <c r="B59" s="139">
        <f>Raw!K59</f>
        <v>0.4</v>
      </c>
      <c r="C59" s="148">
        <f>Raw!L59</f>
        <v>0</v>
      </c>
    </row>
    <row r="60" spans="1:3">
      <c r="A60" s="136">
        <f>Raw!A60</f>
        <v>44189</v>
      </c>
      <c r="B60" s="137">
        <f>Raw!K60</f>
        <v>0.6</v>
      </c>
      <c r="C60" s="146">
        <f>Raw!L60</f>
        <v>0</v>
      </c>
    </row>
    <row r="61" spans="1:3">
      <c r="A61" s="138">
        <f>Raw!A61</f>
        <v>44190</v>
      </c>
      <c r="B61" s="139">
        <f>Raw!K61</f>
        <v>0.9</v>
      </c>
      <c r="C61" s="148">
        <f>Raw!L61</f>
        <v>0</v>
      </c>
    </row>
    <row r="62" spans="1:3">
      <c r="A62" s="136">
        <f>Raw!A62</f>
        <v>44191</v>
      </c>
      <c r="B62" s="137">
        <f>Raw!K62</f>
        <v>0.7</v>
      </c>
      <c r="C62" s="146">
        <f>Raw!L62</f>
        <v>0</v>
      </c>
    </row>
    <row r="63" spans="1:3">
      <c r="A63" s="138">
        <f>Raw!A63</f>
        <v>44192</v>
      </c>
      <c r="B63" s="139">
        <f>Raw!K63</f>
        <v>0.6</v>
      </c>
      <c r="C63" s="148">
        <f>Raw!L63</f>
        <v>0</v>
      </c>
    </row>
    <row r="64" spans="1:3">
      <c r="A64" s="136">
        <f>Raw!A64</f>
        <v>44193</v>
      </c>
      <c r="B64" s="137">
        <f>Raw!K64</f>
        <v>0.7</v>
      </c>
      <c r="C64" s="146">
        <f>Raw!L64</f>
        <v>0</v>
      </c>
    </row>
    <row r="65" spans="1:3">
      <c r="A65" s="138">
        <f>Raw!A65</f>
        <v>44194</v>
      </c>
      <c r="B65" s="139">
        <f>Raw!K65</f>
        <v>0.7</v>
      </c>
      <c r="C65" s="148">
        <f>Raw!L65</f>
        <v>0</v>
      </c>
    </row>
    <row r="66" spans="1:3">
      <c r="A66" s="136">
        <f>Raw!A66</f>
        <v>44195</v>
      </c>
      <c r="B66" s="137">
        <f>Raw!K66</f>
        <v>1.1000000000000001</v>
      </c>
      <c r="C66" s="146">
        <f>Raw!L66</f>
        <v>0</v>
      </c>
    </row>
    <row r="67" spans="1:3">
      <c r="A67" s="138">
        <f>Raw!A67</f>
        <v>44196</v>
      </c>
      <c r="B67" s="139">
        <f>Raw!K67</f>
        <v>1.3</v>
      </c>
      <c r="C67" s="148">
        <f>Raw!L67</f>
        <v>0</v>
      </c>
    </row>
    <row r="68" spans="1:3">
      <c r="A68" s="136">
        <f>Raw!A68</f>
        <v>44197</v>
      </c>
      <c r="B68" s="137">
        <f>Raw!K68</f>
        <v>1.6</v>
      </c>
      <c r="C68" s="146">
        <f>Raw!L68</f>
        <v>0</v>
      </c>
    </row>
    <row r="69" spans="1:3">
      <c r="A69" s="138">
        <f>Raw!A69</f>
        <v>44198</v>
      </c>
      <c r="B69" s="139">
        <f>Raw!K69</f>
        <v>1.7</v>
      </c>
      <c r="C69" s="148">
        <f>Raw!L69</f>
        <v>0</v>
      </c>
    </row>
    <row r="70" spans="1:3">
      <c r="A70" s="136">
        <f>Raw!A70</f>
        <v>44199</v>
      </c>
      <c r="B70" s="137">
        <f>Raw!K70</f>
        <v>1.3</v>
      </c>
      <c r="C70" s="146">
        <f>Raw!L70</f>
        <v>0</v>
      </c>
    </row>
    <row r="71" spans="1:3">
      <c r="A71" s="138">
        <f>Raw!A71</f>
        <v>44200</v>
      </c>
      <c r="B71" s="139">
        <f>Raw!K71</f>
        <v>1.7</v>
      </c>
      <c r="C71" s="148">
        <f>Raw!L71</f>
        <v>0</v>
      </c>
    </row>
    <row r="72" spans="1:3">
      <c r="A72" s="136">
        <f>Raw!A72</f>
        <v>44201</v>
      </c>
      <c r="B72" s="137">
        <f>Raw!K72</f>
        <v>1.4</v>
      </c>
      <c r="C72" s="146">
        <f>Raw!L72</f>
        <v>0</v>
      </c>
    </row>
    <row r="73" spans="1:3">
      <c r="A73" s="138">
        <f>Raw!A73</f>
        <v>44202</v>
      </c>
      <c r="B73" s="139">
        <f>Raw!K73</f>
        <v>1.1000000000000001</v>
      </c>
      <c r="C73" s="148">
        <f>Raw!L73</f>
        <v>0</v>
      </c>
    </row>
    <row r="74" spans="1:3">
      <c r="A74" s="136">
        <f>Raw!A74</f>
        <v>44203</v>
      </c>
      <c r="B74" s="137">
        <f>Raw!K74</f>
        <v>0.9</v>
      </c>
      <c r="C74" s="137">
        <f>Raw!L74</f>
        <v>0</v>
      </c>
    </row>
    <row r="75" spans="1:3">
      <c r="A75" s="138">
        <f>Raw!A75</f>
        <v>44204</v>
      </c>
      <c r="B75" s="139">
        <f>Raw!K75</f>
        <v>0.7</v>
      </c>
      <c r="C75" s="148">
        <f>Raw!L75</f>
        <v>0</v>
      </c>
    </row>
    <row r="76" spans="1:3">
      <c r="A76" s="136">
        <f>Raw!A76</f>
        <v>44205</v>
      </c>
      <c r="B76" s="137">
        <f>Raw!K76</f>
        <v>1</v>
      </c>
      <c r="C76" s="146">
        <f>Raw!L76</f>
        <v>0</v>
      </c>
    </row>
    <row r="77" spans="1:3">
      <c r="A77" s="138">
        <f>Raw!A77</f>
        <v>44206</v>
      </c>
      <c r="B77" s="139">
        <f>Raw!K77</f>
        <v>1.1000000000000001</v>
      </c>
      <c r="C77" s="148">
        <f>Raw!L77</f>
        <v>0</v>
      </c>
    </row>
    <row r="78" spans="1:3">
      <c r="A78" s="136">
        <f>Raw!A78</f>
        <v>44207</v>
      </c>
      <c r="B78" s="137">
        <f>Raw!K78</f>
        <v>0.7</v>
      </c>
      <c r="C78" s="146">
        <f>Raw!L78</f>
        <v>0</v>
      </c>
    </row>
    <row r="79" spans="1:3">
      <c r="A79" s="138">
        <f>Raw!A79</f>
        <v>44208</v>
      </c>
      <c r="B79" s="139">
        <f>Raw!K79</f>
        <v>1</v>
      </c>
      <c r="C79" s="148">
        <f>Raw!L79</f>
        <v>0</v>
      </c>
    </row>
    <row r="80" spans="1:3">
      <c r="A80" s="136">
        <f>Raw!A80</f>
        <v>44209</v>
      </c>
      <c r="B80" s="137">
        <f>Raw!K80</f>
        <v>1.1000000000000001</v>
      </c>
      <c r="C80" s="146">
        <f>Raw!L80</f>
        <v>0</v>
      </c>
    </row>
    <row r="81" spans="1:3">
      <c r="A81" s="138">
        <f>Raw!A81</f>
        <v>44210</v>
      </c>
      <c r="B81" s="139">
        <f>Raw!K81</f>
        <v>1.1000000000000001</v>
      </c>
      <c r="C81" s="148">
        <f>Raw!L81</f>
        <v>0</v>
      </c>
    </row>
    <row r="82" spans="1:3">
      <c r="A82" s="136">
        <f>Raw!A82</f>
        <v>44211</v>
      </c>
      <c r="B82" s="137">
        <f>Raw!K82</f>
        <v>0.9</v>
      </c>
      <c r="C82" s="146">
        <f>Raw!L82</f>
        <v>0</v>
      </c>
    </row>
    <row r="83" spans="1:3">
      <c r="A83" s="138">
        <f>Raw!A83</f>
        <v>44212</v>
      </c>
      <c r="B83" s="139">
        <f>Raw!K83</f>
        <v>0.9</v>
      </c>
      <c r="C83" s="148">
        <f>Raw!L83</f>
        <v>0</v>
      </c>
    </row>
    <row r="84" spans="1:3">
      <c r="A84" s="136">
        <f>Raw!A84</f>
        <v>44213</v>
      </c>
      <c r="B84" s="137">
        <f>Raw!K84</f>
        <v>0.9</v>
      </c>
      <c r="C84" s="146">
        <f>Raw!L84</f>
        <v>0</v>
      </c>
    </row>
    <row r="85" spans="1:3">
      <c r="A85" s="138">
        <f>Raw!A85</f>
        <v>44214</v>
      </c>
      <c r="B85" s="139">
        <f>Raw!K85</f>
        <v>0.7</v>
      </c>
      <c r="C85" s="148">
        <f>Raw!L85</f>
        <v>0</v>
      </c>
    </row>
    <row r="86" spans="1:3">
      <c r="A86" s="136">
        <f>Raw!A86</f>
        <v>44215</v>
      </c>
      <c r="B86" s="137">
        <f>Raw!K86</f>
        <v>0.7</v>
      </c>
      <c r="C86" s="146">
        <f>Raw!L86</f>
        <v>0</v>
      </c>
    </row>
    <row r="87" spans="1:3">
      <c r="A87" s="138">
        <f>Raw!A87</f>
        <v>44216</v>
      </c>
      <c r="B87" s="139">
        <f>Raw!K87</f>
        <v>0.6</v>
      </c>
      <c r="C87" s="148">
        <f>Raw!L87</f>
        <v>0</v>
      </c>
    </row>
    <row r="88" spans="1:3">
      <c r="A88" s="136">
        <f>Raw!A88</f>
        <v>44217</v>
      </c>
      <c r="B88" s="137">
        <f>Raw!K88</f>
        <v>0.9</v>
      </c>
      <c r="C88" s="146">
        <f>Raw!L88</f>
        <v>0</v>
      </c>
    </row>
    <row r="89" spans="1:3">
      <c r="A89" s="138">
        <f>Raw!A89</f>
        <v>44218</v>
      </c>
      <c r="B89" s="139">
        <f>Raw!K89</f>
        <v>0.7</v>
      </c>
      <c r="C89" s="148">
        <f>Raw!L89</f>
        <v>0</v>
      </c>
    </row>
    <row r="90" spans="1:3">
      <c r="A90" s="136">
        <f>Raw!A90</f>
        <v>44219</v>
      </c>
      <c r="B90" s="137">
        <f>Raw!K90</f>
        <v>0.4</v>
      </c>
      <c r="C90" s="146">
        <f>Raw!L90</f>
        <v>0</v>
      </c>
    </row>
    <row r="91" spans="1:3">
      <c r="A91" s="138">
        <f>Raw!A91</f>
        <v>44220</v>
      </c>
      <c r="B91" s="139">
        <f>Raw!K91</f>
        <v>0.4</v>
      </c>
      <c r="C91" s="148">
        <f>Raw!L91</f>
        <v>0</v>
      </c>
    </row>
    <row r="92" spans="1:3">
      <c r="A92" s="136">
        <f>Raw!A92</f>
        <v>44221</v>
      </c>
      <c r="B92" s="137">
        <f>Raw!K92</f>
        <v>0.4</v>
      </c>
      <c r="C92" s="146">
        <f>Raw!L92</f>
        <v>0</v>
      </c>
    </row>
    <row r="93" spans="1:3">
      <c r="A93" s="138">
        <f>Raw!A93</f>
        <v>44222</v>
      </c>
      <c r="B93" s="139">
        <f>Raw!K93</f>
        <v>0.4</v>
      </c>
      <c r="C93" s="148">
        <f>Raw!L93</f>
        <v>0</v>
      </c>
    </row>
    <row r="94" spans="1:3">
      <c r="A94" s="136">
        <f>Raw!A94</f>
        <v>44223</v>
      </c>
      <c r="B94" s="137">
        <f>Raw!K94</f>
        <v>0.3</v>
      </c>
      <c r="C94" s="146">
        <f>Raw!L94</f>
        <v>0</v>
      </c>
    </row>
    <row r="95" spans="1:3">
      <c r="A95" s="138">
        <f>Raw!A95</f>
        <v>44224</v>
      </c>
      <c r="B95" s="139">
        <f>Raw!K95</f>
        <v>0</v>
      </c>
      <c r="C95" s="148">
        <f>Raw!L95</f>
        <v>0</v>
      </c>
    </row>
    <row r="96" spans="1:3">
      <c r="A96" s="136">
        <f>Raw!A96</f>
        <v>44225</v>
      </c>
      <c r="B96" s="137">
        <f>Raw!K96</f>
        <v>0</v>
      </c>
      <c r="C96" s="146">
        <f>Raw!L96</f>
        <v>0</v>
      </c>
    </row>
    <row r="97" spans="1:3">
      <c r="A97" s="138">
        <f>Raw!A97</f>
        <v>44226</v>
      </c>
      <c r="B97" s="139">
        <f>Raw!K97</f>
        <v>0</v>
      </c>
      <c r="C97" s="148">
        <f>Raw!L97</f>
        <v>0</v>
      </c>
    </row>
    <row r="98" spans="1:3">
      <c r="A98" s="136">
        <f>Raw!A98</f>
        <v>44227</v>
      </c>
      <c r="B98" s="137">
        <f>Raw!K98</f>
        <v>0.1</v>
      </c>
      <c r="C98" s="137">
        <f>Raw!L98</f>
        <v>0</v>
      </c>
    </row>
    <row r="99" spans="1:3">
      <c r="A99" s="138">
        <f>Raw!A99</f>
        <v>44228</v>
      </c>
      <c r="B99" s="139">
        <f>Raw!K99</f>
        <v>0</v>
      </c>
      <c r="C99" s="148">
        <f>Raw!L99</f>
        <v>0</v>
      </c>
    </row>
    <row r="100" spans="1:3">
      <c r="A100" s="136">
        <f>Raw!A100</f>
        <v>44229</v>
      </c>
      <c r="B100" s="137">
        <f>Raw!K100</f>
        <v>0.1</v>
      </c>
      <c r="C100" s="146">
        <f>Raw!L100</f>
        <v>0</v>
      </c>
    </row>
    <row r="101" spans="1:3">
      <c r="A101" s="138">
        <f>Raw!A101</f>
        <v>44230</v>
      </c>
      <c r="B101" s="139">
        <f>Raw!K101</f>
        <v>0.7</v>
      </c>
      <c r="C101" s="139">
        <f>Raw!L101</f>
        <v>0</v>
      </c>
    </row>
    <row r="102" spans="1:3">
      <c r="A102" s="136">
        <f>Raw!A102</f>
        <v>44231</v>
      </c>
      <c r="B102" s="137">
        <f>Raw!K102</f>
        <v>0.7</v>
      </c>
      <c r="C102" s="146">
        <f>Raw!L102</f>
        <v>0</v>
      </c>
    </row>
    <row r="103" spans="1:3">
      <c r="A103" s="138">
        <f>Raw!A103</f>
        <v>44232</v>
      </c>
      <c r="B103" s="139">
        <f>Raw!K103</f>
        <v>0.9</v>
      </c>
      <c r="C103" s="139">
        <f>Raw!L103</f>
        <v>0</v>
      </c>
    </row>
    <row r="104" spans="1:3">
      <c r="A104" s="136">
        <f>Raw!A104</f>
        <v>44233</v>
      </c>
      <c r="B104" s="137">
        <f>Raw!K104</f>
        <v>0.9</v>
      </c>
      <c r="C104" s="146">
        <f>Raw!L104</f>
        <v>0</v>
      </c>
    </row>
    <row r="105" spans="1:3">
      <c r="A105" s="138">
        <f>Raw!A105</f>
        <v>44234</v>
      </c>
      <c r="B105" s="139">
        <f>Raw!K105</f>
        <v>0.7</v>
      </c>
      <c r="C105" s="148">
        <f>Raw!L105</f>
        <v>0</v>
      </c>
    </row>
    <row r="106" spans="1:3">
      <c r="A106" s="136">
        <f>Raw!A106</f>
        <v>44235</v>
      </c>
      <c r="B106" s="137">
        <f>Raw!K106</f>
        <v>1</v>
      </c>
      <c r="C106" s="137">
        <f>Raw!L106</f>
        <v>0</v>
      </c>
    </row>
    <row r="107" spans="1:3">
      <c r="A107" s="138">
        <f>Raw!A107</f>
        <v>44236</v>
      </c>
      <c r="B107" s="139">
        <f>Raw!K107</f>
        <v>0.9</v>
      </c>
      <c r="C107" s="148">
        <f>Raw!L107</f>
        <v>0</v>
      </c>
    </row>
    <row r="108" spans="1:3">
      <c r="A108" s="136">
        <f>Raw!A108</f>
        <v>44237</v>
      </c>
      <c r="B108" s="137">
        <f>Raw!K108</f>
        <v>0.6</v>
      </c>
      <c r="C108" s="146">
        <f>Raw!L108</f>
        <v>0</v>
      </c>
    </row>
    <row r="109" spans="1:3">
      <c r="A109" s="138">
        <f>Raw!A109</f>
        <v>44238</v>
      </c>
      <c r="B109" s="139">
        <f>Raw!K109</f>
        <v>0.7</v>
      </c>
      <c r="C109" s="148">
        <f>Raw!L109</f>
        <v>0</v>
      </c>
    </row>
    <row r="110" spans="1:3">
      <c r="A110" s="136">
        <f>Raw!A110</f>
        <v>44239</v>
      </c>
      <c r="B110" s="137">
        <f>Raw!K110</f>
        <v>0.6</v>
      </c>
      <c r="C110" s="146">
        <f>Raw!L110</f>
        <v>0</v>
      </c>
    </row>
    <row r="111" spans="1:3">
      <c r="A111" s="138">
        <f>Raw!A111</f>
        <v>44240</v>
      </c>
      <c r="B111" s="139">
        <f>Raw!K111</f>
        <v>0.6</v>
      </c>
      <c r="C111" s="148">
        <f>Raw!L111</f>
        <v>0</v>
      </c>
    </row>
    <row r="112" spans="1:3">
      <c r="A112" s="136">
        <f>Raw!A112</f>
        <v>44241</v>
      </c>
      <c r="B112" s="137">
        <f>Raw!K112</f>
        <v>0.6</v>
      </c>
      <c r="C112" s="146">
        <f>Raw!L112</f>
        <v>0</v>
      </c>
    </row>
    <row r="113" spans="1:3">
      <c r="A113" s="138">
        <f>Raw!A113</f>
        <v>44242</v>
      </c>
      <c r="B113" s="139">
        <f>Raw!K113</f>
        <v>0.4</v>
      </c>
      <c r="C113" s="148">
        <f>Raw!L113</f>
        <v>0</v>
      </c>
    </row>
    <row r="114" spans="1:3">
      <c r="A114" s="136">
        <f>Raw!A114</f>
        <v>44243</v>
      </c>
      <c r="B114" s="137">
        <f>Raw!K114</f>
        <v>0.4</v>
      </c>
      <c r="C114" s="146">
        <f>Raw!L114</f>
        <v>0</v>
      </c>
    </row>
    <row r="115" spans="1:3">
      <c r="A115" s="138">
        <f>Raw!A115</f>
        <v>44244</v>
      </c>
      <c r="B115" s="139">
        <f>Raw!K115</f>
        <v>0.4</v>
      </c>
      <c r="C115" s="148">
        <f>Raw!L115</f>
        <v>0</v>
      </c>
    </row>
    <row r="116" spans="1:3">
      <c r="A116" s="136">
        <f>Raw!A116</f>
        <v>44245</v>
      </c>
      <c r="B116" s="137">
        <f>Raw!K116</f>
        <v>0.3</v>
      </c>
      <c r="C116" s="146">
        <f>Raw!L116</f>
        <v>0</v>
      </c>
    </row>
    <row r="117" spans="1:3">
      <c r="A117" s="138">
        <f>Raw!A117</f>
        <v>44246</v>
      </c>
      <c r="B117" s="139">
        <f>Raw!K117</f>
        <v>0.3</v>
      </c>
      <c r="C117" s="148">
        <f>Raw!L117</f>
        <v>0</v>
      </c>
    </row>
    <row r="118" spans="1:3">
      <c r="A118" s="136">
        <f>Raw!A118</f>
        <v>44247</v>
      </c>
      <c r="B118" s="137">
        <f>Raw!K118</f>
        <v>0.3</v>
      </c>
      <c r="C118" s="146">
        <f>Raw!L118</f>
        <v>0</v>
      </c>
    </row>
    <row r="119" spans="1:3">
      <c r="A119" s="138">
        <f>Raw!A119</f>
        <v>44248</v>
      </c>
      <c r="B119" s="139">
        <f>Raw!K119</f>
        <v>0.6</v>
      </c>
      <c r="C119" s="148">
        <f>Raw!L119</f>
        <v>0</v>
      </c>
    </row>
    <row r="120" spans="1:3">
      <c r="A120" s="136">
        <f>Raw!A120</f>
        <v>44249</v>
      </c>
      <c r="B120" s="137">
        <f>Raw!K120</f>
        <v>0.6</v>
      </c>
      <c r="C120" s="146">
        <f>Raw!L120</f>
        <v>0</v>
      </c>
    </row>
    <row r="121" spans="1:3">
      <c r="A121" s="138">
        <f>Raw!A121</f>
        <v>44250</v>
      </c>
      <c r="B121" s="139">
        <f>Raw!K121</f>
        <v>0.9</v>
      </c>
      <c r="C121" s="148">
        <f>Raw!L121</f>
        <v>0</v>
      </c>
    </row>
    <row r="122" spans="1:3">
      <c r="A122" s="136">
        <f>Raw!A122</f>
        <v>44251</v>
      </c>
      <c r="B122" s="137">
        <f>Raw!K122</f>
        <v>0.7</v>
      </c>
      <c r="C122" s="146">
        <f>Raw!L122</f>
        <v>0</v>
      </c>
    </row>
    <row r="123" spans="1:3">
      <c r="A123" s="138">
        <f>Raw!A123</f>
        <v>44252</v>
      </c>
      <c r="B123" s="139">
        <f>Raw!K123</f>
        <v>0.7</v>
      </c>
      <c r="C123" s="148">
        <f>Raw!L123</f>
        <v>0</v>
      </c>
    </row>
    <row r="124" spans="1:3">
      <c r="A124" s="136">
        <f>Raw!A124</f>
        <v>44253</v>
      </c>
      <c r="B124" s="137">
        <f>Raw!K124</f>
        <v>0.7</v>
      </c>
      <c r="C124" s="146">
        <f>Raw!L124</f>
        <v>0</v>
      </c>
    </row>
    <row r="125" spans="1:3">
      <c r="A125" s="138">
        <f>Raw!A125</f>
        <v>44254</v>
      </c>
      <c r="B125" s="139">
        <f>Raw!K125</f>
        <v>0.7</v>
      </c>
      <c r="C125" s="148">
        <f>Raw!L125</f>
        <v>0</v>
      </c>
    </row>
    <row r="126" spans="1:3">
      <c r="A126" s="136">
        <f>Raw!A126</f>
        <v>44255</v>
      </c>
      <c r="B126" s="137">
        <f>Raw!K126</f>
        <v>0.4</v>
      </c>
      <c r="C126" s="146">
        <f>Raw!L126</f>
        <v>0</v>
      </c>
    </row>
    <row r="127" spans="1:3">
      <c r="A127" s="138">
        <f>Raw!A127</f>
        <v>44256</v>
      </c>
      <c r="B127" s="139">
        <f>Raw!K127</f>
        <v>0.9</v>
      </c>
      <c r="C127" s="148">
        <f>Raw!L127</f>
        <v>0</v>
      </c>
    </row>
    <row r="128" spans="1:3">
      <c r="A128" s="136">
        <f>Raw!A128</f>
        <v>44257</v>
      </c>
      <c r="B128" s="137">
        <f>Raw!K128</f>
        <v>0.7</v>
      </c>
      <c r="C128" s="146">
        <f>Raw!L128</f>
        <v>0</v>
      </c>
    </row>
    <row r="129" spans="1:3">
      <c r="A129" s="138">
        <f>Raw!A129</f>
        <v>44258</v>
      </c>
      <c r="B129" s="139">
        <f>Raw!K129</f>
        <v>0.7</v>
      </c>
      <c r="C129" s="148">
        <f>Raw!L129</f>
        <v>0</v>
      </c>
    </row>
    <row r="130" spans="1:3">
      <c r="A130" s="136">
        <f>Raw!A130</f>
        <v>44259</v>
      </c>
      <c r="B130" s="137">
        <f>Raw!K130</f>
        <v>0.7</v>
      </c>
      <c r="C130" s="146">
        <f>Raw!L130</f>
        <v>0</v>
      </c>
    </row>
    <row r="131" spans="1:3">
      <c r="A131" s="138">
        <f>Raw!A131</f>
        <v>44260</v>
      </c>
      <c r="B131" s="139">
        <f>Raw!K131</f>
        <v>0.7</v>
      </c>
      <c r="C131" s="148">
        <f>Raw!L131</f>
        <v>0</v>
      </c>
    </row>
    <row r="132" spans="1:3">
      <c r="A132" s="136">
        <f>Raw!A132</f>
        <v>44261</v>
      </c>
      <c r="B132" s="137">
        <f>Raw!K132</f>
        <v>0.7</v>
      </c>
      <c r="C132" s="146">
        <f>Raw!L132</f>
        <v>0</v>
      </c>
    </row>
    <row r="133" spans="1:3">
      <c r="A133" s="138">
        <f>Raw!A133</f>
        <v>44262</v>
      </c>
      <c r="B133" s="139">
        <f>Raw!K133</f>
        <v>0.7</v>
      </c>
      <c r="C133" s="148">
        <f>Raw!L133</f>
        <v>0</v>
      </c>
    </row>
    <row r="134" spans="1:3">
      <c r="A134" s="136">
        <f>Raw!A134</f>
        <v>44263</v>
      </c>
      <c r="B134" s="137">
        <f>Raw!K134</f>
        <v>0.3</v>
      </c>
      <c r="C134" s="146">
        <f>Raw!L134</f>
        <v>0</v>
      </c>
    </row>
    <row r="135" spans="1:3">
      <c r="A135" s="138">
        <f>Raw!A135</f>
        <v>44264</v>
      </c>
      <c r="B135" s="139">
        <f>Raw!K135</f>
        <v>0.4</v>
      </c>
      <c r="C135" s="148">
        <f>Raw!L135</f>
        <v>0</v>
      </c>
    </row>
    <row r="136" spans="1:3">
      <c r="A136" s="136">
        <f>Raw!A136</f>
        <v>44265</v>
      </c>
      <c r="B136" s="137">
        <f>Raw!K136</f>
        <v>0.4</v>
      </c>
      <c r="C136" s="146">
        <f>Raw!L136</f>
        <v>0</v>
      </c>
    </row>
    <row r="137" spans="1:3">
      <c r="A137" s="138">
        <f>Raw!A137</f>
        <v>44266</v>
      </c>
      <c r="B137" s="139">
        <f>Raw!K137</f>
        <v>0.9</v>
      </c>
      <c r="C137" s="148">
        <f>Raw!L137</f>
        <v>0</v>
      </c>
    </row>
    <row r="138" spans="1:3">
      <c r="A138" s="136">
        <f>Raw!A138</f>
        <v>44267</v>
      </c>
      <c r="B138" s="137">
        <f>Raw!K138</f>
        <v>1</v>
      </c>
      <c r="C138" s="137">
        <f>Raw!L138</f>
        <v>0</v>
      </c>
    </row>
    <row r="139" spans="1:3">
      <c r="A139" s="138">
        <f>Raw!A139</f>
        <v>44268</v>
      </c>
      <c r="B139" s="139">
        <f>Raw!K139</f>
        <v>1.7</v>
      </c>
      <c r="C139" s="148">
        <f>Raw!L139</f>
        <v>0</v>
      </c>
    </row>
    <row r="140" spans="1:3">
      <c r="A140" s="136">
        <f>Raw!A140</f>
        <v>44269</v>
      </c>
      <c r="B140" s="137">
        <f>Raw!K140</f>
        <v>1.9</v>
      </c>
      <c r="C140" s="146">
        <f>Raw!L140</f>
        <v>0</v>
      </c>
    </row>
    <row r="141" spans="1:3">
      <c r="A141" s="138">
        <f>Raw!A141</f>
        <v>44270</v>
      </c>
      <c r="B141" s="139">
        <f>Raw!K141</f>
        <v>2.2999999999999998</v>
      </c>
      <c r="C141" s="148">
        <f>Raw!L141</f>
        <v>0</v>
      </c>
    </row>
    <row r="142" spans="1:3">
      <c r="A142" s="136">
        <f>Raw!A142</f>
        <v>44271</v>
      </c>
      <c r="B142" s="137">
        <f>Raw!K142</f>
        <v>2.2999999999999998</v>
      </c>
      <c r="C142" s="146">
        <f>Raw!L142</f>
        <v>0</v>
      </c>
    </row>
    <row r="143" spans="1:3">
      <c r="A143" s="138">
        <f>Raw!A143</f>
        <v>44272</v>
      </c>
      <c r="B143" s="139">
        <f>Raw!K143</f>
        <v>2.4</v>
      </c>
      <c r="C143" s="148">
        <f>Raw!L143</f>
        <v>0</v>
      </c>
    </row>
    <row r="144" spans="1:3">
      <c r="A144" s="136">
        <f>Raw!A144</f>
        <v>44273</v>
      </c>
      <c r="B144" s="137">
        <f>Raw!K144</f>
        <v>2.2999999999999998</v>
      </c>
      <c r="C144" s="146">
        <f>Raw!L144</f>
        <v>0</v>
      </c>
    </row>
    <row r="145" spans="1:3">
      <c r="A145" s="138">
        <f>Raw!A145</f>
        <v>44274</v>
      </c>
      <c r="B145" s="139">
        <f>Raw!K145</f>
        <v>2.2999999999999998</v>
      </c>
      <c r="C145" s="148">
        <f>Raw!L145</f>
        <v>0</v>
      </c>
    </row>
    <row r="146" spans="1:3">
      <c r="A146" s="136">
        <f>Raw!A146</f>
        <v>44275</v>
      </c>
      <c r="B146" s="137">
        <f>Raw!K146</f>
        <v>1.7</v>
      </c>
      <c r="C146" s="146">
        <f>Raw!L146</f>
        <v>0</v>
      </c>
    </row>
    <row r="147" spans="1:3">
      <c r="A147" s="138">
        <f>Raw!A147</f>
        <v>44276</v>
      </c>
      <c r="B147" s="139">
        <f>Raw!K147</f>
        <v>1.6</v>
      </c>
      <c r="C147" s="148">
        <f>Raw!L147</f>
        <v>0</v>
      </c>
    </row>
    <row r="148" spans="1:3">
      <c r="A148" s="136">
        <f>Raw!A148</f>
        <v>44277</v>
      </c>
      <c r="B148" s="137">
        <f>Raw!K148</f>
        <v>1.1000000000000001</v>
      </c>
      <c r="C148" s="146">
        <f>Raw!L148</f>
        <v>0</v>
      </c>
    </row>
    <row r="149" spans="1:3">
      <c r="A149" s="138">
        <f>Raw!A149</f>
        <v>44278</v>
      </c>
      <c r="B149" s="139">
        <f>Raw!K149</f>
        <v>0.9</v>
      </c>
      <c r="C149" s="148">
        <f>Raw!L149</f>
        <v>0</v>
      </c>
    </row>
    <row r="150" spans="1:3">
      <c r="A150" s="136">
        <f>Raw!A150</f>
        <v>44279</v>
      </c>
      <c r="B150" s="137">
        <f>Raw!K150</f>
        <v>0.9</v>
      </c>
      <c r="C150" s="146">
        <f>Raw!L150</f>
        <v>0</v>
      </c>
    </row>
    <row r="151" spans="1:3">
      <c r="A151" s="138">
        <f>Raw!A151</f>
        <v>44280</v>
      </c>
      <c r="B151" s="139">
        <f>Raw!K151</f>
        <v>0.6</v>
      </c>
      <c r="C151" s="148">
        <f>Raw!L151</f>
        <v>0</v>
      </c>
    </row>
    <row r="152" spans="1:3">
      <c r="A152" s="136">
        <f>Raw!A152</f>
        <v>44281</v>
      </c>
      <c r="B152" s="137">
        <f>Raw!K152</f>
        <v>0.6</v>
      </c>
      <c r="C152" s="137">
        <f>Raw!L152</f>
        <v>0</v>
      </c>
    </row>
    <row r="153" spans="1:3">
      <c r="A153" s="138">
        <f>Raw!A153</f>
        <v>44282</v>
      </c>
      <c r="B153" s="139">
        <f>Raw!K153</f>
        <v>0.9</v>
      </c>
      <c r="C153" s="148">
        <f>Raw!L153</f>
        <v>0</v>
      </c>
    </row>
    <row r="154" spans="1:3">
      <c r="A154" s="136">
        <f>Raw!A154</f>
        <v>44283</v>
      </c>
      <c r="B154" s="137">
        <f>Raw!K154</f>
        <v>1.1000000000000001</v>
      </c>
      <c r="C154" s="146">
        <f>Raw!L154</f>
        <v>0</v>
      </c>
    </row>
    <row r="155" spans="1:3">
      <c r="A155" s="138">
        <f>Raw!A155</f>
        <v>44284</v>
      </c>
      <c r="B155" s="139">
        <f>Raw!K155</f>
        <v>1.4</v>
      </c>
      <c r="C155" s="148">
        <f>Raw!L155</f>
        <v>0</v>
      </c>
    </row>
    <row r="156" spans="1:3">
      <c r="A156" s="136">
        <f>Raw!A156</f>
        <v>44285</v>
      </c>
      <c r="B156" s="137">
        <f>Raw!K156</f>
        <v>1.9</v>
      </c>
      <c r="C156" s="146">
        <f>Raw!L156</f>
        <v>0</v>
      </c>
    </row>
    <row r="157" spans="1:3">
      <c r="A157" s="138">
        <f>Raw!A157</f>
        <v>44286</v>
      </c>
      <c r="B157" s="139">
        <f>Raw!K157</f>
        <v>1.6</v>
      </c>
      <c r="C157" s="148">
        <f>Raw!L157</f>
        <v>0</v>
      </c>
    </row>
    <row r="158" spans="1:3">
      <c r="A158" s="136">
        <f>Raw!A158</f>
        <v>44287</v>
      </c>
      <c r="B158" s="137">
        <f>Raw!K158</f>
        <v>1.7</v>
      </c>
      <c r="C158" s="146">
        <f>Raw!L158</f>
        <v>0</v>
      </c>
    </row>
    <row r="159" spans="1:3">
      <c r="A159" s="138">
        <f>Raw!A159</f>
        <v>44288</v>
      </c>
      <c r="B159" s="139">
        <f>Raw!K159</f>
        <v>1.9</v>
      </c>
      <c r="C159" s="148">
        <f>Raw!L159</f>
        <v>0</v>
      </c>
    </row>
    <row r="160" spans="1:3">
      <c r="A160" s="136">
        <f>Raw!A160</f>
        <v>44289</v>
      </c>
      <c r="B160" s="137">
        <f>Raw!K160</f>
        <v>1.4</v>
      </c>
      <c r="C160" s="146">
        <f>Raw!L160</f>
        <v>0</v>
      </c>
    </row>
    <row r="161" spans="1:3">
      <c r="A161" s="138">
        <f>Raw!A161</f>
        <v>44290</v>
      </c>
      <c r="B161" s="139">
        <f>Raw!K161</f>
        <v>1.3</v>
      </c>
      <c r="C161" s="148">
        <f>Raw!L161</f>
        <v>0</v>
      </c>
    </row>
    <row r="162" spans="1:3">
      <c r="A162" s="136">
        <f>Raw!A162</f>
        <v>44291</v>
      </c>
      <c r="B162" s="137">
        <f>Raw!K162</f>
        <v>1.3</v>
      </c>
      <c r="C162" s="146">
        <f>Raw!L162</f>
        <v>0</v>
      </c>
    </row>
    <row r="163" spans="1:3">
      <c r="A163" s="138">
        <f>Raw!A163</f>
        <v>44292</v>
      </c>
      <c r="B163" s="139">
        <f>Raw!K163</f>
        <v>0.9</v>
      </c>
      <c r="C163" s="148">
        <f>Raw!L163</f>
        <v>0</v>
      </c>
    </row>
    <row r="164" spans="1:3">
      <c r="A164" s="136">
        <f>Raw!A164</f>
        <v>44293</v>
      </c>
      <c r="B164" s="137">
        <f>Raw!K164</f>
        <v>1</v>
      </c>
      <c r="C164" s="146">
        <f>Raw!L164</f>
        <v>0</v>
      </c>
    </row>
    <row r="165" spans="1:3">
      <c r="A165" s="138">
        <f>Raw!A165</f>
        <v>44294</v>
      </c>
      <c r="B165" s="139">
        <f>Raw!K165</f>
        <v>1</v>
      </c>
      <c r="C165" s="148">
        <f>Raw!L165</f>
        <v>0</v>
      </c>
    </row>
    <row r="166" spans="1:3">
      <c r="A166" s="136">
        <f>Raw!A166</f>
        <v>44295</v>
      </c>
      <c r="B166" s="137">
        <f>Raw!K166</f>
        <v>1</v>
      </c>
      <c r="C166" s="146">
        <f>Raw!L166</f>
        <v>0</v>
      </c>
    </row>
    <row r="167" spans="1:3">
      <c r="A167" s="138">
        <f>Raw!A167</f>
        <v>44296</v>
      </c>
      <c r="B167" s="139">
        <f>Raw!K167</f>
        <v>1</v>
      </c>
      <c r="C167" s="148">
        <f>Raw!L167</f>
        <v>0</v>
      </c>
    </row>
    <row r="168" spans="1:3">
      <c r="A168" s="136">
        <f>Raw!A168</f>
        <v>44297</v>
      </c>
      <c r="B168" s="137">
        <f>Raw!K168</f>
        <v>1</v>
      </c>
      <c r="C168" s="146">
        <f>Raw!L168</f>
        <v>0</v>
      </c>
    </row>
    <row r="169" spans="1:3">
      <c r="A169" s="138">
        <f>Raw!A169</f>
        <v>44298</v>
      </c>
      <c r="B169" s="139">
        <f>Raw!K169</f>
        <v>0.7</v>
      </c>
      <c r="C169" s="148">
        <f>Raw!L169</f>
        <v>0</v>
      </c>
    </row>
    <row r="170" spans="1:3">
      <c r="A170" s="136">
        <f>Raw!A170</f>
        <v>44299</v>
      </c>
      <c r="B170" s="137">
        <f>Raw!K170</f>
        <v>1.9</v>
      </c>
      <c r="C170" s="146">
        <f>Raw!L170</f>
        <v>0</v>
      </c>
    </row>
    <row r="171" spans="1:3">
      <c r="A171" s="138">
        <f>Raw!A171</f>
        <v>44300</v>
      </c>
      <c r="B171" s="139">
        <f>Raw!K171</f>
        <v>1.9</v>
      </c>
      <c r="C171" s="148">
        <f>Raw!L171</f>
        <v>0</v>
      </c>
    </row>
    <row r="172" spans="1:3">
      <c r="A172" s="136">
        <f>Raw!A172</f>
        <v>44301</v>
      </c>
      <c r="B172" s="137">
        <f>Raw!K172</f>
        <v>2</v>
      </c>
      <c r="C172" s="146">
        <f>Raw!L172</f>
        <v>0</v>
      </c>
    </row>
    <row r="173" spans="1:3">
      <c r="A173" s="138">
        <f>Raw!A173</f>
        <v>44302</v>
      </c>
      <c r="B173" s="139">
        <f>Raw!K173</f>
        <v>1.9</v>
      </c>
      <c r="C173" s="148">
        <f>Raw!L173</f>
        <v>0</v>
      </c>
    </row>
    <row r="174" spans="1:3">
      <c r="A174" s="136">
        <f>Raw!A174</f>
        <v>44303</v>
      </c>
      <c r="B174" s="137">
        <f>Raw!K174</f>
        <v>2.4</v>
      </c>
      <c r="C174" s="146">
        <f>Raw!L174</f>
        <v>0</v>
      </c>
    </row>
    <row r="175" spans="1:3">
      <c r="A175" s="138">
        <f>Raw!A175</f>
        <v>44304</v>
      </c>
      <c r="B175" s="139">
        <f>Raw!K175</f>
        <v>2.2999999999999998</v>
      </c>
      <c r="C175" s="148">
        <f>Raw!L175</f>
        <v>0</v>
      </c>
    </row>
    <row r="176" spans="1:3">
      <c r="A176" s="136">
        <f>Raw!A176</f>
        <v>44305</v>
      </c>
      <c r="B176" s="137">
        <f>Raw!K176</f>
        <v>3.1</v>
      </c>
      <c r="C176" s="146">
        <f>Raw!L176</f>
        <v>0</v>
      </c>
    </row>
    <row r="177" spans="1:3">
      <c r="A177" s="138">
        <f>Raw!A177</f>
        <v>44306</v>
      </c>
      <c r="B177" s="139">
        <f>Raw!K177</f>
        <v>2.4</v>
      </c>
      <c r="C177" s="148">
        <f>Raw!L177</f>
        <v>0</v>
      </c>
    </row>
    <row r="178" spans="1:3">
      <c r="A178" s="136">
        <f>Raw!A178</f>
        <v>44307</v>
      </c>
      <c r="B178" s="137">
        <f>Raw!K178</f>
        <v>2.6</v>
      </c>
      <c r="C178" s="137">
        <f>Raw!L178</f>
        <v>0</v>
      </c>
    </row>
    <row r="179" spans="1:3">
      <c r="A179" s="138">
        <f>Raw!A179</f>
        <v>44308</v>
      </c>
      <c r="B179" s="139">
        <f>Raw!K179</f>
        <v>3.6</v>
      </c>
      <c r="C179" s="148">
        <f>Raw!L179</f>
        <v>0</v>
      </c>
    </row>
    <row r="180" spans="1:3">
      <c r="A180" s="136">
        <f>Raw!A180</f>
        <v>44309</v>
      </c>
      <c r="B180" s="137">
        <f>Raw!K180</f>
        <v>3.4</v>
      </c>
      <c r="C180" s="146">
        <f>Raw!L180</f>
        <v>0</v>
      </c>
    </row>
    <row r="181" spans="1:3">
      <c r="A181" s="138">
        <f>Raw!A181</f>
        <v>44310</v>
      </c>
      <c r="B181" s="139">
        <f>Raw!K181</f>
        <v>3</v>
      </c>
      <c r="C181" s="148">
        <f>Raw!L181</f>
        <v>0</v>
      </c>
    </row>
    <row r="182" spans="1:3">
      <c r="A182" s="136">
        <f>Raw!A182</f>
        <v>44311</v>
      </c>
      <c r="B182" s="137">
        <f>Raw!K182</f>
        <v>3</v>
      </c>
      <c r="C182" s="146">
        <f>Raw!L182</f>
        <v>0</v>
      </c>
    </row>
    <row r="183" spans="1:3">
      <c r="A183" s="138">
        <f>Raw!A183</f>
        <v>44312</v>
      </c>
      <c r="B183" s="139">
        <f>Raw!K183</f>
        <v>4.0999999999999996</v>
      </c>
      <c r="C183" s="148">
        <f>Raw!L183</f>
        <v>0</v>
      </c>
    </row>
    <row r="184" spans="1:3">
      <c r="A184" s="136">
        <f>Raw!A184</f>
        <v>44313</v>
      </c>
      <c r="B184" s="137">
        <f>Raw!K184</f>
        <v>3.9</v>
      </c>
      <c r="C184" s="146">
        <f>Raw!L184</f>
        <v>0</v>
      </c>
    </row>
    <row r="185" spans="1:3">
      <c r="A185" s="138">
        <f>Raw!A185</f>
        <v>44314</v>
      </c>
      <c r="B185" s="139">
        <f>Raw!K185</f>
        <v>3.4</v>
      </c>
      <c r="C185" s="148">
        <f>Raw!L185</f>
        <v>0</v>
      </c>
    </row>
    <row r="186" spans="1:3">
      <c r="A186" s="136">
        <f>Raw!A186</f>
        <v>44315</v>
      </c>
      <c r="B186" s="137">
        <f>Raw!K186</f>
        <v>2.6</v>
      </c>
      <c r="C186" s="146">
        <f>Raw!L186</f>
        <v>0</v>
      </c>
    </row>
    <row r="187" spans="1:3">
      <c r="A187" s="138">
        <f>Raw!A187</f>
        <v>44316</v>
      </c>
      <c r="B187" s="139">
        <f>Raw!K187</f>
        <v>2.9</v>
      </c>
      <c r="C187" s="148">
        <f>Raw!L187</f>
        <v>0</v>
      </c>
    </row>
    <row r="188" spans="1:3">
      <c r="A188" s="136">
        <f>Raw!A188</f>
        <v>44317</v>
      </c>
      <c r="B188" s="137">
        <f>Raw!K188</f>
        <v>3</v>
      </c>
      <c r="C188" s="137">
        <f>Raw!L188</f>
        <v>0</v>
      </c>
    </row>
    <row r="189" spans="1:3">
      <c r="A189" s="138">
        <f>Raw!A189</f>
        <v>44318</v>
      </c>
      <c r="B189" s="139">
        <f>Raw!K189</f>
        <v>3.3</v>
      </c>
      <c r="C189" s="148">
        <f>Raw!L189</f>
        <v>0</v>
      </c>
    </row>
    <row r="190" spans="1:3">
      <c r="A190" s="136">
        <f>Raw!A190</f>
        <v>44319</v>
      </c>
      <c r="B190" s="137">
        <f>Raw!K190</f>
        <v>1.7</v>
      </c>
      <c r="C190" s="146">
        <f>Raw!L190</f>
        <v>0</v>
      </c>
    </row>
    <row r="191" spans="1:3">
      <c r="A191" s="138">
        <f>Raw!A191</f>
        <v>44320</v>
      </c>
      <c r="B191" s="139">
        <f>Raw!K191</f>
        <v>1.9</v>
      </c>
      <c r="C191" s="148">
        <f>Raw!L191</f>
        <v>0</v>
      </c>
    </row>
    <row r="192" spans="1:3">
      <c r="A192" s="136">
        <f>Raw!A192</f>
        <v>44321</v>
      </c>
      <c r="B192" s="137">
        <f>Raw!K192</f>
        <v>2.2999999999999998</v>
      </c>
      <c r="C192" s="146">
        <f>Raw!L192</f>
        <v>0</v>
      </c>
    </row>
    <row r="193" spans="1:3">
      <c r="A193" s="138">
        <f>Raw!A193</f>
        <v>44322</v>
      </c>
      <c r="B193" s="139">
        <f>Raw!K193</f>
        <v>2.1</v>
      </c>
      <c r="C193" s="148">
        <f>Raw!L193</f>
        <v>0</v>
      </c>
    </row>
    <row r="194" spans="1:3">
      <c r="A194" s="136">
        <f>Raw!A194</f>
        <v>44323</v>
      </c>
      <c r="B194" s="137">
        <f>Raw!K194</f>
        <v>2.2999999999999998</v>
      </c>
      <c r="C194" s="146">
        <f>Raw!L194</f>
        <v>0</v>
      </c>
    </row>
    <row r="195" spans="1:3">
      <c r="A195" s="138">
        <f>Raw!A195</f>
        <v>44324</v>
      </c>
      <c r="B195" s="139">
        <f>Raw!K195</f>
        <v>2</v>
      </c>
      <c r="C195" s="148">
        <f>Raw!L195</f>
        <v>0</v>
      </c>
    </row>
    <row r="196" spans="1:3">
      <c r="A196" s="136">
        <f>Raw!A196</f>
        <v>44325</v>
      </c>
      <c r="B196" s="146">
        <f>Raw!K196</f>
        <v>2</v>
      </c>
      <c r="C196" s="146">
        <f>Raw!L196</f>
        <v>0</v>
      </c>
    </row>
    <row r="197" spans="1:3">
      <c r="A197" s="138">
        <f>Raw!A197</f>
        <v>44326</v>
      </c>
      <c r="B197" s="139">
        <f>Raw!K197</f>
        <v>1.6</v>
      </c>
      <c r="C197" s="148">
        <f>Raw!L197</f>
        <v>0</v>
      </c>
    </row>
    <row r="198" spans="1:3">
      <c r="A198" s="136">
        <f>Raw!A198</f>
        <v>44327</v>
      </c>
      <c r="B198" s="146">
        <f>Raw!K198</f>
        <v>1.3</v>
      </c>
      <c r="C198" s="146">
        <f>Raw!L198</f>
        <v>1.3</v>
      </c>
    </row>
    <row r="199" spans="1:3">
      <c r="A199" s="138">
        <f>Raw!A199</f>
        <v>44328</v>
      </c>
      <c r="B199" s="139">
        <f>Raw!K199</f>
        <v>1.1000000000000001</v>
      </c>
      <c r="C199" s="148">
        <f>Raw!L199</f>
        <v>0</v>
      </c>
    </row>
    <row r="200" spans="1:3">
      <c r="A200" s="136">
        <f>Raw!A200</f>
        <v>44329</v>
      </c>
      <c r="B200" s="137">
        <f>Raw!K200</f>
        <v>0.9</v>
      </c>
      <c r="C200" s="146">
        <f>Raw!L200</f>
        <v>0</v>
      </c>
    </row>
    <row r="201" spans="1:3">
      <c r="A201" s="138">
        <f>Raw!A201</f>
        <v>44330</v>
      </c>
      <c r="B201" s="139">
        <f>Raw!K201</f>
        <v>0.4</v>
      </c>
      <c r="C201" s="148">
        <f>Raw!L201</f>
        <v>0</v>
      </c>
    </row>
    <row r="202" spans="1:3">
      <c r="A202" s="136">
        <f>Raw!A202</f>
        <v>44331</v>
      </c>
      <c r="B202" s="137">
        <f>Raw!K202</f>
        <v>0.6</v>
      </c>
      <c r="C202" s="146">
        <f>Raw!L202</f>
        <v>0</v>
      </c>
    </row>
    <row r="203" spans="1:3">
      <c r="A203" s="138">
        <f>Raw!A203</f>
        <v>44332</v>
      </c>
      <c r="B203" s="139">
        <f>Raw!K203</f>
        <v>0.3</v>
      </c>
      <c r="C203" s="148">
        <f>Raw!L203</f>
        <v>0</v>
      </c>
    </row>
    <row r="204" spans="1:3">
      <c r="A204" s="136">
        <f>Raw!A204</f>
        <v>44333</v>
      </c>
      <c r="B204" s="137">
        <f>Raw!K204</f>
        <v>0.3</v>
      </c>
      <c r="C204" s="146">
        <f>Raw!L204</f>
        <v>0</v>
      </c>
    </row>
    <row r="205" spans="1:3">
      <c r="A205" s="138">
        <f>Raw!A205</f>
        <v>44334</v>
      </c>
      <c r="B205" s="139">
        <f>Raw!K205</f>
        <v>0.9</v>
      </c>
      <c r="C205" s="148">
        <f>Raw!L205</f>
        <v>0</v>
      </c>
    </row>
    <row r="206" spans="1:3">
      <c r="A206" s="136">
        <f>Raw!A206</f>
        <v>44335</v>
      </c>
      <c r="B206" s="137">
        <f>Raw!K206</f>
        <v>0.7</v>
      </c>
      <c r="C206" s="146">
        <f>Raw!L206</f>
        <v>0</v>
      </c>
    </row>
    <row r="207" spans="1:3">
      <c r="A207" s="138">
        <f>Raw!A207</f>
        <v>44336</v>
      </c>
      <c r="B207" s="139">
        <f>Raw!K207</f>
        <v>0.9</v>
      </c>
      <c r="C207" s="148">
        <f>Raw!L207</f>
        <v>0</v>
      </c>
    </row>
    <row r="208" spans="1:3">
      <c r="A208" s="136">
        <f>Raw!A208</f>
        <v>44337</v>
      </c>
      <c r="B208" s="137">
        <f>Raw!K208</f>
        <v>1</v>
      </c>
      <c r="C208" s="146">
        <f>Raw!L208</f>
        <v>0</v>
      </c>
    </row>
    <row r="209" spans="1:3">
      <c r="A209" s="138">
        <f>Raw!A209</f>
        <v>44338</v>
      </c>
      <c r="B209" s="139">
        <f>Raw!K209</f>
        <v>0.9</v>
      </c>
      <c r="C209" s="148">
        <f>Raw!L209</f>
        <v>0</v>
      </c>
    </row>
    <row r="210" spans="1:3">
      <c r="A210" s="136">
        <f>Raw!A210</f>
        <v>44339</v>
      </c>
      <c r="B210" s="137">
        <f>Raw!K210</f>
        <v>0.9</v>
      </c>
      <c r="C210" s="146">
        <f>Raw!L210</f>
        <v>0</v>
      </c>
    </row>
    <row r="211" spans="1:3">
      <c r="A211" s="138">
        <f>Raw!A211</f>
        <v>44340</v>
      </c>
      <c r="B211" s="139">
        <f>Raw!K211</f>
        <v>1</v>
      </c>
      <c r="C211" s="148">
        <f>Raw!L211</f>
        <v>0</v>
      </c>
    </row>
    <row r="212" spans="1:3">
      <c r="A212" s="136">
        <f>Raw!A212</f>
        <v>44341</v>
      </c>
      <c r="B212" s="137">
        <f>Raw!K212</f>
        <v>0.6</v>
      </c>
      <c r="C212" s="146">
        <f>Raw!L212</f>
        <v>0</v>
      </c>
    </row>
    <row r="213" spans="1:3">
      <c r="A213" s="138">
        <f>Raw!A213</f>
        <v>44342</v>
      </c>
      <c r="B213" s="139">
        <f>Raw!K213</f>
        <v>0.9</v>
      </c>
      <c r="C213" s="148">
        <f>Raw!L213</f>
        <v>0</v>
      </c>
    </row>
    <row r="214" spans="1:3">
      <c r="A214" s="136">
        <f>Raw!A214</f>
        <v>44343</v>
      </c>
      <c r="B214" s="137">
        <f>Raw!K214</f>
        <v>0.7</v>
      </c>
      <c r="C214" s="146">
        <f>Raw!L214</f>
        <v>0</v>
      </c>
    </row>
    <row r="215" spans="1:3">
      <c r="A215" s="138">
        <f>Raw!A215</f>
        <v>44344</v>
      </c>
      <c r="B215" s="139">
        <f>Raw!K215</f>
        <v>0.6</v>
      </c>
      <c r="C215" s="148">
        <f>Raw!L215</f>
        <v>0</v>
      </c>
    </row>
    <row r="216" spans="1:3">
      <c r="A216" s="136">
        <f>Raw!A216</f>
        <v>44345</v>
      </c>
      <c r="B216" s="137">
        <f>Raw!K216</f>
        <v>0.6</v>
      </c>
      <c r="C216" s="146">
        <f>Raw!L216</f>
        <v>0</v>
      </c>
    </row>
    <row r="217" spans="1:3">
      <c r="A217" s="138">
        <f>Raw!A217</f>
        <v>44346</v>
      </c>
      <c r="B217" s="139">
        <f>Raw!K217</f>
        <v>0.9</v>
      </c>
      <c r="C217" s="148">
        <f>Raw!L217</f>
        <v>0</v>
      </c>
    </row>
    <row r="218" spans="1:3">
      <c r="A218" s="136">
        <f>Raw!A218</f>
        <v>44347</v>
      </c>
      <c r="B218" s="137">
        <f>Raw!K218</f>
        <v>0.7</v>
      </c>
      <c r="C218" s="146">
        <f>Raw!L218</f>
        <v>0</v>
      </c>
    </row>
    <row r="219" spans="1:3">
      <c r="A219" s="138">
        <f>Raw!A219</f>
        <v>44348</v>
      </c>
      <c r="B219" s="139">
        <f>Raw!K219</f>
        <v>0.6</v>
      </c>
      <c r="C219" s="148">
        <f>Raw!L219</f>
        <v>0</v>
      </c>
    </row>
    <row r="220" spans="1:3">
      <c r="A220" s="136">
        <f>Raw!A220</f>
        <v>44349</v>
      </c>
      <c r="B220" s="137">
        <f>Raw!K220</f>
        <v>1.1000000000000001</v>
      </c>
      <c r="C220" s="146">
        <f>Raw!L220</f>
        <v>0</v>
      </c>
    </row>
    <row r="221" spans="1:3">
      <c r="A221" s="138">
        <f>Raw!A221</f>
        <v>44350</v>
      </c>
      <c r="B221" s="139">
        <f>Raw!K221</f>
        <v>1.1000000000000001</v>
      </c>
      <c r="C221" s="148">
        <f>Raw!L221</f>
        <v>0</v>
      </c>
    </row>
    <row r="222" spans="1:3">
      <c r="A222" s="136">
        <f>Raw!A222</f>
        <v>44351</v>
      </c>
      <c r="B222" s="137">
        <f>Raw!K222</f>
        <v>1.3</v>
      </c>
      <c r="C222" s="146">
        <f>Raw!L222</f>
        <v>0</v>
      </c>
    </row>
    <row r="223" spans="1:3">
      <c r="A223" s="138">
        <f>Raw!A223</f>
        <v>44352</v>
      </c>
      <c r="B223" s="139">
        <f>Raw!K223</f>
        <v>1.4</v>
      </c>
      <c r="C223" s="148">
        <f>Raw!L223</f>
        <v>0</v>
      </c>
    </row>
    <row r="224" spans="1:3">
      <c r="A224" s="136">
        <f>Raw!A224</f>
        <v>44353</v>
      </c>
      <c r="B224" s="137">
        <f>Raw!K224</f>
        <v>1.4</v>
      </c>
      <c r="C224" s="146">
        <f>Raw!L224</f>
        <v>0</v>
      </c>
    </row>
    <row r="225" spans="1:3">
      <c r="A225" s="138">
        <f>Raw!A225</f>
        <v>44354</v>
      </c>
      <c r="B225" s="139">
        <f>Raw!K225</f>
        <v>1.9</v>
      </c>
      <c r="C225" s="148">
        <f>Raw!L225</f>
        <v>0</v>
      </c>
    </row>
    <row r="226" spans="1:3">
      <c r="A226" s="136">
        <f>Raw!A226</f>
        <v>44355</v>
      </c>
      <c r="B226" s="137">
        <f>Raw!K226</f>
        <v>2.1</v>
      </c>
      <c r="C226" s="146">
        <f>Raw!L226</f>
        <v>0</v>
      </c>
    </row>
    <row r="227" spans="1:3">
      <c r="A227" s="138">
        <f>Raw!A227</f>
        <v>44356</v>
      </c>
      <c r="B227" s="139">
        <f>Raw!K227</f>
        <v>1.3</v>
      </c>
      <c r="C227" s="148">
        <f>Raw!L227</f>
        <v>0</v>
      </c>
    </row>
    <row r="228" spans="1:3">
      <c r="A228" s="136">
        <f>Raw!A228</f>
        <v>44357</v>
      </c>
      <c r="B228" s="137">
        <f>Raw!K228</f>
        <v>1.4</v>
      </c>
      <c r="C228" s="146">
        <f>Raw!L228</f>
        <v>0</v>
      </c>
    </row>
    <row r="229" spans="1:3">
      <c r="A229" s="138">
        <f>Raw!A229</f>
        <v>44358</v>
      </c>
      <c r="B229" s="139">
        <f>Raw!K229</f>
        <v>1.4</v>
      </c>
      <c r="C229" s="148">
        <f>Raw!L229</f>
        <v>0</v>
      </c>
    </row>
    <row r="230" spans="1:3">
      <c r="A230" s="136">
        <f>Raw!A230</f>
        <v>44359</v>
      </c>
      <c r="B230" s="137">
        <f>Raw!K230</f>
        <v>1.7</v>
      </c>
      <c r="C230" s="146">
        <f>Raw!L230</f>
        <v>0</v>
      </c>
    </row>
    <row r="231" spans="1:3">
      <c r="A231" s="138">
        <f>Raw!A231</f>
        <v>44360</v>
      </c>
      <c r="B231" s="139">
        <f>Raw!K231</f>
        <v>1.6</v>
      </c>
      <c r="C231" s="148">
        <f>Raw!L231</f>
        <v>0</v>
      </c>
    </row>
    <row r="232" spans="1:3">
      <c r="A232" s="136">
        <f>Raw!A232</f>
        <v>44361</v>
      </c>
      <c r="B232" s="137">
        <f>Raw!K232</f>
        <v>1.1000000000000001</v>
      </c>
      <c r="C232" s="146">
        <f>Raw!L232</f>
        <v>0</v>
      </c>
    </row>
    <row r="233" spans="1:3">
      <c r="A233" s="138">
        <f>Raw!A233</f>
        <v>44362</v>
      </c>
      <c r="B233" s="139">
        <f>Raw!K233</f>
        <v>1</v>
      </c>
      <c r="C233" s="148">
        <f>Raw!L233</f>
        <v>0</v>
      </c>
    </row>
    <row r="234" spans="1:3">
      <c r="A234" s="136">
        <f>Raw!A234</f>
        <v>44363</v>
      </c>
      <c r="B234" s="137">
        <f>Raw!K234</f>
        <v>1.6</v>
      </c>
      <c r="C234" s="146">
        <f>Raw!L234</f>
        <v>0</v>
      </c>
    </row>
    <row r="235" spans="1:3">
      <c r="A235" s="138">
        <f>Raw!A235</f>
        <v>44364</v>
      </c>
      <c r="B235" s="139">
        <f>Raw!K235</f>
        <v>1.6</v>
      </c>
      <c r="C235" s="148">
        <f>Raw!L235</f>
        <v>0</v>
      </c>
    </row>
    <row r="236" spans="1:3">
      <c r="A236" s="136">
        <f>Raw!A236</f>
        <v>44365</v>
      </c>
      <c r="B236" s="137">
        <f>Raw!K236</f>
        <v>1.9</v>
      </c>
      <c r="C236" s="146">
        <f>Raw!L236</f>
        <v>0</v>
      </c>
    </row>
    <row r="237" spans="1:3">
      <c r="A237" s="138">
        <f>Raw!A237</f>
        <v>44366</v>
      </c>
      <c r="B237" s="139">
        <f>Raw!K237</f>
        <v>1.6</v>
      </c>
      <c r="C237" s="148">
        <f>Raw!L237</f>
        <v>0</v>
      </c>
    </row>
    <row r="238" spans="1:3">
      <c r="A238" s="136">
        <f>Raw!A238</f>
        <v>44367</v>
      </c>
      <c r="B238" s="137">
        <f>Raw!K238</f>
        <v>1.4</v>
      </c>
      <c r="C238" s="146">
        <f>Raw!L238</f>
        <v>0</v>
      </c>
    </row>
    <row r="239" spans="1:3">
      <c r="A239" s="138">
        <f>Raw!A239</f>
        <v>44368</v>
      </c>
      <c r="B239" s="139">
        <f>Raw!K239</f>
        <v>1.9</v>
      </c>
      <c r="C239" s="148">
        <f>Raw!L239</f>
        <v>0</v>
      </c>
    </row>
    <row r="240" spans="1:3">
      <c r="A240" s="136">
        <f>Raw!A240</f>
        <v>44369</v>
      </c>
      <c r="B240" s="137">
        <f>Raw!K240</f>
        <v>1.7</v>
      </c>
      <c r="C240" s="146">
        <f>Raw!L240</f>
        <v>0</v>
      </c>
    </row>
    <row r="241" spans="1:3">
      <c r="A241" s="138">
        <f>Raw!A241</f>
        <v>44370</v>
      </c>
      <c r="B241" s="139">
        <f>Raw!K241</f>
        <v>1.1000000000000001</v>
      </c>
      <c r="C241" s="148">
        <f>Raw!L241</f>
        <v>0</v>
      </c>
    </row>
    <row r="242" spans="1:3">
      <c r="A242" s="136">
        <f>Raw!A242</f>
        <v>44371</v>
      </c>
      <c r="B242" s="137">
        <f>Raw!K242</f>
        <v>1.6</v>
      </c>
      <c r="C242" s="146">
        <f>Raw!L242</f>
        <v>0</v>
      </c>
    </row>
    <row r="243" spans="1:3">
      <c r="A243" s="138">
        <f>Raw!A243</f>
        <v>44372</v>
      </c>
      <c r="B243" s="139">
        <f>Raw!K243</f>
        <v>0.7</v>
      </c>
      <c r="C243" s="148">
        <f>Raw!L243</f>
        <v>0</v>
      </c>
    </row>
    <row r="244" spans="1:3">
      <c r="A244" s="136">
        <f>Raw!A244</f>
        <v>44373</v>
      </c>
      <c r="B244" s="137">
        <f>Raw!K244</f>
        <v>0.9</v>
      </c>
      <c r="C244" s="146">
        <f>Raw!L244</f>
        <v>0</v>
      </c>
    </row>
    <row r="245" spans="1:3">
      <c r="A245" s="138">
        <f>Raw!A245</f>
        <v>44374</v>
      </c>
      <c r="B245" s="139">
        <f>Raw!K245</f>
        <v>1.3</v>
      </c>
      <c r="C245" s="148">
        <f>Raw!L245</f>
        <v>0</v>
      </c>
    </row>
    <row r="246" spans="1:3">
      <c r="A246" s="136">
        <f>Raw!A246</f>
        <v>44375</v>
      </c>
      <c r="B246" s="137">
        <f>Raw!K246</f>
        <v>0.9</v>
      </c>
      <c r="C246" s="146">
        <f>Raw!L246</f>
        <v>0</v>
      </c>
    </row>
    <row r="247" spans="1:3">
      <c r="A247" s="138">
        <f>Raw!A247</f>
        <v>44376</v>
      </c>
      <c r="B247" s="139">
        <f>Raw!K247</f>
        <v>1.1000000000000001</v>
      </c>
      <c r="C247" s="148">
        <f>Raw!L247</f>
        <v>0</v>
      </c>
    </row>
    <row r="248" spans="1:3">
      <c r="A248" s="136">
        <f>Raw!A248</f>
        <v>44377</v>
      </c>
      <c r="B248" s="137">
        <f>Raw!K248</f>
        <v>2</v>
      </c>
      <c r="C248" s="146">
        <f>Raw!L248</f>
        <v>0</v>
      </c>
    </row>
    <row r="249" spans="1:3">
      <c r="A249" s="138">
        <f>Raw!A249</f>
        <v>44378</v>
      </c>
      <c r="B249" s="139">
        <f>Raw!K249</f>
        <v>1.4</v>
      </c>
      <c r="C249" s="148">
        <f>Raw!L249</f>
        <v>0</v>
      </c>
    </row>
    <row r="250" spans="1:3">
      <c r="A250" s="136">
        <f>Raw!A250</f>
        <v>44379</v>
      </c>
      <c r="B250" s="137">
        <f>Raw!K250</f>
        <v>2</v>
      </c>
      <c r="C250" s="146">
        <f>Raw!L250</f>
        <v>0</v>
      </c>
    </row>
    <row r="251" spans="1:3">
      <c r="A251" s="145"/>
      <c r="B251" s="146"/>
      <c r="C251" s="146"/>
    </row>
    <row r="252" spans="1:3">
      <c r="A252" s="145"/>
      <c r="B252" s="146"/>
      <c r="C252" s="146"/>
    </row>
    <row r="253" spans="1:3">
      <c r="A253" s="145"/>
      <c r="B253" s="146"/>
      <c r="C253" s="146"/>
    </row>
    <row r="254" spans="1:3">
      <c r="A254" s="145"/>
      <c r="B254" s="146"/>
      <c r="C254" s="146"/>
    </row>
    <row r="255" spans="1:3">
      <c r="A255" s="145"/>
      <c r="B255" s="146"/>
      <c r="C255" s="146"/>
    </row>
    <row r="256" spans="1:3">
      <c r="A256" s="145"/>
      <c r="B256" s="146"/>
      <c r="C256" s="146"/>
    </row>
    <row r="257" spans="1:3">
      <c r="A257" s="145"/>
      <c r="B257" s="146"/>
      <c r="C257" s="146"/>
    </row>
    <row r="258" spans="1:3">
      <c r="A258" s="145"/>
      <c r="B258" s="146"/>
      <c r="C258" s="146"/>
    </row>
    <row r="259" spans="1:3">
      <c r="A259" s="145"/>
      <c r="B259" s="146"/>
      <c r="C259" s="146"/>
    </row>
    <row r="260" spans="1:3">
      <c r="A260" s="145"/>
      <c r="B260" s="146"/>
      <c r="C260" s="146"/>
    </row>
    <row r="261" spans="1:3">
      <c r="A261" s="145"/>
      <c r="B261" s="146"/>
      <c r="C261" s="146"/>
    </row>
    <row r="262" spans="1:3">
      <c r="A262" s="145"/>
      <c r="B262" s="146"/>
      <c r="C262" s="146"/>
    </row>
    <row r="263" spans="1:3">
      <c r="A263" s="145"/>
      <c r="B263" s="146"/>
      <c r="C263" s="146"/>
    </row>
    <row r="264" spans="1:3">
      <c r="A264" s="145"/>
      <c r="B264" s="146"/>
      <c r="C264" s="146"/>
    </row>
    <row r="265" spans="1:3">
      <c r="A265" s="145"/>
      <c r="B265" s="146"/>
      <c r="C265" s="146"/>
    </row>
    <row r="266" spans="1:3">
      <c r="A266" s="145"/>
      <c r="B266" s="146"/>
      <c r="C266" s="146"/>
    </row>
    <row r="267" spans="1:3">
      <c r="A267" s="145"/>
      <c r="B267" s="146"/>
      <c r="C267" s="146"/>
    </row>
    <row r="268" spans="1:3">
      <c r="A268" s="145"/>
      <c r="B268" s="146"/>
      <c r="C268" s="146"/>
    </row>
    <row r="269" spans="1:3">
      <c r="A269" s="145"/>
      <c r="B269" s="146"/>
      <c r="C269" s="146"/>
    </row>
    <row r="270" spans="1:3">
      <c r="A270" s="145"/>
      <c r="B270" s="146"/>
      <c r="C270" s="146"/>
    </row>
    <row r="271" spans="1:3">
      <c r="A271" s="145"/>
      <c r="B271" s="146"/>
      <c r="C271" s="146"/>
    </row>
    <row r="272" spans="1:3">
      <c r="A272" s="145"/>
      <c r="B272" s="146"/>
      <c r="C272" s="146"/>
    </row>
    <row r="273" spans="1:3">
      <c r="A273" s="145"/>
      <c r="B273" s="146"/>
      <c r="C273" s="146"/>
    </row>
    <row r="274" spans="1:3">
      <c r="A274" s="145"/>
      <c r="B274" s="146"/>
      <c r="C274" s="146"/>
    </row>
    <row r="275" spans="1:3">
      <c r="A275" s="145"/>
      <c r="B275" s="146"/>
      <c r="C275" s="146"/>
    </row>
    <row r="276" spans="1:3">
      <c r="A276" s="145"/>
      <c r="B276" s="146"/>
      <c r="C276" s="146"/>
    </row>
    <row r="277" spans="1:3">
      <c r="A277" s="145"/>
      <c r="B277" s="146"/>
      <c r="C277" s="146"/>
    </row>
    <row r="278" spans="1:3">
      <c r="A278" s="145"/>
      <c r="B278" s="146"/>
      <c r="C278" s="146"/>
    </row>
    <row r="279" spans="1:3">
      <c r="A279" s="145"/>
      <c r="B279" s="146"/>
      <c r="C279" s="146"/>
    </row>
    <row r="280" spans="1:3">
      <c r="A280" s="145"/>
      <c r="B280" s="146"/>
      <c r="C280" s="146"/>
    </row>
    <row r="281" spans="1:3">
      <c r="A281" s="145"/>
      <c r="B281" s="146"/>
      <c r="C281" s="146"/>
    </row>
    <row r="282" spans="1:3">
      <c r="A282" s="145"/>
      <c r="B282" s="146"/>
      <c r="C282" s="146"/>
    </row>
    <row r="283" spans="1:3">
      <c r="A283" s="145"/>
      <c r="B283" s="146"/>
      <c r="C283" s="146"/>
    </row>
    <row r="284" spans="1:3">
      <c r="A284" s="145"/>
      <c r="B284" s="146"/>
      <c r="C284" s="146"/>
    </row>
    <row r="285" spans="1:3">
      <c r="A285" s="145"/>
      <c r="B285" s="146"/>
      <c r="C285" s="146"/>
    </row>
    <row r="286" spans="1:3">
      <c r="A286" s="145"/>
      <c r="B286" s="146"/>
      <c r="C286" s="146"/>
    </row>
    <row r="287" spans="1:3">
      <c r="A287" s="145"/>
      <c r="B287" s="146"/>
      <c r="C287" s="146"/>
    </row>
    <row r="288" spans="1:3">
      <c r="A288" s="145"/>
      <c r="B288" s="146"/>
      <c r="C288" s="146"/>
    </row>
    <row r="289" spans="1:3">
      <c r="A289" s="145"/>
      <c r="B289" s="146"/>
      <c r="C289" s="146"/>
    </row>
    <row r="290" spans="1:3">
      <c r="A290" s="145"/>
      <c r="B290" s="146"/>
      <c r="C290" s="146"/>
    </row>
    <row r="291" spans="1:3">
      <c r="A291" s="145"/>
      <c r="B291" s="146"/>
      <c r="C291" s="146"/>
    </row>
    <row r="292" spans="1:3">
      <c r="A292" s="145"/>
      <c r="B292" s="146"/>
      <c r="C292" s="146"/>
    </row>
    <row r="293" spans="1:3">
      <c r="A293" s="145"/>
      <c r="B293" s="146"/>
      <c r="C293" s="146"/>
    </row>
    <row r="294" spans="1:3">
      <c r="A294" s="145"/>
      <c r="B294" s="146"/>
      <c r="C294" s="146"/>
    </row>
    <row r="295" spans="1:3">
      <c r="A295" s="145"/>
      <c r="B295" s="146"/>
      <c r="C295" s="146"/>
    </row>
    <row r="296" spans="1:3">
      <c r="A296" s="145"/>
      <c r="B296" s="146"/>
      <c r="C296" s="146"/>
    </row>
    <row r="297" spans="1:3">
      <c r="A297" s="145"/>
      <c r="B297" s="146"/>
      <c r="C297" s="146"/>
    </row>
    <row r="298" spans="1:3">
      <c r="A298" s="145"/>
      <c r="B298" s="146"/>
      <c r="C298" s="146"/>
    </row>
    <row r="299" spans="1:3">
      <c r="A299" s="145"/>
      <c r="B299" s="146"/>
      <c r="C299" s="146"/>
    </row>
    <row r="300" spans="1:3">
      <c r="A300" s="145"/>
      <c r="B300" s="146"/>
      <c r="C300" s="146"/>
    </row>
    <row r="301" spans="1:3">
      <c r="A301" s="145"/>
      <c r="B301" s="146"/>
      <c r="C301" s="146"/>
    </row>
    <row r="302" spans="1:3">
      <c r="A302" s="145"/>
      <c r="B302" s="146"/>
      <c r="C302" s="146"/>
    </row>
    <row r="303" spans="1:3">
      <c r="A303" s="145"/>
      <c r="B303" s="146"/>
      <c r="C303" s="146"/>
    </row>
    <row r="304" spans="1:3">
      <c r="A304" s="145"/>
      <c r="B304" s="146"/>
      <c r="C304" s="146"/>
    </row>
    <row r="305" spans="1:3">
      <c r="A305" s="145"/>
      <c r="B305" s="146"/>
      <c r="C305" s="146"/>
    </row>
    <row r="306" spans="1:3">
      <c r="A306" s="145"/>
      <c r="B306" s="146"/>
      <c r="C306" s="146"/>
    </row>
    <row r="307" spans="1:3">
      <c r="A307" s="145"/>
      <c r="B307" s="146"/>
      <c r="C307" s="146"/>
    </row>
    <row r="308" spans="1:3">
      <c r="A308" s="145"/>
      <c r="B308" s="146"/>
      <c r="C308" s="146"/>
    </row>
    <row r="309" spans="1:3">
      <c r="A309" s="145"/>
      <c r="B309" s="146"/>
      <c r="C309" s="146"/>
    </row>
    <row r="310" spans="1:3">
      <c r="A310" s="145"/>
      <c r="B310" s="146"/>
      <c r="C310" s="146"/>
    </row>
    <row r="311" spans="1:3">
      <c r="A311" s="145"/>
      <c r="B311" s="146"/>
      <c r="C311" s="146"/>
    </row>
    <row r="312" spans="1:3">
      <c r="A312" s="145"/>
      <c r="B312" s="146"/>
      <c r="C312" s="146"/>
    </row>
    <row r="313" spans="1:3">
      <c r="A313" s="145"/>
      <c r="B313" s="146"/>
      <c r="C313" s="146"/>
    </row>
    <row r="314" spans="1:3">
      <c r="A314" s="145"/>
      <c r="B314" s="146"/>
      <c r="C314" s="146"/>
    </row>
    <row r="315" spans="1:3">
      <c r="A315" s="145"/>
      <c r="B315" s="146"/>
      <c r="C315" s="146"/>
    </row>
    <row r="316" spans="1:3">
      <c r="A316" s="145"/>
      <c r="B316" s="146"/>
      <c r="C316" s="146"/>
    </row>
    <row r="317" spans="1:3">
      <c r="A317" s="145"/>
      <c r="B317" s="146"/>
      <c r="C317" s="146"/>
    </row>
    <row r="318" spans="1:3">
      <c r="A318" s="145"/>
      <c r="B318" s="146"/>
      <c r="C318" s="146"/>
    </row>
    <row r="319" spans="1:3">
      <c r="A319" s="145"/>
      <c r="B319" s="146"/>
      <c r="C319" s="146"/>
    </row>
    <row r="320" spans="1:3">
      <c r="A320" s="145"/>
      <c r="B320" s="146"/>
      <c r="C320" s="146"/>
    </row>
    <row r="321" spans="1:3">
      <c r="A321" s="145"/>
      <c r="B321" s="146"/>
      <c r="C321" s="146"/>
    </row>
    <row r="322" spans="1:3">
      <c r="A322" s="145"/>
      <c r="B322" s="146"/>
      <c r="C322" s="146"/>
    </row>
    <row r="323" spans="1:3">
      <c r="A323" s="145"/>
      <c r="B323" s="146"/>
      <c r="C323" s="146"/>
    </row>
    <row r="324" spans="1:3">
      <c r="A324" s="145"/>
      <c r="B324" s="146"/>
      <c r="C324" s="146"/>
    </row>
    <row r="325" spans="1:3">
      <c r="A325" s="145"/>
      <c r="B325" s="146"/>
      <c r="C325" s="146"/>
    </row>
    <row r="326" spans="1:3">
      <c r="A326" s="145"/>
      <c r="B326" s="146"/>
      <c r="C326" s="146"/>
    </row>
    <row r="327" spans="1:3">
      <c r="A327" s="145"/>
      <c r="B327" s="146"/>
      <c r="C327" s="146"/>
    </row>
    <row r="328" spans="1:3">
      <c r="A328" s="145"/>
      <c r="B328" s="146"/>
      <c r="C328" s="146"/>
    </row>
    <row r="329" spans="1:3">
      <c r="A329" s="145"/>
      <c r="B329" s="146"/>
      <c r="C329" s="146"/>
    </row>
    <row r="330" spans="1:3">
      <c r="A330" s="145"/>
      <c r="B330" s="146"/>
      <c r="C330" s="146"/>
    </row>
    <row r="331" spans="1:3">
      <c r="A331" s="145"/>
      <c r="B331" s="146"/>
      <c r="C331" s="146"/>
    </row>
    <row r="332" spans="1:3">
      <c r="A332" s="145"/>
      <c r="B332" s="146"/>
      <c r="C332" s="146"/>
    </row>
    <row r="333" spans="1:3">
      <c r="A333" s="145"/>
      <c r="B333" s="146"/>
      <c r="C333" s="146"/>
    </row>
    <row r="334" spans="1:3">
      <c r="A334" s="145"/>
      <c r="B334" s="146"/>
      <c r="C334" s="146"/>
    </row>
    <row r="335" spans="1:3">
      <c r="A335" s="145"/>
      <c r="B335" s="146"/>
      <c r="C335" s="146"/>
    </row>
    <row r="336" spans="1:3">
      <c r="A336" s="145"/>
      <c r="B336" s="146"/>
      <c r="C336" s="146"/>
    </row>
    <row r="337" spans="1:3">
      <c r="A337" s="145"/>
      <c r="B337" s="146"/>
      <c r="C337" s="146"/>
    </row>
    <row r="338" spans="1:3">
      <c r="A338" s="145"/>
      <c r="B338" s="146"/>
      <c r="C338" s="146"/>
    </row>
    <row r="339" spans="1:3">
      <c r="A339" s="145"/>
      <c r="B339" s="146"/>
      <c r="C339" s="146"/>
    </row>
    <row r="340" spans="1:3">
      <c r="A340" s="145"/>
      <c r="B340" s="146"/>
      <c r="C340" s="146"/>
    </row>
    <row r="341" spans="1:3">
      <c r="A341" s="145"/>
      <c r="B341" s="146"/>
      <c r="C341" s="146"/>
    </row>
    <row r="342" spans="1:3">
      <c r="A342" s="145"/>
      <c r="B342" s="146"/>
      <c r="C342" s="146"/>
    </row>
    <row r="343" spans="1:3">
      <c r="A343" s="145"/>
      <c r="B343" s="146"/>
      <c r="C343" s="146"/>
    </row>
    <row r="344" spans="1:3">
      <c r="A344" s="145"/>
      <c r="B344" s="146"/>
      <c r="C344" s="146"/>
    </row>
    <row r="345" spans="1:3">
      <c r="A345" s="145"/>
      <c r="B345" s="146"/>
      <c r="C345" s="146"/>
    </row>
    <row r="346" spans="1:3">
      <c r="A346" s="145"/>
      <c r="B346" s="146"/>
      <c r="C346" s="146"/>
    </row>
    <row r="347" spans="1:3">
      <c r="A347" s="145"/>
      <c r="B347" s="146"/>
      <c r="C347" s="146"/>
    </row>
    <row r="348" spans="1:3">
      <c r="A348" s="145"/>
      <c r="B348" s="146"/>
      <c r="C348" s="146"/>
    </row>
    <row r="349" spans="1:3">
      <c r="A349" s="145"/>
      <c r="B349" s="146"/>
      <c r="C349" s="146"/>
    </row>
    <row r="350" spans="1:3">
      <c r="A350" s="145"/>
      <c r="B350" s="146"/>
      <c r="C350" s="146"/>
    </row>
    <row r="351" spans="1:3">
      <c r="A351" s="145"/>
      <c r="B351" s="146"/>
      <c r="C351" s="146"/>
    </row>
    <row r="352" spans="1:3">
      <c r="A352" s="145"/>
      <c r="B352" s="146"/>
      <c r="C352" s="146"/>
    </row>
    <row r="353" spans="1:3">
      <c r="A353" s="145"/>
      <c r="B353" s="146"/>
      <c r="C353" s="146"/>
    </row>
    <row r="354" spans="1:3">
      <c r="A354" s="145"/>
      <c r="B354" s="146"/>
      <c r="C354" s="146"/>
    </row>
    <row r="355" spans="1:3">
      <c r="A355" s="145"/>
      <c r="B355" s="146"/>
      <c r="C355" s="146"/>
    </row>
    <row r="356" spans="1:3">
      <c r="A356" s="145"/>
      <c r="B356" s="146"/>
      <c r="C356" s="146"/>
    </row>
    <row r="357" spans="1:3">
      <c r="A357" s="145"/>
      <c r="B357" s="146"/>
      <c r="C357" s="146"/>
    </row>
    <row r="358" spans="1:3">
      <c r="A358" s="145"/>
      <c r="B358" s="146"/>
      <c r="C358" s="146"/>
    </row>
    <row r="359" spans="1:3">
      <c r="A359" s="145"/>
      <c r="B359" s="146"/>
      <c r="C359" s="146"/>
    </row>
    <row r="360" spans="1:3">
      <c r="A360" s="145"/>
      <c r="B360" s="146"/>
      <c r="C360" s="146"/>
    </row>
    <row r="361" spans="1:3">
      <c r="A361" s="145"/>
      <c r="B361" s="146"/>
      <c r="C361" s="146"/>
    </row>
    <row r="362" spans="1:3">
      <c r="A362" s="145"/>
      <c r="B362" s="146"/>
      <c r="C362" s="146"/>
    </row>
    <row r="363" spans="1:3">
      <c r="A363" s="145"/>
      <c r="B363" s="146"/>
      <c r="C363" s="146"/>
    </row>
    <row r="364" spans="1:3">
      <c r="A364" s="145"/>
      <c r="B364" s="146"/>
      <c r="C364" s="146"/>
    </row>
    <row r="365" spans="1:3">
      <c r="A365" s="145"/>
      <c r="B365" s="146"/>
      <c r="C365" s="146"/>
    </row>
    <row r="366" spans="1:3">
      <c r="A366" s="145"/>
      <c r="B366" s="146"/>
      <c r="C366" s="146"/>
    </row>
    <row r="367" spans="1:3">
      <c r="A367" s="145"/>
      <c r="B367" s="146"/>
      <c r="C367" s="146"/>
    </row>
    <row r="368" spans="1:3">
      <c r="A368" s="145"/>
      <c r="B368" s="146"/>
      <c r="C368" s="146"/>
    </row>
    <row r="369" spans="1:3">
      <c r="A369" s="145"/>
      <c r="B369" s="146"/>
      <c r="C369" s="146"/>
    </row>
    <row r="370" spans="1:3">
      <c r="A370" s="145"/>
      <c r="B370" s="146"/>
      <c r="C370" s="146"/>
    </row>
    <row r="371" spans="1:3">
      <c r="A371" s="145"/>
      <c r="B371" s="146"/>
      <c r="C371" s="146"/>
    </row>
    <row r="372" spans="1:3">
      <c r="A372" s="145"/>
      <c r="B372" s="146"/>
      <c r="C372" s="146"/>
    </row>
    <row r="373" spans="1:3">
      <c r="A373" s="145"/>
      <c r="B373" s="146"/>
      <c r="C373" s="146"/>
    </row>
    <row r="374" spans="1:3">
      <c r="A374" s="145"/>
      <c r="B374" s="146"/>
      <c r="C374" s="146"/>
    </row>
    <row r="375" spans="1:3">
      <c r="A375" s="145"/>
      <c r="B375" s="146"/>
      <c r="C375" s="146"/>
    </row>
    <row r="376" spans="1:3">
      <c r="A376" s="145"/>
      <c r="B376" s="146"/>
      <c r="C376" s="146"/>
    </row>
    <row r="377" spans="1:3">
      <c r="A377" s="145"/>
      <c r="B377" s="146"/>
      <c r="C377" s="146"/>
    </row>
    <row r="378" spans="1:3">
      <c r="A378" s="145"/>
      <c r="B378" s="146"/>
      <c r="C378" s="146"/>
    </row>
    <row r="379" spans="1:3">
      <c r="A379" s="145"/>
      <c r="B379" s="146"/>
      <c r="C379" s="146"/>
    </row>
    <row r="380" spans="1:3">
      <c r="A380" s="145"/>
      <c r="B380" s="146"/>
      <c r="C380" s="146"/>
    </row>
    <row r="381" spans="1:3">
      <c r="A381" s="145"/>
      <c r="B381" s="146"/>
      <c r="C381" s="146"/>
    </row>
    <row r="382" spans="1:3">
      <c r="A382" s="145"/>
      <c r="B382" s="146"/>
      <c r="C382" s="146"/>
    </row>
    <row r="383" spans="1:3">
      <c r="A383" s="145"/>
      <c r="B383" s="146"/>
      <c r="C383" s="146"/>
    </row>
    <row r="384" spans="1:3">
      <c r="A384" s="145"/>
      <c r="B384" s="146"/>
      <c r="C384" s="146"/>
    </row>
    <row r="385" spans="1:3">
      <c r="A385" s="145"/>
      <c r="B385" s="146"/>
      <c r="C385" s="146"/>
    </row>
    <row r="386" spans="1:3">
      <c r="A386" s="145"/>
      <c r="B386" s="146"/>
      <c r="C386" s="146"/>
    </row>
    <row r="387" spans="1:3">
      <c r="A387" s="145"/>
      <c r="B387" s="146"/>
      <c r="C387" s="146"/>
    </row>
    <row r="388" spans="1:3">
      <c r="A388" s="145"/>
      <c r="B388" s="146"/>
      <c r="C388" s="146"/>
    </row>
    <row r="389" spans="1:3">
      <c r="A389" s="145"/>
      <c r="B389" s="146"/>
      <c r="C389" s="146"/>
    </row>
    <row r="390" spans="1:3">
      <c r="A390" s="145"/>
      <c r="B390" s="146"/>
      <c r="C390" s="146"/>
    </row>
    <row r="391" spans="1:3">
      <c r="A391" s="145"/>
      <c r="B391" s="146"/>
      <c r="C391" s="146"/>
    </row>
    <row r="392" spans="1:3">
      <c r="A392" s="145"/>
      <c r="B392" s="146"/>
      <c r="C392" s="146"/>
    </row>
    <row r="393" spans="1:3">
      <c r="A393" s="145"/>
      <c r="B393" s="146"/>
      <c r="C393" s="146"/>
    </row>
    <row r="394" spans="1:3">
      <c r="A394" s="145"/>
      <c r="B394" s="146"/>
      <c r="C394" s="146"/>
    </row>
    <row r="395" spans="1:3">
      <c r="A395" s="145"/>
      <c r="B395" s="146"/>
      <c r="C395" s="146"/>
    </row>
    <row r="396" spans="1:3">
      <c r="A396" s="145"/>
      <c r="B396" s="146"/>
      <c r="C396" s="146"/>
    </row>
    <row r="397" spans="1:3">
      <c r="A397" s="145"/>
      <c r="B397" s="146"/>
      <c r="C397" s="146"/>
    </row>
    <row r="398" spans="1:3">
      <c r="A398" s="145"/>
      <c r="B398" s="146"/>
      <c r="C398" s="146"/>
    </row>
    <row r="399" spans="1:3">
      <c r="A399" s="145"/>
      <c r="B399" s="146"/>
      <c r="C399" s="146"/>
    </row>
    <row r="400" spans="1:3">
      <c r="A400" s="145"/>
      <c r="B400" s="146"/>
      <c r="C400" s="146"/>
    </row>
    <row r="401" spans="1:3">
      <c r="A401" s="145"/>
      <c r="B401" s="146"/>
      <c r="C401" s="146"/>
    </row>
    <row r="402" spans="1:3">
      <c r="A402" s="145"/>
      <c r="B402" s="146"/>
      <c r="C402" s="146"/>
    </row>
    <row r="403" spans="1:3">
      <c r="A403" s="145"/>
      <c r="B403" s="146"/>
      <c r="C403" s="146"/>
    </row>
    <row r="404" spans="1:3">
      <c r="A404" s="145"/>
      <c r="B404" s="146"/>
      <c r="C404" s="146"/>
    </row>
    <row r="405" spans="1:3">
      <c r="A405" s="145"/>
      <c r="B405" s="146"/>
      <c r="C405" s="146"/>
    </row>
    <row r="406" spans="1:3">
      <c r="A406" s="145"/>
      <c r="B406" s="146"/>
      <c r="C406" s="146"/>
    </row>
    <row r="407" spans="1:3">
      <c r="A407" s="145"/>
      <c r="B407" s="146"/>
      <c r="C407" s="146"/>
    </row>
    <row r="408" spans="1:3">
      <c r="A408" s="145"/>
      <c r="B408" s="146"/>
      <c r="C408" s="146"/>
    </row>
    <row r="409" spans="1:3">
      <c r="A409" s="145"/>
      <c r="B409" s="146"/>
      <c r="C409" s="146"/>
    </row>
    <row r="410" spans="1:3">
      <c r="A410" s="145"/>
      <c r="B410" s="146"/>
      <c r="C410" s="146"/>
    </row>
    <row r="411" spans="1:3">
      <c r="A411" s="145"/>
      <c r="B411" s="146"/>
      <c r="C411" s="146"/>
    </row>
    <row r="412" spans="1:3">
      <c r="A412" s="145"/>
      <c r="B412" s="146"/>
      <c r="C412" s="146"/>
    </row>
    <row r="413" spans="1:3">
      <c r="A413" s="145"/>
      <c r="B413" s="146"/>
      <c r="C413" s="146"/>
    </row>
    <row r="414" spans="1:3">
      <c r="A414" s="145"/>
      <c r="B414" s="146"/>
      <c r="C414" s="146"/>
    </row>
    <row r="415" spans="1:3">
      <c r="A415" s="145"/>
      <c r="B415" s="146"/>
      <c r="C415" s="146"/>
    </row>
    <row r="416" spans="1:3">
      <c r="A416" s="145"/>
      <c r="B416" s="146"/>
      <c r="C416" s="146"/>
    </row>
    <row r="417" spans="1:3">
      <c r="A417" s="145"/>
      <c r="B417" s="146"/>
      <c r="C417" s="146"/>
    </row>
    <row r="418" spans="1:3">
      <c r="A418" s="145"/>
      <c r="B418" s="146"/>
      <c r="C418" s="146"/>
    </row>
    <row r="419" spans="1:3">
      <c r="A419" s="145"/>
      <c r="B419" s="146"/>
      <c r="C419" s="146"/>
    </row>
    <row r="420" spans="1:3">
      <c r="A420" s="145"/>
      <c r="B420" s="146"/>
      <c r="C420" s="146"/>
    </row>
    <row r="421" spans="1:3">
      <c r="A421" s="145"/>
      <c r="B421" s="146"/>
      <c r="C421" s="146"/>
    </row>
    <row r="422" spans="1:3">
      <c r="A422" s="145"/>
      <c r="B422" s="146"/>
      <c r="C422" s="146"/>
    </row>
    <row r="423" spans="1:3">
      <c r="A423" s="145"/>
      <c r="B423" s="146"/>
      <c r="C423" s="146"/>
    </row>
    <row r="424" spans="1:3">
      <c r="A424" s="145"/>
      <c r="B424" s="146"/>
      <c r="C424" s="146"/>
    </row>
    <row r="425" spans="1:3">
      <c r="A425" s="145"/>
      <c r="B425" s="146"/>
      <c r="C425" s="146"/>
    </row>
    <row r="426" spans="1:3">
      <c r="A426" s="145"/>
      <c r="B426" s="146"/>
      <c r="C426" s="146"/>
    </row>
    <row r="427" spans="1:3">
      <c r="A427" s="145"/>
      <c r="B427" s="146"/>
      <c r="C427" s="146"/>
    </row>
    <row r="428" spans="1:3">
      <c r="A428" s="145"/>
      <c r="B428" s="146"/>
      <c r="C428" s="146"/>
    </row>
    <row r="429" spans="1:3">
      <c r="A429" s="145"/>
      <c r="B429" s="146"/>
      <c r="C429" s="146"/>
    </row>
    <row r="430" spans="1:3">
      <c r="A430" s="145"/>
      <c r="B430" s="146"/>
      <c r="C430" s="146"/>
    </row>
    <row r="431" spans="1:3">
      <c r="A431" s="145"/>
      <c r="B431" s="146"/>
      <c r="C431" s="146"/>
    </row>
    <row r="432" spans="1:3">
      <c r="A432" s="145"/>
      <c r="B432" s="146"/>
      <c r="C432" s="146"/>
    </row>
    <row r="433" spans="1:3">
      <c r="A433" s="145"/>
      <c r="B433" s="146"/>
      <c r="C433" s="146"/>
    </row>
    <row r="434" spans="1:3">
      <c r="A434" s="145"/>
      <c r="B434" s="146"/>
      <c r="C434" s="146"/>
    </row>
    <row r="435" spans="1:3">
      <c r="A435" s="145"/>
      <c r="B435" s="146"/>
      <c r="C435" s="146"/>
    </row>
    <row r="436" spans="1:3">
      <c r="A436" s="145"/>
      <c r="B436" s="146"/>
      <c r="C436" s="146"/>
    </row>
    <row r="437" spans="1:3">
      <c r="A437" s="145"/>
      <c r="B437" s="146"/>
      <c r="C437" s="146"/>
    </row>
    <row r="438" spans="1:3">
      <c r="A438" s="145"/>
      <c r="B438" s="146"/>
      <c r="C438" s="146"/>
    </row>
    <row r="439" spans="1:3">
      <c r="A439" s="145"/>
      <c r="B439" s="146"/>
      <c r="C439" s="146"/>
    </row>
    <row r="440" spans="1:3">
      <c r="A440" s="145"/>
      <c r="B440" s="146"/>
      <c r="C440" s="146"/>
    </row>
    <row r="441" spans="1:3">
      <c r="A441" s="145"/>
      <c r="B441" s="146"/>
      <c r="C441" s="146"/>
    </row>
    <row r="442" spans="1:3">
      <c r="A442" s="145"/>
      <c r="B442" s="146"/>
      <c r="C442" s="146"/>
    </row>
    <row r="443" spans="1:3">
      <c r="A443" s="145"/>
      <c r="B443" s="146"/>
      <c r="C443" s="146"/>
    </row>
    <row r="444" spans="1:3">
      <c r="A444" s="145"/>
      <c r="B444" s="146"/>
      <c r="C444" s="146"/>
    </row>
    <row r="445" spans="1:3">
      <c r="A445" s="145"/>
      <c r="B445" s="146"/>
      <c r="C445" s="146"/>
    </row>
    <row r="446" spans="1:3">
      <c r="A446" s="145"/>
      <c r="B446" s="146"/>
      <c r="C446" s="146"/>
    </row>
    <row r="447" spans="1:3">
      <c r="A447" s="145"/>
      <c r="B447" s="146"/>
      <c r="C447" s="146"/>
    </row>
    <row r="448" spans="1:3">
      <c r="A448" s="145"/>
      <c r="B448" s="146"/>
      <c r="C448" s="146"/>
    </row>
    <row r="449" spans="1:3">
      <c r="A449" s="145"/>
      <c r="B449" s="146"/>
      <c r="C449" s="146"/>
    </row>
    <row r="450" spans="1:3">
      <c r="A450" s="145"/>
      <c r="B450" s="146"/>
      <c r="C450" s="146"/>
    </row>
    <row r="451" spans="1:3">
      <c r="A451" s="145"/>
      <c r="B451" s="146"/>
      <c r="C451" s="146"/>
    </row>
    <row r="452" spans="1:3">
      <c r="A452" s="145"/>
      <c r="B452" s="146"/>
      <c r="C452" s="146"/>
    </row>
    <row r="453" spans="1:3">
      <c r="A453" s="145"/>
      <c r="B453" s="146"/>
      <c r="C453" s="146"/>
    </row>
    <row r="454" spans="1:3">
      <c r="A454" s="145"/>
      <c r="B454" s="146"/>
      <c r="C454" s="146"/>
    </row>
    <row r="455" spans="1:3">
      <c r="A455" s="145"/>
      <c r="B455" s="146"/>
      <c r="C455" s="146"/>
    </row>
    <row r="456" spans="1:3">
      <c r="A456" s="145"/>
      <c r="B456" s="146"/>
      <c r="C456" s="146"/>
    </row>
    <row r="457" spans="1:3">
      <c r="A457" s="145"/>
      <c r="B457" s="146"/>
      <c r="C457" s="146"/>
    </row>
    <row r="458" spans="1:3">
      <c r="A458" s="145"/>
      <c r="B458" s="146"/>
      <c r="C458" s="146"/>
    </row>
    <row r="459" spans="1:3">
      <c r="A459" s="145"/>
      <c r="B459" s="146"/>
      <c r="C459" s="146"/>
    </row>
    <row r="460" spans="1:3">
      <c r="A460" s="145"/>
      <c r="B460" s="146"/>
      <c r="C460" s="146"/>
    </row>
    <row r="461" spans="1:3">
      <c r="A461" s="145"/>
      <c r="B461" s="146"/>
      <c r="C461" s="146"/>
    </row>
    <row r="462" spans="1:3">
      <c r="A462" s="145"/>
      <c r="B462" s="146"/>
      <c r="C462" s="146"/>
    </row>
    <row r="463" spans="1:3">
      <c r="A463" s="145"/>
      <c r="B463" s="146"/>
      <c r="C463" s="146"/>
    </row>
    <row r="464" spans="1:3">
      <c r="A464" s="145"/>
      <c r="B464" s="146"/>
      <c r="C464" s="146"/>
    </row>
    <row r="465" spans="1:3">
      <c r="A465" s="145"/>
      <c r="B465" s="146"/>
      <c r="C465" s="146"/>
    </row>
    <row r="466" spans="1:3">
      <c r="A466" s="145"/>
      <c r="B466" s="146"/>
      <c r="C466" s="146"/>
    </row>
    <row r="467" spans="1:3">
      <c r="A467" s="145"/>
      <c r="B467" s="146"/>
      <c r="C467" s="146"/>
    </row>
    <row r="468" spans="1:3">
      <c r="A468" s="145"/>
      <c r="B468" s="146"/>
      <c r="C468" s="146"/>
    </row>
    <row r="469" spans="1:3">
      <c r="A469" s="145"/>
      <c r="B469" s="146"/>
      <c r="C469" s="146"/>
    </row>
    <row r="470" spans="1:3">
      <c r="A470" s="145"/>
      <c r="B470" s="146"/>
      <c r="C470" s="146"/>
    </row>
    <row r="471" spans="1:3">
      <c r="A471" s="145"/>
      <c r="B471" s="146"/>
      <c r="C471" s="146"/>
    </row>
    <row r="472" spans="1:3">
      <c r="A472" s="145"/>
      <c r="B472" s="146"/>
      <c r="C472" s="146"/>
    </row>
    <row r="473" spans="1:3">
      <c r="A473" s="145"/>
      <c r="B473" s="146"/>
      <c r="C473" s="146"/>
    </row>
    <row r="474" spans="1:3">
      <c r="A474" s="145"/>
      <c r="B474" s="146"/>
      <c r="C474" s="146"/>
    </row>
    <row r="475" spans="1:3">
      <c r="A475" s="145"/>
      <c r="B475" s="146"/>
      <c r="C475" s="146"/>
    </row>
    <row r="476" spans="1:3">
      <c r="A476" s="145"/>
      <c r="B476" s="146"/>
      <c r="C476" s="146"/>
    </row>
    <row r="477" spans="1:3">
      <c r="A477" s="145"/>
      <c r="B477" s="146"/>
      <c r="C477" s="146"/>
    </row>
    <row r="478" spans="1:3">
      <c r="A478" s="145"/>
      <c r="B478" s="146"/>
      <c r="C478" s="146"/>
    </row>
    <row r="479" spans="1:3">
      <c r="A479" s="145"/>
      <c r="B479" s="146"/>
      <c r="C479" s="146"/>
    </row>
    <row r="480" spans="1:3">
      <c r="A480" s="145"/>
      <c r="B480" s="146"/>
      <c r="C480" s="146"/>
    </row>
    <row r="481" spans="1:3">
      <c r="A481" s="145"/>
      <c r="B481" s="146"/>
      <c r="C481" s="146"/>
    </row>
    <row r="482" spans="1:3">
      <c r="A482" s="145"/>
      <c r="B482" s="146"/>
      <c r="C482" s="146"/>
    </row>
    <row r="483" spans="1:3">
      <c r="A483" s="145"/>
      <c r="B483" s="146"/>
      <c r="C483" s="146"/>
    </row>
    <row r="484" spans="1:3">
      <c r="A484" s="145"/>
      <c r="B484" s="146"/>
      <c r="C484" s="146"/>
    </row>
    <row r="485" spans="1:3">
      <c r="A485" s="145"/>
      <c r="B485" s="146"/>
      <c r="C485" s="146"/>
    </row>
    <row r="486" spans="1:3">
      <c r="A486" s="145"/>
      <c r="B486" s="146"/>
      <c r="C486" s="146"/>
    </row>
    <row r="487" spans="1:3">
      <c r="A487" s="145"/>
      <c r="B487" s="146"/>
      <c r="C487" s="146"/>
    </row>
    <row r="488" spans="1:3">
      <c r="A488" s="145"/>
      <c r="B488" s="146"/>
      <c r="C488" s="146"/>
    </row>
    <row r="489" spans="1:3">
      <c r="A489" s="145"/>
      <c r="B489" s="146"/>
      <c r="C489" s="146"/>
    </row>
    <row r="490" spans="1:3">
      <c r="A490" s="145"/>
      <c r="B490" s="146"/>
      <c r="C490" s="146"/>
    </row>
    <row r="491" spans="1:3">
      <c r="A491" s="145"/>
      <c r="B491" s="146"/>
      <c r="C491" s="146"/>
    </row>
    <row r="492" spans="1:3">
      <c r="A492" s="145"/>
      <c r="B492" s="146"/>
      <c r="C492" s="146"/>
    </row>
    <row r="493" spans="1:3">
      <c r="A493" s="145"/>
      <c r="B493" s="146"/>
      <c r="C493" s="146"/>
    </row>
    <row r="494" spans="1:3">
      <c r="A494" s="145"/>
      <c r="B494" s="146"/>
      <c r="C494" s="146"/>
    </row>
    <row r="495" spans="1:3">
      <c r="A495" s="145"/>
      <c r="B495" s="146"/>
      <c r="C495" s="146"/>
    </row>
    <row r="496" spans="1:3">
      <c r="A496" s="145"/>
      <c r="B496" s="146"/>
      <c r="C496" s="146"/>
    </row>
    <row r="497" spans="1:3">
      <c r="A497" s="145"/>
      <c r="B497" s="146"/>
      <c r="C497" s="146"/>
    </row>
    <row r="498" spans="1:3">
      <c r="A498" s="145"/>
      <c r="B498" s="146"/>
      <c r="C498" s="146"/>
    </row>
    <row r="499" spans="1:3">
      <c r="A499" s="145"/>
      <c r="B499" s="146"/>
      <c r="C499" s="146"/>
    </row>
    <row r="500" spans="1:3">
      <c r="A500" s="145"/>
      <c r="B500" s="146"/>
      <c r="C500" s="146"/>
    </row>
    <row r="501" spans="1:3">
      <c r="A501" s="145"/>
      <c r="B501" s="146"/>
      <c r="C501" s="146"/>
    </row>
    <row r="502" spans="1:3">
      <c r="A502" s="145"/>
      <c r="B502" s="146"/>
      <c r="C502" s="146"/>
    </row>
    <row r="503" spans="1:3">
      <c r="A503" s="145"/>
      <c r="B503" s="146"/>
      <c r="C503" s="146"/>
    </row>
    <row r="504" spans="1:3">
      <c r="A504" s="145"/>
      <c r="B504" s="146"/>
      <c r="C504" s="146"/>
    </row>
    <row r="505" spans="1:3">
      <c r="A505" s="145"/>
      <c r="B505" s="146"/>
      <c r="C505" s="146"/>
    </row>
    <row r="506" spans="1:3">
      <c r="A506" s="145"/>
      <c r="B506" s="146"/>
      <c r="C506" s="146"/>
    </row>
    <row r="507" spans="1:3">
      <c r="A507" s="145"/>
      <c r="B507" s="146"/>
      <c r="C507" s="146"/>
    </row>
    <row r="508" spans="1:3">
      <c r="A508" s="145"/>
      <c r="B508" s="146"/>
      <c r="C508" s="146"/>
    </row>
    <row r="509" spans="1:3">
      <c r="A509" s="145"/>
      <c r="B509" s="146"/>
      <c r="C509" s="146"/>
    </row>
    <row r="510" spans="1:3">
      <c r="A510" s="145"/>
      <c r="B510" s="146"/>
      <c r="C510" s="146"/>
    </row>
    <row r="511" spans="1:3">
      <c r="A511" s="145"/>
      <c r="B511" s="146"/>
      <c r="C511" s="146"/>
    </row>
    <row r="512" spans="1:3">
      <c r="A512" s="145"/>
      <c r="B512" s="146"/>
      <c r="C512" s="146"/>
    </row>
    <row r="513" spans="1:3">
      <c r="A513" s="145"/>
      <c r="B513" s="146"/>
      <c r="C513" s="146"/>
    </row>
    <row r="514" spans="1:3">
      <c r="A514" s="145"/>
      <c r="B514" s="146"/>
      <c r="C514" s="146"/>
    </row>
    <row r="515" spans="1:3">
      <c r="A515" s="145"/>
      <c r="B515" s="146"/>
      <c r="C515" s="146"/>
    </row>
    <row r="516" spans="1:3">
      <c r="A516" s="145"/>
      <c r="B516" s="146"/>
      <c r="C516" s="146"/>
    </row>
    <row r="517" spans="1:3">
      <c r="A517" s="145"/>
      <c r="B517" s="146"/>
      <c r="C517" s="146"/>
    </row>
    <row r="518" spans="1:3">
      <c r="A518" s="145"/>
      <c r="B518" s="146"/>
      <c r="C518" s="146"/>
    </row>
    <row r="519" spans="1:3">
      <c r="A519" s="145"/>
      <c r="B519" s="146"/>
      <c r="C519" s="146"/>
    </row>
    <row r="520" spans="1:3">
      <c r="A520" s="145"/>
      <c r="B520" s="146"/>
      <c r="C520" s="146"/>
    </row>
    <row r="521" spans="1:3">
      <c r="A521" s="145"/>
      <c r="B521" s="146"/>
      <c r="C521" s="146"/>
    </row>
    <row r="522" spans="1:3">
      <c r="A522" s="145"/>
      <c r="B522" s="146"/>
      <c r="C522" s="146"/>
    </row>
    <row r="523" spans="1:3">
      <c r="A523" s="145"/>
      <c r="B523" s="146"/>
      <c r="C523" s="146"/>
    </row>
    <row r="524" spans="1:3">
      <c r="A524" s="145"/>
      <c r="B524" s="146"/>
      <c r="C524" s="146"/>
    </row>
    <row r="525" spans="1:3">
      <c r="A525" s="145"/>
      <c r="B525" s="146"/>
      <c r="C525" s="146"/>
    </row>
    <row r="526" spans="1:3">
      <c r="A526" s="145"/>
      <c r="B526" s="146"/>
      <c r="C526" s="146"/>
    </row>
    <row r="527" spans="1:3">
      <c r="A527" s="145"/>
      <c r="B527" s="146"/>
      <c r="C527" s="146"/>
    </row>
    <row r="528" spans="1:3">
      <c r="A528" s="145"/>
      <c r="B528" s="146"/>
      <c r="C528" s="146"/>
    </row>
    <row r="529" spans="1:3">
      <c r="A529" s="145"/>
      <c r="B529" s="146"/>
      <c r="C529" s="146"/>
    </row>
    <row r="530" spans="1:3">
      <c r="A530" s="145"/>
      <c r="B530" s="146"/>
      <c r="C530" s="146"/>
    </row>
    <row r="531" spans="1:3">
      <c r="A531" s="145"/>
      <c r="B531" s="146"/>
      <c r="C531" s="146"/>
    </row>
    <row r="532" spans="1:3">
      <c r="A532" s="145"/>
      <c r="B532" s="146"/>
      <c r="C532" s="146"/>
    </row>
    <row r="533" spans="1:3">
      <c r="A533" s="145"/>
      <c r="B533" s="146"/>
      <c r="C533" s="146"/>
    </row>
    <row r="534" spans="1:3">
      <c r="A534" s="145"/>
      <c r="B534" s="146"/>
      <c r="C534" s="146"/>
    </row>
    <row r="535" spans="1:3">
      <c r="A535" s="145"/>
      <c r="B535" s="146"/>
      <c r="C535" s="146"/>
    </row>
    <row r="536" spans="1:3">
      <c r="A536" s="145"/>
      <c r="B536" s="146"/>
      <c r="C536" s="146"/>
    </row>
    <row r="537" spans="1:3">
      <c r="A537" s="145"/>
      <c r="B537" s="146"/>
      <c r="C537" s="146"/>
    </row>
    <row r="538" spans="1:3">
      <c r="A538" s="145"/>
      <c r="B538" s="146"/>
      <c r="C538" s="146"/>
    </row>
    <row r="539" spans="1:3">
      <c r="A539" s="145"/>
      <c r="B539" s="146"/>
      <c r="C539" s="146"/>
    </row>
    <row r="540" spans="1:3">
      <c r="A540" s="145"/>
      <c r="B540" s="146"/>
      <c r="C540" s="146"/>
    </row>
    <row r="541" spans="1:3">
      <c r="A541" s="145"/>
      <c r="B541" s="146"/>
      <c r="C541" s="146"/>
    </row>
    <row r="542" spans="1:3">
      <c r="A542" s="145"/>
      <c r="B542" s="146"/>
      <c r="C542" s="146"/>
    </row>
    <row r="543" spans="1:3">
      <c r="A543" s="145"/>
      <c r="B543" s="146"/>
      <c r="C543" s="146"/>
    </row>
    <row r="544" spans="1:3">
      <c r="A544" s="145"/>
      <c r="B544" s="146"/>
      <c r="C544" s="146"/>
    </row>
    <row r="545" spans="1:3">
      <c r="A545" s="145"/>
      <c r="B545" s="146"/>
      <c r="C545" s="146"/>
    </row>
    <row r="546" spans="1:3">
      <c r="A546" s="145"/>
      <c r="B546" s="146"/>
      <c r="C546" s="146"/>
    </row>
    <row r="547" spans="1:3">
      <c r="A547" s="145"/>
      <c r="B547" s="146"/>
      <c r="C547" s="146"/>
    </row>
    <row r="548" spans="1:3">
      <c r="A548" s="145"/>
      <c r="B548" s="146"/>
      <c r="C548" s="146"/>
    </row>
    <row r="549" spans="1:3">
      <c r="A549" s="145"/>
      <c r="B549" s="146"/>
      <c r="C549" s="146"/>
    </row>
    <row r="550" spans="1:3">
      <c r="A550" s="145"/>
      <c r="B550" s="146"/>
      <c r="C550" s="146"/>
    </row>
    <row r="551" spans="1:3">
      <c r="A551" s="145"/>
      <c r="B551" s="146"/>
      <c r="C551" s="146"/>
    </row>
    <row r="552" spans="1:3">
      <c r="A552" s="145"/>
      <c r="B552" s="146"/>
      <c r="C552" s="146"/>
    </row>
    <row r="553" spans="1:3">
      <c r="A553" s="145"/>
      <c r="B553" s="146"/>
      <c r="C553" s="146"/>
    </row>
    <row r="554" spans="1:3">
      <c r="A554" s="145"/>
      <c r="B554" s="146"/>
      <c r="C554" s="146"/>
    </row>
    <row r="555" spans="1:3">
      <c r="A555" s="145"/>
      <c r="B555" s="146"/>
      <c r="C555" s="146"/>
    </row>
    <row r="556" spans="1:3">
      <c r="A556" s="145"/>
      <c r="B556" s="146"/>
      <c r="C556" s="146"/>
    </row>
    <row r="557" spans="1:3">
      <c r="A557" s="145"/>
      <c r="B557" s="146"/>
      <c r="C557" s="146"/>
    </row>
    <row r="558" spans="1:3">
      <c r="A558" s="145"/>
      <c r="B558" s="146"/>
      <c r="C558" s="146"/>
    </row>
    <row r="559" spans="1:3">
      <c r="A559" s="145"/>
      <c r="B559" s="146"/>
      <c r="C559" s="146"/>
    </row>
    <row r="560" spans="1:3">
      <c r="A560" s="145"/>
      <c r="B560" s="146"/>
      <c r="C560" s="146"/>
    </row>
    <row r="561" spans="1:3">
      <c r="A561" s="145"/>
      <c r="B561" s="146"/>
      <c r="C561" s="146"/>
    </row>
    <row r="562" spans="1:3">
      <c r="A562" s="145"/>
      <c r="B562" s="146"/>
      <c r="C562" s="146"/>
    </row>
    <row r="563" spans="1:3">
      <c r="A563" s="145"/>
      <c r="B563" s="146"/>
      <c r="C563" s="146"/>
    </row>
    <row r="564" spans="1:3">
      <c r="A564" s="145"/>
      <c r="B564" s="146"/>
      <c r="C564" s="146"/>
    </row>
    <row r="565" spans="1:3">
      <c r="A565" s="145"/>
      <c r="B565" s="146"/>
      <c r="C565" s="146"/>
    </row>
    <row r="566" spans="1:3">
      <c r="A566" s="145"/>
      <c r="B566" s="146"/>
      <c r="C566" s="146"/>
    </row>
    <row r="567" spans="1:3">
      <c r="A567" s="145"/>
      <c r="B567" s="146"/>
      <c r="C567" s="146"/>
    </row>
    <row r="568" spans="1:3">
      <c r="A568" s="145"/>
      <c r="B568" s="146"/>
      <c r="C568" s="146"/>
    </row>
    <row r="569" spans="1:3">
      <c r="A569" s="145"/>
      <c r="B569" s="146"/>
      <c r="C569" s="146"/>
    </row>
    <row r="570" spans="1:3">
      <c r="A570" s="145"/>
      <c r="B570" s="146"/>
      <c r="C570" s="146"/>
    </row>
    <row r="571" spans="1:3">
      <c r="A571" s="145"/>
      <c r="B571" s="146"/>
      <c r="C571" s="146"/>
    </row>
    <row r="572" spans="1:3">
      <c r="A572" s="145"/>
      <c r="B572" s="146"/>
      <c r="C572" s="146"/>
    </row>
    <row r="573" spans="1:3">
      <c r="A573" s="145"/>
      <c r="B573" s="146"/>
      <c r="C573" s="146"/>
    </row>
    <row r="574" spans="1:3">
      <c r="A574" s="145"/>
      <c r="B574" s="146"/>
      <c r="C574" s="146"/>
    </row>
    <row r="575" spans="1:3">
      <c r="A575" s="145"/>
      <c r="B575" s="146"/>
      <c r="C575" s="146"/>
    </row>
    <row r="576" spans="1:3">
      <c r="A576" s="145"/>
      <c r="B576" s="146"/>
      <c r="C576" s="146"/>
    </row>
    <row r="577" spans="1:3">
      <c r="A577" s="145"/>
      <c r="B577" s="146"/>
      <c r="C577" s="146"/>
    </row>
    <row r="578" spans="1:3">
      <c r="A578" s="145"/>
      <c r="B578" s="146"/>
      <c r="C578" s="146"/>
    </row>
    <row r="579" spans="1:3">
      <c r="A579" s="145"/>
      <c r="B579" s="146"/>
      <c r="C579" s="146"/>
    </row>
    <row r="580" spans="1:3">
      <c r="A580" s="145"/>
      <c r="B580" s="146"/>
      <c r="C580" s="146"/>
    </row>
    <row r="581" spans="1:3">
      <c r="A581" s="145"/>
      <c r="B581" s="146"/>
      <c r="C581" s="146"/>
    </row>
    <row r="582" spans="1:3">
      <c r="A582" s="145"/>
      <c r="B582" s="146"/>
      <c r="C582" s="146"/>
    </row>
    <row r="583" spans="1:3">
      <c r="A583" s="145"/>
      <c r="B583" s="146"/>
      <c r="C583" s="146"/>
    </row>
    <row r="584" spans="1:3">
      <c r="A584" s="145"/>
      <c r="B584" s="146"/>
      <c r="C584" s="146"/>
    </row>
    <row r="585" spans="1:3">
      <c r="A585" s="145"/>
      <c r="B585" s="146"/>
      <c r="C585" s="146"/>
    </row>
    <row r="586" spans="1:3">
      <c r="A586" s="145"/>
      <c r="B586" s="146"/>
      <c r="C586" s="146"/>
    </row>
    <row r="587" spans="1:3">
      <c r="A587" s="145"/>
      <c r="B587" s="146"/>
      <c r="C587" s="146"/>
    </row>
    <row r="588" spans="1:3">
      <c r="A588" s="145"/>
      <c r="B588" s="146"/>
      <c r="C588" s="146"/>
    </row>
    <row r="589" spans="1:3">
      <c r="A589" s="145"/>
      <c r="B589" s="146"/>
      <c r="C589" s="146"/>
    </row>
    <row r="590" spans="1:3">
      <c r="A590" s="145"/>
      <c r="B590" s="146"/>
      <c r="C590" s="146"/>
    </row>
    <row r="591" spans="1:3">
      <c r="A591" s="145"/>
      <c r="B591" s="146"/>
      <c r="C591" s="146"/>
    </row>
    <row r="592" spans="1:3">
      <c r="A592" s="145"/>
      <c r="B592" s="146"/>
      <c r="C592" s="146"/>
    </row>
    <row r="593" spans="1:3">
      <c r="A593" s="145"/>
      <c r="B593" s="146"/>
      <c r="C593" s="146"/>
    </row>
    <row r="594" spans="1:3">
      <c r="A594" s="145"/>
      <c r="B594" s="146"/>
      <c r="C594" s="146"/>
    </row>
    <row r="595" spans="1:3">
      <c r="A595" s="145"/>
      <c r="B595" s="146"/>
      <c r="C595" s="146"/>
    </row>
    <row r="596" spans="1:3">
      <c r="A596" s="145"/>
      <c r="B596" s="146"/>
      <c r="C596" s="146"/>
    </row>
    <row r="597" spans="1:3">
      <c r="A597" s="145"/>
      <c r="B597" s="146"/>
      <c r="C597" s="146"/>
    </row>
    <row r="598" spans="1:3">
      <c r="A598" s="145"/>
      <c r="B598" s="146"/>
      <c r="C598" s="146"/>
    </row>
    <row r="599" spans="1:3">
      <c r="A599" s="145"/>
      <c r="B599" s="146"/>
      <c r="C599" s="146"/>
    </row>
    <row r="600" spans="1:3">
      <c r="A600" s="145"/>
      <c r="B600" s="146"/>
      <c r="C600" s="146"/>
    </row>
    <row r="601" spans="1:3">
      <c r="A601" s="145"/>
      <c r="B601" s="146"/>
      <c r="C601" s="146"/>
    </row>
    <row r="602" spans="1:3">
      <c r="A602" s="145"/>
      <c r="B602" s="146"/>
      <c r="C602" s="146"/>
    </row>
    <row r="603" spans="1:3">
      <c r="A603" s="145"/>
      <c r="B603" s="146"/>
      <c r="C603" s="146"/>
    </row>
    <row r="604" spans="1:3">
      <c r="A604" s="145"/>
      <c r="B604" s="146"/>
      <c r="C604" s="146"/>
    </row>
    <row r="605" spans="1:3">
      <c r="A605" s="145"/>
      <c r="B605" s="146"/>
      <c r="C605" s="146"/>
    </row>
    <row r="606" spans="1:3">
      <c r="A606" s="145"/>
      <c r="B606" s="146"/>
      <c r="C606" s="146"/>
    </row>
    <row r="607" spans="1:3">
      <c r="A607" s="145"/>
      <c r="B607" s="146"/>
      <c r="C607" s="146"/>
    </row>
    <row r="608" spans="1:3">
      <c r="A608" s="145"/>
      <c r="B608" s="146"/>
      <c r="C608" s="146"/>
    </row>
    <row r="609" spans="1:3">
      <c r="A609" s="145"/>
      <c r="B609" s="146"/>
      <c r="C609" s="146"/>
    </row>
    <row r="610" spans="1:3">
      <c r="A610" s="145"/>
      <c r="B610" s="146"/>
      <c r="C610" s="146"/>
    </row>
    <row r="611" spans="1:3">
      <c r="A611" s="145"/>
      <c r="B611" s="146"/>
      <c r="C611" s="146"/>
    </row>
    <row r="612" spans="1:3">
      <c r="A612" s="145"/>
      <c r="B612" s="146"/>
      <c r="C612" s="146"/>
    </row>
    <row r="613" spans="1:3">
      <c r="A613" s="145"/>
      <c r="B613" s="146"/>
      <c r="C613" s="146"/>
    </row>
    <row r="614" spans="1:3">
      <c r="A614" s="145"/>
      <c r="B614" s="146"/>
      <c r="C614" s="146"/>
    </row>
    <row r="615" spans="1:3">
      <c r="A615" s="145"/>
      <c r="B615" s="146"/>
      <c r="C615" s="146"/>
    </row>
    <row r="616" spans="1:3">
      <c r="A616" s="145"/>
      <c r="B616" s="146"/>
      <c r="C616" s="146"/>
    </row>
    <row r="617" spans="1:3">
      <c r="A617" s="145"/>
      <c r="B617" s="146"/>
      <c r="C617" s="146"/>
    </row>
    <row r="618" spans="1:3">
      <c r="A618" s="145"/>
      <c r="B618" s="146"/>
      <c r="C618" s="146"/>
    </row>
    <row r="619" spans="1:3">
      <c r="A619" s="145"/>
      <c r="B619" s="146"/>
      <c r="C619" s="146"/>
    </row>
    <row r="620" spans="1:3">
      <c r="A620" s="145"/>
      <c r="B620" s="146"/>
      <c r="C620" s="146"/>
    </row>
    <row r="621" spans="1:3">
      <c r="A621" s="145"/>
      <c r="B621" s="146"/>
      <c r="C621" s="146"/>
    </row>
    <row r="622" spans="1:3">
      <c r="A622" s="145"/>
      <c r="B622" s="146"/>
      <c r="C622" s="146"/>
    </row>
    <row r="623" spans="1:3">
      <c r="A623" s="145"/>
      <c r="B623" s="146"/>
      <c r="C623" s="146"/>
    </row>
    <row r="624" spans="1:3">
      <c r="A624" s="145"/>
      <c r="B624" s="146"/>
      <c r="C624" s="146"/>
    </row>
    <row r="625" spans="1:3">
      <c r="A625" s="145"/>
      <c r="B625" s="146"/>
      <c r="C625" s="146"/>
    </row>
    <row r="626" spans="1:3">
      <c r="A626" s="145"/>
      <c r="B626" s="146"/>
      <c r="C626" s="146"/>
    </row>
    <row r="627" spans="1:3">
      <c r="A627" s="145"/>
      <c r="B627" s="146"/>
      <c r="C627" s="146"/>
    </row>
    <row r="628" spans="1:3">
      <c r="A628" s="145"/>
      <c r="B628" s="146"/>
      <c r="C628" s="146"/>
    </row>
    <row r="629" spans="1:3">
      <c r="A629" s="145"/>
      <c r="B629" s="146"/>
      <c r="C629" s="146"/>
    </row>
    <row r="630" spans="1:3">
      <c r="A630" s="145"/>
      <c r="B630" s="146"/>
      <c r="C630" s="146"/>
    </row>
    <row r="631" spans="1:3">
      <c r="A631" s="145"/>
      <c r="B631" s="146"/>
      <c r="C631" s="146"/>
    </row>
    <row r="632" spans="1:3">
      <c r="A632" s="145"/>
      <c r="B632" s="146"/>
      <c r="C632" s="146"/>
    </row>
    <row r="633" spans="1:3">
      <c r="A633" s="145"/>
      <c r="B633" s="146"/>
      <c r="C633" s="146"/>
    </row>
    <row r="634" spans="1:3">
      <c r="A634" s="145"/>
      <c r="B634" s="146"/>
      <c r="C634" s="146"/>
    </row>
    <row r="635" spans="1:3">
      <c r="A635" s="145"/>
      <c r="B635" s="146"/>
      <c r="C635" s="146"/>
    </row>
    <row r="636" spans="1:3">
      <c r="A636" s="145"/>
      <c r="B636" s="146"/>
      <c r="C636" s="146"/>
    </row>
    <row r="637" spans="1:3">
      <c r="A637" s="145"/>
      <c r="B637" s="146"/>
      <c r="C637" s="146"/>
    </row>
    <row r="638" spans="1:3">
      <c r="A638" s="145"/>
      <c r="B638" s="146"/>
      <c r="C638" s="146"/>
    </row>
    <row r="639" spans="1:3">
      <c r="A639" s="145"/>
      <c r="B639" s="146"/>
      <c r="C639" s="146"/>
    </row>
    <row r="640" spans="1:3">
      <c r="A640" s="145"/>
      <c r="B640" s="146"/>
      <c r="C640" s="146"/>
    </row>
    <row r="641" spans="1:3">
      <c r="A641" s="145"/>
      <c r="B641" s="146"/>
      <c r="C641" s="146"/>
    </row>
    <row r="642" spans="1:3">
      <c r="A642" s="145"/>
      <c r="B642" s="146"/>
      <c r="C642" s="146"/>
    </row>
    <row r="643" spans="1:3">
      <c r="A643" s="145"/>
      <c r="B643" s="146"/>
      <c r="C643" s="146"/>
    </row>
    <row r="644" spans="1:3">
      <c r="A644" s="145"/>
      <c r="B644" s="146"/>
      <c r="C644" s="146"/>
    </row>
    <row r="645" spans="1:3">
      <c r="A645" s="145"/>
      <c r="B645" s="146"/>
      <c r="C645" s="146"/>
    </row>
    <row r="646" spans="1:3">
      <c r="A646" s="145"/>
      <c r="B646" s="146"/>
      <c r="C646" s="146"/>
    </row>
    <row r="647" spans="1:3">
      <c r="A647" s="145"/>
      <c r="B647" s="146"/>
      <c r="C647" s="146"/>
    </row>
    <row r="648" spans="1:3">
      <c r="A648" s="145"/>
      <c r="B648" s="146"/>
      <c r="C648" s="146"/>
    </row>
    <row r="649" spans="1:3">
      <c r="A649" s="145"/>
      <c r="B649" s="146"/>
      <c r="C649" s="146"/>
    </row>
    <row r="650" spans="1:3">
      <c r="A650" s="145"/>
      <c r="B650" s="146"/>
      <c r="C650" s="146"/>
    </row>
    <row r="651" spans="1:3">
      <c r="A651" s="145"/>
      <c r="B651" s="146"/>
      <c r="C651" s="146"/>
    </row>
    <row r="652" spans="1:3">
      <c r="A652" s="145"/>
      <c r="B652" s="146"/>
      <c r="C652" s="146"/>
    </row>
    <row r="653" spans="1:3">
      <c r="A653" s="145"/>
      <c r="B653" s="146"/>
      <c r="C653" s="146"/>
    </row>
    <row r="654" spans="1:3">
      <c r="A654" s="145"/>
      <c r="B654" s="146"/>
      <c r="C654" s="146"/>
    </row>
    <row r="655" spans="1:3">
      <c r="A655" s="145"/>
      <c r="B655" s="146"/>
      <c r="C655" s="146"/>
    </row>
    <row r="656" spans="1:3">
      <c r="A656" s="145"/>
      <c r="B656" s="146"/>
      <c r="C656" s="146"/>
    </row>
    <row r="657" spans="1:3">
      <c r="A657" s="145"/>
      <c r="B657" s="146"/>
      <c r="C657" s="146"/>
    </row>
    <row r="658" spans="1:3">
      <c r="A658" s="145"/>
      <c r="B658" s="146"/>
      <c r="C658" s="146"/>
    </row>
    <row r="659" spans="1:3">
      <c r="A659" s="145"/>
      <c r="B659" s="146"/>
      <c r="C659" s="146"/>
    </row>
    <row r="660" spans="1:3">
      <c r="A660" s="145"/>
      <c r="B660" s="146"/>
      <c r="C660" s="146"/>
    </row>
    <row r="661" spans="1:3">
      <c r="A661" s="145"/>
      <c r="B661" s="146"/>
      <c r="C661" s="146"/>
    </row>
    <row r="662" spans="1:3">
      <c r="A662" s="145"/>
      <c r="B662" s="146"/>
      <c r="C662" s="146"/>
    </row>
    <row r="663" spans="1:3">
      <c r="A663" s="145"/>
      <c r="B663" s="146"/>
      <c r="C663" s="146"/>
    </row>
    <row r="664" spans="1:3">
      <c r="A664" s="145"/>
      <c r="B664" s="146"/>
      <c r="C664" s="146"/>
    </row>
    <row r="665" spans="1:3">
      <c r="A665" s="145"/>
      <c r="B665" s="146"/>
      <c r="C665" s="146"/>
    </row>
    <row r="666" spans="1:3">
      <c r="A666" s="145"/>
      <c r="B666" s="146"/>
      <c r="C666" s="146"/>
    </row>
    <row r="667" spans="1:3">
      <c r="A667" s="145"/>
      <c r="B667" s="146"/>
      <c r="C667" s="146"/>
    </row>
    <row r="668" spans="1:3">
      <c r="A668" s="145"/>
      <c r="B668" s="146"/>
      <c r="C668" s="146"/>
    </row>
    <row r="669" spans="1:3">
      <c r="A669" s="145"/>
      <c r="B669" s="146"/>
      <c r="C669" s="146"/>
    </row>
    <row r="670" spans="1:3">
      <c r="A670" s="145"/>
      <c r="B670" s="146"/>
      <c r="C670" s="146"/>
    </row>
    <row r="671" spans="1:3">
      <c r="A671" s="145"/>
      <c r="B671" s="146"/>
      <c r="C671" s="146"/>
    </row>
    <row r="672" spans="1:3">
      <c r="A672" s="145"/>
      <c r="B672" s="146"/>
      <c r="C672" s="146"/>
    </row>
    <row r="673" spans="1:3">
      <c r="A673" s="145"/>
      <c r="B673" s="146"/>
      <c r="C673" s="146"/>
    </row>
    <row r="674" spans="1:3">
      <c r="A674" s="145"/>
      <c r="B674" s="146"/>
      <c r="C674" s="146"/>
    </row>
    <row r="675" spans="1:3">
      <c r="A675" s="145"/>
      <c r="B675" s="146"/>
      <c r="C675" s="146"/>
    </row>
    <row r="676" spans="1:3">
      <c r="A676" s="145"/>
      <c r="B676" s="146"/>
      <c r="C676" s="146"/>
    </row>
    <row r="677" spans="1:3">
      <c r="A677" s="145"/>
      <c r="B677" s="146"/>
      <c r="C677" s="146"/>
    </row>
    <row r="678" spans="1:3">
      <c r="A678" s="145"/>
      <c r="B678" s="146"/>
      <c r="C678" s="146"/>
    </row>
    <row r="679" spans="1:3">
      <c r="A679" s="145"/>
      <c r="B679" s="146"/>
      <c r="C679" s="146"/>
    </row>
    <row r="680" spans="1:3">
      <c r="A680" s="145"/>
      <c r="B680" s="146"/>
      <c r="C680" s="146"/>
    </row>
    <row r="681" spans="1:3">
      <c r="A681" s="145"/>
      <c r="B681" s="146"/>
      <c r="C681" s="146"/>
    </row>
    <row r="682" spans="1:3">
      <c r="A682" s="145"/>
      <c r="B682" s="146"/>
      <c r="C682" s="146"/>
    </row>
    <row r="683" spans="1:3">
      <c r="A683" s="145"/>
      <c r="B683" s="146"/>
      <c r="C683" s="146"/>
    </row>
    <row r="684" spans="1:3">
      <c r="A684" s="145"/>
      <c r="B684" s="146"/>
      <c r="C684" s="146"/>
    </row>
    <row r="685" spans="1:3">
      <c r="A685" s="145"/>
      <c r="B685" s="146"/>
      <c r="C685" s="146"/>
    </row>
    <row r="686" spans="1:3">
      <c r="A686" s="145"/>
      <c r="B686" s="146"/>
      <c r="C686" s="146"/>
    </row>
    <row r="687" spans="1:3">
      <c r="A687" s="145"/>
      <c r="B687" s="146"/>
      <c r="C687" s="146"/>
    </row>
    <row r="688" spans="1:3">
      <c r="A688" s="145"/>
      <c r="B688" s="146"/>
      <c r="C688" s="146"/>
    </row>
    <row r="689" spans="1:3">
      <c r="A689" s="145"/>
      <c r="B689" s="146"/>
      <c r="C689" s="146"/>
    </row>
    <row r="690" spans="1:3">
      <c r="A690" s="145"/>
      <c r="B690" s="146"/>
      <c r="C690" s="146"/>
    </row>
    <row r="691" spans="1:3">
      <c r="A691" s="145"/>
      <c r="B691" s="146"/>
      <c r="C691" s="146"/>
    </row>
    <row r="692" spans="1:3">
      <c r="A692" s="145"/>
      <c r="B692" s="146"/>
      <c r="C692" s="146"/>
    </row>
    <row r="693" spans="1:3">
      <c r="A693" s="145"/>
      <c r="B693" s="146"/>
      <c r="C693" s="146"/>
    </row>
    <row r="694" spans="1:3">
      <c r="A694" s="145"/>
      <c r="B694" s="146"/>
      <c r="C694" s="146"/>
    </row>
    <row r="695" spans="1:3">
      <c r="A695" s="145"/>
      <c r="B695" s="146"/>
      <c r="C695" s="146"/>
    </row>
    <row r="696" spans="1:3">
      <c r="A696" s="145"/>
      <c r="B696" s="146"/>
      <c r="C696" s="146"/>
    </row>
    <row r="697" spans="1:3">
      <c r="A697" s="145"/>
      <c r="B697" s="146"/>
      <c r="C697" s="146"/>
    </row>
    <row r="698" spans="1:3">
      <c r="A698" s="145"/>
      <c r="B698" s="146"/>
      <c r="C698" s="146"/>
    </row>
    <row r="699" spans="1:3">
      <c r="A699" s="145"/>
      <c r="B699" s="146"/>
      <c r="C699" s="146"/>
    </row>
    <row r="700" spans="1:3">
      <c r="A700" s="145"/>
      <c r="B700" s="146"/>
      <c r="C700" s="146"/>
    </row>
    <row r="701" spans="1:3">
      <c r="A701" s="145"/>
      <c r="B701" s="146"/>
      <c r="C701" s="146"/>
    </row>
    <row r="702" spans="1:3">
      <c r="A702" s="145"/>
      <c r="B702" s="146"/>
      <c r="C702" s="146"/>
    </row>
    <row r="703" spans="1:3">
      <c r="A703" s="145"/>
      <c r="B703" s="146"/>
      <c r="C703" s="146"/>
    </row>
    <row r="704" spans="1:3">
      <c r="A704" s="145"/>
      <c r="B704" s="146"/>
      <c r="C704" s="146"/>
    </row>
    <row r="705" spans="1:3">
      <c r="A705" s="145"/>
      <c r="B705" s="146"/>
      <c r="C705" s="146"/>
    </row>
    <row r="706" spans="1:3">
      <c r="A706" s="145"/>
      <c r="B706" s="146"/>
      <c r="C706" s="146"/>
    </row>
    <row r="707" spans="1:3">
      <c r="A707" s="145"/>
      <c r="B707" s="146"/>
      <c r="C707" s="146"/>
    </row>
    <row r="708" spans="1:3">
      <c r="A708" s="145"/>
      <c r="B708" s="146"/>
      <c r="C708" s="146"/>
    </row>
    <row r="709" spans="1:3">
      <c r="A709" s="145"/>
      <c r="B709" s="146"/>
      <c r="C709" s="146"/>
    </row>
    <row r="710" spans="1:3">
      <c r="A710" s="145"/>
      <c r="B710" s="146"/>
      <c r="C710" s="146"/>
    </row>
    <row r="711" spans="1:3">
      <c r="A711" s="145"/>
      <c r="B711" s="146"/>
      <c r="C711" s="146"/>
    </row>
    <row r="712" spans="1:3">
      <c r="A712" s="145"/>
      <c r="B712" s="146"/>
      <c r="C712" s="146"/>
    </row>
    <row r="713" spans="1:3">
      <c r="A713" s="145"/>
      <c r="B713" s="146"/>
      <c r="C713" s="146"/>
    </row>
    <row r="714" spans="1:3">
      <c r="A714" s="145"/>
      <c r="B714" s="146"/>
      <c r="C714" s="146"/>
    </row>
    <row r="715" spans="1:3">
      <c r="A715" s="145"/>
      <c r="B715" s="146"/>
      <c r="C715" s="146"/>
    </row>
    <row r="716" spans="1:3">
      <c r="A716" s="145"/>
      <c r="B716" s="146"/>
      <c r="C716" s="146"/>
    </row>
    <row r="717" spans="1:3">
      <c r="A717" s="145"/>
      <c r="B717" s="146"/>
      <c r="C717" s="146"/>
    </row>
    <row r="718" spans="1:3">
      <c r="A718" s="145"/>
      <c r="B718" s="146"/>
      <c r="C718" s="146"/>
    </row>
    <row r="719" spans="1:3">
      <c r="A719" s="145"/>
      <c r="B719" s="146"/>
      <c r="C719" s="146"/>
    </row>
    <row r="720" spans="1:3">
      <c r="A720" s="145"/>
      <c r="B720" s="146"/>
      <c r="C720" s="146"/>
    </row>
    <row r="721" spans="1:3">
      <c r="A721" s="145"/>
      <c r="B721" s="146"/>
      <c r="C721" s="146"/>
    </row>
    <row r="722" spans="1:3">
      <c r="A722" s="145"/>
      <c r="B722" s="146"/>
      <c r="C722" s="146"/>
    </row>
    <row r="723" spans="1:3">
      <c r="A723" s="145"/>
      <c r="B723" s="146"/>
      <c r="C723" s="146"/>
    </row>
    <row r="724" spans="1:3">
      <c r="A724" s="145"/>
      <c r="B724" s="146"/>
      <c r="C724" s="146"/>
    </row>
    <row r="725" spans="1:3">
      <c r="A725" s="145"/>
      <c r="B725" s="146"/>
      <c r="C725" s="146"/>
    </row>
    <row r="726" spans="1:3">
      <c r="A726" s="145"/>
      <c r="B726" s="146"/>
      <c r="C726" s="146"/>
    </row>
    <row r="727" spans="1:3">
      <c r="A727" s="145"/>
      <c r="B727" s="146"/>
      <c r="C727" s="146"/>
    </row>
    <row r="728" spans="1:3">
      <c r="A728" s="145"/>
      <c r="B728" s="146"/>
      <c r="C728" s="146"/>
    </row>
    <row r="729" spans="1:3">
      <c r="A729" s="145"/>
      <c r="B729" s="146"/>
      <c r="C729" s="146"/>
    </row>
    <row r="730" spans="1:3">
      <c r="A730" s="145"/>
      <c r="B730" s="146"/>
      <c r="C730" s="146"/>
    </row>
    <row r="731" spans="1:3">
      <c r="A731" s="145"/>
      <c r="B731" s="146"/>
      <c r="C731" s="146"/>
    </row>
    <row r="732" spans="1:3">
      <c r="A732" s="145"/>
      <c r="B732" s="146"/>
      <c r="C732" s="146"/>
    </row>
    <row r="733" spans="1:3">
      <c r="A733" s="145"/>
      <c r="B733" s="146"/>
      <c r="C733" s="146"/>
    </row>
    <row r="734" spans="1:3">
      <c r="A734" s="145"/>
      <c r="B734" s="146"/>
      <c r="C734" s="146"/>
    </row>
    <row r="735" spans="1:3">
      <c r="A735" s="145"/>
      <c r="B735" s="146"/>
      <c r="C735" s="146"/>
    </row>
    <row r="736" spans="1:3">
      <c r="A736" s="145"/>
      <c r="B736" s="146"/>
      <c r="C736" s="146"/>
    </row>
    <row r="737" spans="1:3">
      <c r="A737" s="145"/>
      <c r="B737" s="146"/>
      <c r="C737" s="146"/>
    </row>
    <row r="738" spans="1:3">
      <c r="A738" s="145"/>
      <c r="B738" s="146"/>
      <c r="C738" s="146"/>
    </row>
    <row r="739" spans="1:3">
      <c r="A739" s="145"/>
      <c r="B739" s="146"/>
      <c r="C739" s="146"/>
    </row>
    <row r="740" spans="1:3">
      <c r="A740" s="145"/>
      <c r="B740" s="146"/>
      <c r="C740" s="146"/>
    </row>
    <row r="741" spans="1:3">
      <c r="A741" s="145"/>
      <c r="B741" s="146"/>
      <c r="C741" s="146"/>
    </row>
    <row r="742" spans="1:3">
      <c r="A742" s="145"/>
      <c r="B742" s="146"/>
      <c r="C742" s="146"/>
    </row>
    <row r="743" spans="1:3">
      <c r="A743" s="145"/>
      <c r="B743" s="146"/>
      <c r="C743" s="146"/>
    </row>
    <row r="744" spans="1:3">
      <c r="A744" s="145"/>
      <c r="B744" s="146"/>
      <c r="C744" s="146"/>
    </row>
    <row r="745" spans="1:3">
      <c r="A745" s="145"/>
      <c r="B745" s="146"/>
      <c r="C745" s="146"/>
    </row>
    <row r="746" spans="1:3">
      <c r="A746" s="145"/>
      <c r="B746" s="146"/>
      <c r="C746" s="146"/>
    </row>
    <row r="747" spans="1:3">
      <c r="A747" s="145"/>
      <c r="B747" s="146"/>
      <c r="C747" s="146"/>
    </row>
    <row r="748" spans="1:3">
      <c r="A748" s="145"/>
      <c r="B748" s="146"/>
      <c r="C748" s="146"/>
    </row>
    <row r="749" spans="1:3">
      <c r="A749" s="145"/>
      <c r="B749" s="146"/>
      <c r="C749" s="146"/>
    </row>
    <row r="750" spans="1:3">
      <c r="A750" s="145"/>
      <c r="B750" s="146"/>
      <c r="C750" s="146"/>
    </row>
    <row r="751" spans="1:3">
      <c r="A751" s="145"/>
      <c r="B751" s="146"/>
      <c r="C751" s="146"/>
    </row>
    <row r="752" spans="1:3">
      <c r="A752" s="145"/>
      <c r="B752" s="146"/>
      <c r="C752" s="146"/>
    </row>
    <row r="753" spans="1:3">
      <c r="A753" s="145"/>
      <c r="B753" s="146"/>
      <c r="C753" s="146"/>
    </row>
    <row r="754" spans="1:3">
      <c r="A754" s="145"/>
      <c r="B754" s="146"/>
      <c r="C754" s="146"/>
    </row>
    <row r="755" spans="1:3">
      <c r="A755" s="145"/>
      <c r="B755" s="146"/>
      <c r="C755" s="146"/>
    </row>
    <row r="756" spans="1:3">
      <c r="A756" s="145"/>
      <c r="B756" s="146"/>
      <c r="C756" s="146"/>
    </row>
    <row r="757" spans="1:3">
      <c r="A757" s="145"/>
      <c r="B757" s="146"/>
      <c r="C757" s="146"/>
    </row>
    <row r="758" spans="1:3">
      <c r="A758" s="145"/>
      <c r="B758" s="146"/>
      <c r="C758" s="146"/>
    </row>
    <row r="759" spans="1:3">
      <c r="A759" s="145"/>
      <c r="B759" s="146"/>
      <c r="C759" s="146"/>
    </row>
    <row r="760" spans="1:3">
      <c r="A760" s="145"/>
      <c r="B760" s="146"/>
      <c r="C760" s="146"/>
    </row>
    <row r="761" spans="1:3">
      <c r="A761" s="145"/>
      <c r="B761" s="146"/>
      <c r="C761" s="146"/>
    </row>
    <row r="762" spans="1:3">
      <c r="A762" s="145"/>
      <c r="B762" s="146"/>
      <c r="C762" s="146"/>
    </row>
    <row r="763" spans="1:3">
      <c r="A763" s="145"/>
      <c r="B763" s="146"/>
      <c r="C763" s="146"/>
    </row>
    <row r="764" spans="1:3">
      <c r="A764" s="145"/>
      <c r="B764" s="146"/>
      <c r="C764" s="146"/>
    </row>
    <row r="765" spans="1:3">
      <c r="A765" s="145"/>
      <c r="B765" s="146"/>
      <c r="C765" s="146"/>
    </row>
    <row r="766" spans="1:3">
      <c r="A766" s="145"/>
      <c r="B766" s="146"/>
      <c r="C766" s="146"/>
    </row>
    <row r="767" spans="1:3">
      <c r="A767" s="145"/>
      <c r="B767" s="146"/>
      <c r="C767" s="146"/>
    </row>
    <row r="768" spans="1:3">
      <c r="A768" s="145"/>
      <c r="B768" s="146"/>
      <c r="C768" s="146"/>
    </row>
    <row r="769" spans="1:3">
      <c r="A769" s="145"/>
      <c r="B769" s="146"/>
      <c r="C769" s="146"/>
    </row>
    <row r="770" spans="1:3">
      <c r="A770" s="145"/>
      <c r="B770" s="146"/>
      <c r="C770" s="146"/>
    </row>
    <row r="771" spans="1:3">
      <c r="A771" s="145"/>
      <c r="B771" s="146"/>
      <c r="C771" s="146"/>
    </row>
    <row r="772" spans="1:3">
      <c r="A772" s="145"/>
      <c r="B772" s="146"/>
      <c r="C772" s="146"/>
    </row>
    <row r="773" spans="1:3">
      <c r="A773" s="145"/>
      <c r="B773" s="146"/>
      <c r="C773" s="146"/>
    </row>
    <row r="774" spans="1:3">
      <c r="A774" s="145"/>
      <c r="B774" s="146"/>
      <c r="C774" s="146"/>
    </row>
    <row r="775" spans="1:3">
      <c r="A775" s="145"/>
      <c r="B775" s="146"/>
      <c r="C775" s="146"/>
    </row>
    <row r="776" spans="1:3">
      <c r="A776" s="145"/>
      <c r="B776" s="146"/>
      <c r="C776" s="146"/>
    </row>
    <row r="777" spans="1:3">
      <c r="A777" s="145"/>
      <c r="B777" s="146"/>
      <c r="C777" s="146"/>
    </row>
    <row r="778" spans="1:3">
      <c r="A778" s="145"/>
      <c r="B778" s="146"/>
      <c r="C778" s="146"/>
    </row>
    <row r="779" spans="1:3">
      <c r="A779" s="145"/>
      <c r="B779" s="146"/>
      <c r="C779" s="146"/>
    </row>
    <row r="780" spans="1:3">
      <c r="A780" s="145"/>
      <c r="B780" s="146"/>
      <c r="C780" s="146"/>
    </row>
    <row r="781" spans="1:3">
      <c r="A781" s="145"/>
      <c r="B781" s="146"/>
      <c r="C781" s="146"/>
    </row>
    <row r="782" spans="1:3">
      <c r="A782" s="145"/>
      <c r="B782" s="146"/>
      <c r="C782" s="146"/>
    </row>
    <row r="783" spans="1:3">
      <c r="A783" s="145"/>
      <c r="B783" s="146"/>
      <c r="C783" s="146"/>
    </row>
    <row r="784" spans="1:3">
      <c r="A784" s="145"/>
      <c r="B784" s="146"/>
      <c r="C784" s="146"/>
    </row>
    <row r="785" spans="1:3">
      <c r="A785" s="145"/>
      <c r="B785" s="146"/>
      <c r="C785" s="146"/>
    </row>
    <row r="786" spans="1:3">
      <c r="A786" s="145"/>
      <c r="B786" s="146"/>
      <c r="C786" s="146"/>
    </row>
    <row r="787" spans="1:3">
      <c r="A787" s="145"/>
      <c r="B787" s="146"/>
      <c r="C787" s="146"/>
    </row>
    <row r="788" spans="1:3">
      <c r="A788" s="145"/>
      <c r="B788" s="146"/>
      <c r="C788" s="146"/>
    </row>
    <row r="789" spans="1:3">
      <c r="A789" s="145"/>
      <c r="B789" s="146"/>
      <c r="C789" s="146"/>
    </row>
    <row r="790" spans="1:3">
      <c r="A790" s="145"/>
      <c r="B790" s="146"/>
      <c r="C790" s="146"/>
    </row>
    <row r="791" spans="1:3">
      <c r="A791" s="145"/>
      <c r="B791" s="146"/>
      <c r="C791" s="146"/>
    </row>
    <row r="792" spans="1:3">
      <c r="A792" s="145"/>
      <c r="B792" s="146"/>
      <c r="C792" s="146"/>
    </row>
    <row r="793" spans="1:3">
      <c r="A793" s="145"/>
      <c r="B793" s="146"/>
      <c r="C793" s="146"/>
    </row>
    <row r="794" spans="1:3">
      <c r="A794" s="145"/>
      <c r="B794" s="146"/>
      <c r="C794" s="146"/>
    </row>
    <row r="795" spans="1:3">
      <c r="A795" s="145"/>
      <c r="B795" s="146"/>
      <c r="C795" s="146"/>
    </row>
    <row r="796" spans="1:3">
      <c r="A796" s="145"/>
      <c r="B796" s="146"/>
      <c r="C796" s="146"/>
    </row>
    <row r="797" spans="1:3">
      <c r="A797" s="145"/>
      <c r="B797" s="146"/>
      <c r="C797" s="146"/>
    </row>
    <row r="798" spans="1:3">
      <c r="A798" s="145"/>
      <c r="B798" s="146"/>
      <c r="C798" s="146"/>
    </row>
    <row r="799" spans="1:3">
      <c r="A799" s="145"/>
      <c r="B799" s="146"/>
      <c r="C799" s="146"/>
    </row>
    <row r="800" spans="1:3">
      <c r="A800" s="145"/>
      <c r="B800" s="146"/>
      <c r="C800" s="146"/>
    </row>
    <row r="801" spans="1:3">
      <c r="A801" s="145"/>
      <c r="B801" s="146"/>
      <c r="C801" s="146"/>
    </row>
    <row r="802" spans="1:3">
      <c r="A802" s="145"/>
      <c r="B802" s="146"/>
      <c r="C802" s="146"/>
    </row>
    <row r="803" spans="1:3">
      <c r="A803" s="145"/>
      <c r="B803" s="146"/>
      <c r="C803" s="146"/>
    </row>
    <row r="804" spans="1:3">
      <c r="A804" s="145"/>
      <c r="B804" s="146"/>
      <c r="C804" s="146"/>
    </row>
    <row r="805" spans="1:3">
      <c r="A805" s="145"/>
      <c r="B805" s="146"/>
      <c r="C805" s="146"/>
    </row>
    <row r="806" spans="1:3">
      <c r="A806" s="145"/>
      <c r="B806" s="146"/>
      <c r="C806" s="146"/>
    </row>
    <row r="807" spans="1:3">
      <c r="A807" s="145"/>
      <c r="B807" s="146"/>
      <c r="C807" s="146"/>
    </row>
    <row r="808" spans="1:3">
      <c r="A808" s="145"/>
      <c r="B808" s="146"/>
      <c r="C808" s="146"/>
    </row>
    <row r="809" spans="1:3">
      <c r="A809" s="145"/>
      <c r="B809" s="146"/>
      <c r="C809" s="146"/>
    </row>
    <row r="810" spans="1:3">
      <c r="A810" s="145"/>
      <c r="B810" s="146"/>
      <c r="C810" s="146"/>
    </row>
    <row r="811" spans="1:3">
      <c r="A811" s="145"/>
      <c r="B811" s="146"/>
      <c r="C811" s="146"/>
    </row>
    <row r="812" spans="1:3">
      <c r="A812" s="145"/>
      <c r="B812" s="146"/>
      <c r="C812" s="146"/>
    </row>
    <row r="813" spans="1:3">
      <c r="A813" s="145"/>
      <c r="B813" s="146"/>
      <c r="C813" s="146"/>
    </row>
    <row r="814" spans="1:3">
      <c r="A814" s="145"/>
      <c r="B814" s="146"/>
      <c r="C814" s="146"/>
    </row>
    <row r="815" spans="1:3">
      <c r="A815" s="145"/>
      <c r="B815" s="146"/>
      <c r="C815" s="146"/>
    </row>
    <row r="816" spans="1:3">
      <c r="A816" s="145"/>
      <c r="B816" s="146"/>
      <c r="C816" s="146"/>
    </row>
    <row r="817" spans="1:3">
      <c r="A817" s="145"/>
      <c r="B817" s="146"/>
      <c r="C817" s="146"/>
    </row>
    <row r="818" spans="1:3">
      <c r="A818" s="145"/>
      <c r="B818" s="146"/>
      <c r="C818" s="146"/>
    </row>
    <row r="819" spans="1:3">
      <c r="A819" s="145"/>
      <c r="B819" s="146"/>
      <c r="C819" s="146"/>
    </row>
    <row r="820" spans="1:3">
      <c r="A820" s="145"/>
      <c r="B820" s="146"/>
      <c r="C820" s="146"/>
    </row>
    <row r="821" spans="1:3">
      <c r="A821" s="145"/>
      <c r="B821" s="146"/>
      <c r="C821" s="146"/>
    </row>
    <row r="822" spans="1:3">
      <c r="A822" s="145"/>
      <c r="B822" s="146"/>
      <c r="C822" s="146"/>
    </row>
    <row r="823" spans="1:3">
      <c r="A823" s="145"/>
      <c r="B823" s="146"/>
      <c r="C823" s="146"/>
    </row>
    <row r="824" spans="1:3">
      <c r="A824" s="145"/>
      <c r="B824" s="146"/>
      <c r="C824" s="146"/>
    </row>
    <row r="825" spans="1:3">
      <c r="A825" s="145"/>
      <c r="B825" s="146"/>
      <c r="C825" s="146"/>
    </row>
    <row r="826" spans="1:3">
      <c r="A826" s="145"/>
      <c r="B826" s="146"/>
      <c r="C826" s="146"/>
    </row>
    <row r="827" spans="1:3">
      <c r="A827" s="145"/>
      <c r="B827" s="146"/>
      <c r="C827" s="146"/>
    </row>
    <row r="828" spans="1:3">
      <c r="A828" s="145"/>
      <c r="B828" s="146"/>
      <c r="C828" s="146"/>
    </row>
    <row r="829" spans="1:3">
      <c r="A829" s="145"/>
      <c r="B829" s="146"/>
      <c r="C829" s="146"/>
    </row>
    <row r="830" spans="1:3">
      <c r="A830" s="145"/>
      <c r="B830" s="146"/>
      <c r="C830" s="146"/>
    </row>
    <row r="831" spans="1:3">
      <c r="A831" s="145"/>
      <c r="B831" s="146"/>
      <c r="C831" s="146"/>
    </row>
    <row r="832" spans="1:3">
      <c r="A832" s="145"/>
      <c r="B832" s="146"/>
      <c r="C832" s="146"/>
    </row>
    <row r="833" spans="1:3">
      <c r="A833" s="145"/>
      <c r="B833" s="146"/>
      <c r="C833" s="146"/>
    </row>
    <row r="834" spans="1:3">
      <c r="A834" s="145"/>
      <c r="B834" s="146"/>
      <c r="C834" s="146"/>
    </row>
    <row r="835" spans="1:3">
      <c r="A835" s="145"/>
      <c r="B835" s="146"/>
      <c r="C835" s="146"/>
    </row>
    <row r="836" spans="1:3">
      <c r="A836" s="145"/>
      <c r="B836" s="146"/>
      <c r="C836" s="146"/>
    </row>
    <row r="837" spans="1:3">
      <c r="A837" s="145"/>
      <c r="B837" s="146"/>
      <c r="C837" s="146"/>
    </row>
    <row r="838" spans="1:3">
      <c r="A838" s="145"/>
      <c r="B838" s="146"/>
      <c r="C838" s="146"/>
    </row>
    <row r="839" spans="1:3">
      <c r="A839" s="145"/>
      <c r="B839" s="146"/>
      <c r="C839" s="146"/>
    </row>
    <row r="840" spans="1:3">
      <c r="A840" s="145"/>
      <c r="B840" s="146"/>
      <c r="C840" s="146"/>
    </row>
    <row r="841" spans="1:3">
      <c r="A841" s="145"/>
      <c r="B841" s="146"/>
      <c r="C841" s="146"/>
    </row>
    <row r="842" spans="1:3">
      <c r="A842" s="145"/>
      <c r="B842" s="146"/>
      <c r="C842" s="146"/>
    </row>
    <row r="843" spans="1:3">
      <c r="A843" s="145"/>
      <c r="B843" s="146"/>
      <c r="C843" s="146"/>
    </row>
    <row r="844" spans="1:3">
      <c r="A844" s="145"/>
      <c r="B844" s="146"/>
      <c r="C844" s="146"/>
    </row>
    <row r="845" spans="1:3">
      <c r="A845" s="145"/>
      <c r="B845" s="146"/>
      <c r="C845" s="146"/>
    </row>
    <row r="846" spans="1:3">
      <c r="A846" s="145"/>
      <c r="B846" s="146"/>
      <c r="C846" s="146"/>
    </row>
    <row r="847" spans="1:3">
      <c r="A847" s="145"/>
      <c r="B847" s="146"/>
      <c r="C847" s="146"/>
    </row>
    <row r="848" spans="1:3">
      <c r="A848" s="145"/>
      <c r="B848" s="146"/>
      <c r="C848" s="146"/>
    </row>
    <row r="849" spans="1:3">
      <c r="A849" s="145"/>
      <c r="B849" s="146"/>
      <c r="C849" s="146"/>
    </row>
    <row r="850" spans="1:3">
      <c r="A850" s="145"/>
      <c r="B850" s="146"/>
      <c r="C850" s="146"/>
    </row>
    <row r="851" spans="1:3">
      <c r="A851" s="145"/>
      <c r="B851" s="146"/>
      <c r="C851" s="146"/>
    </row>
    <row r="852" spans="1:3">
      <c r="A852" s="145"/>
      <c r="B852" s="146"/>
      <c r="C852" s="146"/>
    </row>
    <row r="853" spans="1:3">
      <c r="A853" s="145"/>
      <c r="B853" s="146"/>
      <c r="C853" s="146"/>
    </row>
    <row r="854" spans="1:3">
      <c r="A854" s="145"/>
      <c r="B854" s="146"/>
      <c r="C854" s="146"/>
    </row>
    <row r="855" spans="1:3">
      <c r="A855" s="145"/>
      <c r="B855" s="146"/>
      <c r="C855" s="146"/>
    </row>
    <row r="856" spans="1:3">
      <c r="A856" s="145"/>
      <c r="B856" s="146"/>
      <c r="C856" s="146"/>
    </row>
    <row r="857" spans="1:3">
      <c r="A857" s="145"/>
      <c r="B857" s="146"/>
      <c r="C857" s="146"/>
    </row>
    <row r="858" spans="1:3">
      <c r="A858" s="145"/>
      <c r="B858" s="146"/>
      <c r="C858" s="146"/>
    </row>
    <row r="859" spans="1:3">
      <c r="A859" s="145"/>
      <c r="B859" s="146"/>
      <c r="C859" s="146"/>
    </row>
    <row r="860" spans="1:3">
      <c r="A860" s="145"/>
      <c r="B860" s="146"/>
      <c r="C860" s="146"/>
    </row>
    <row r="861" spans="1:3">
      <c r="A861" s="145"/>
      <c r="B861" s="146"/>
      <c r="C861" s="146"/>
    </row>
    <row r="862" spans="1:3">
      <c r="A862" s="145"/>
      <c r="B862" s="146"/>
      <c r="C862" s="146"/>
    </row>
    <row r="863" spans="1:3">
      <c r="A863" s="145"/>
      <c r="B863" s="146"/>
      <c r="C863" s="146"/>
    </row>
    <row r="864" spans="1:3">
      <c r="A864" s="145"/>
      <c r="B864" s="146"/>
      <c r="C864" s="146"/>
    </row>
    <row r="865" spans="1:3">
      <c r="A865" s="145"/>
      <c r="B865" s="146"/>
      <c r="C865" s="146"/>
    </row>
    <row r="866" spans="1:3">
      <c r="A866" s="145"/>
      <c r="B866" s="146"/>
      <c r="C866" s="146"/>
    </row>
    <row r="867" spans="1:3">
      <c r="A867" s="145"/>
      <c r="B867" s="146"/>
      <c r="C867" s="146"/>
    </row>
    <row r="868" spans="1:3">
      <c r="A868" s="145"/>
      <c r="B868" s="146"/>
      <c r="C868" s="146"/>
    </row>
    <row r="869" spans="1:3">
      <c r="A869" s="145"/>
      <c r="B869" s="146"/>
      <c r="C869" s="146"/>
    </row>
    <row r="870" spans="1:3">
      <c r="A870" s="145"/>
      <c r="B870" s="146"/>
      <c r="C870" s="146"/>
    </row>
    <row r="871" spans="1:3">
      <c r="A871" s="145"/>
      <c r="B871" s="146"/>
      <c r="C871" s="146"/>
    </row>
    <row r="872" spans="1:3">
      <c r="A872" s="145"/>
      <c r="B872" s="146"/>
      <c r="C872" s="146"/>
    </row>
    <row r="873" spans="1:3">
      <c r="A873" s="145"/>
      <c r="B873" s="146"/>
      <c r="C873" s="146"/>
    </row>
    <row r="874" spans="1:3">
      <c r="A874" s="145"/>
      <c r="B874" s="146"/>
      <c r="C874" s="146"/>
    </row>
    <row r="875" spans="1:3">
      <c r="A875" s="145"/>
      <c r="B875" s="146"/>
      <c r="C875" s="146"/>
    </row>
    <row r="876" spans="1:3">
      <c r="A876" s="145"/>
      <c r="B876" s="146"/>
      <c r="C876" s="146"/>
    </row>
    <row r="877" spans="1:3">
      <c r="A877" s="145"/>
      <c r="B877" s="146"/>
      <c r="C877" s="146"/>
    </row>
    <row r="878" spans="1:3">
      <c r="A878" s="145"/>
      <c r="B878" s="146"/>
      <c r="C878" s="146"/>
    </row>
    <row r="879" spans="1:3">
      <c r="A879" s="145"/>
      <c r="B879" s="146"/>
      <c r="C879" s="146"/>
    </row>
    <row r="880" spans="1:3">
      <c r="A880" s="145"/>
      <c r="B880" s="146"/>
      <c r="C880" s="146"/>
    </row>
    <row r="881" spans="1:3">
      <c r="A881" s="145"/>
      <c r="B881" s="146"/>
      <c r="C881" s="146"/>
    </row>
    <row r="882" spans="1:3">
      <c r="A882" s="145"/>
      <c r="B882" s="146"/>
      <c r="C882" s="146"/>
    </row>
    <row r="883" spans="1:3">
      <c r="A883" s="145"/>
      <c r="B883" s="146"/>
      <c r="C883" s="146"/>
    </row>
    <row r="884" spans="1:3">
      <c r="A884" s="145"/>
      <c r="B884" s="146"/>
      <c r="C884" s="146"/>
    </row>
    <row r="885" spans="1:3">
      <c r="A885" s="145"/>
      <c r="B885" s="146"/>
      <c r="C885" s="146"/>
    </row>
    <row r="886" spans="1:3">
      <c r="A886" s="145"/>
      <c r="B886" s="146"/>
      <c r="C886" s="146"/>
    </row>
    <row r="887" spans="1:3">
      <c r="A887" s="145"/>
      <c r="B887" s="146"/>
      <c r="C887" s="146"/>
    </row>
    <row r="888" spans="1:3">
      <c r="A888" s="145"/>
      <c r="B888" s="146"/>
      <c r="C888" s="146"/>
    </row>
    <row r="889" spans="1:3">
      <c r="A889" s="145"/>
      <c r="B889" s="146"/>
      <c r="C889" s="146"/>
    </row>
    <row r="890" spans="1:3">
      <c r="A890" s="145"/>
      <c r="B890" s="146"/>
      <c r="C890" s="146"/>
    </row>
    <row r="891" spans="1:3">
      <c r="A891" s="145"/>
      <c r="B891" s="146"/>
      <c r="C891" s="146"/>
    </row>
    <row r="892" spans="1:3">
      <c r="A892" s="145"/>
      <c r="B892" s="146"/>
      <c r="C892" s="146"/>
    </row>
    <row r="893" spans="1:3">
      <c r="A893" s="145"/>
      <c r="B893" s="146"/>
      <c r="C893" s="146"/>
    </row>
    <row r="894" spans="1:3">
      <c r="A894" s="145"/>
      <c r="B894" s="146"/>
      <c r="C894" s="146"/>
    </row>
    <row r="895" spans="1:3">
      <c r="A895" s="145"/>
      <c r="B895" s="146"/>
      <c r="C895" s="146"/>
    </row>
    <row r="896" spans="1:3">
      <c r="A896" s="145"/>
      <c r="B896" s="146"/>
      <c r="C896" s="146"/>
    </row>
    <row r="897" spans="1:3">
      <c r="A897" s="145"/>
      <c r="B897" s="146"/>
      <c r="C897" s="146"/>
    </row>
    <row r="898" spans="1:3">
      <c r="A898" s="145"/>
      <c r="B898" s="146"/>
      <c r="C898" s="146"/>
    </row>
    <row r="899" spans="1:3">
      <c r="A899" s="145"/>
      <c r="B899" s="146"/>
      <c r="C899" s="146"/>
    </row>
    <row r="900" spans="1:3">
      <c r="A900" s="145"/>
      <c r="B900" s="146"/>
      <c r="C900" s="146"/>
    </row>
    <row r="901" spans="1:3">
      <c r="A901" s="145"/>
      <c r="B901" s="146"/>
      <c r="C901" s="146"/>
    </row>
    <row r="902" spans="1:3">
      <c r="A902" s="145"/>
      <c r="B902" s="146"/>
      <c r="C902" s="146"/>
    </row>
    <row r="903" spans="1:3">
      <c r="A903" s="145"/>
      <c r="B903" s="146"/>
      <c r="C903" s="146"/>
    </row>
    <row r="904" spans="1:3">
      <c r="A904" s="145"/>
      <c r="B904" s="146"/>
      <c r="C904" s="146"/>
    </row>
    <row r="905" spans="1:3">
      <c r="A905" s="145"/>
      <c r="B905" s="146"/>
      <c r="C905" s="146"/>
    </row>
    <row r="906" spans="1:3">
      <c r="A906" s="145"/>
      <c r="B906" s="146"/>
      <c r="C906" s="146"/>
    </row>
    <row r="907" spans="1:3">
      <c r="A907" s="145"/>
      <c r="B907" s="146"/>
      <c r="C907" s="146"/>
    </row>
    <row r="908" spans="1:3">
      <c r="A908" s="145"/>
      <c r="B908" s="146"/>
      <c r="C908" s="146"/>
    </row>
    <row r="909" spans="1:3">
      <c r="A909" s="145"/>
      <c r="B909" s="146"/>
      <c r="C909" s="146"/>
    </row>
    <row r="910" spans="1:3">
      <c r="A910" s="145"/>
      <c r="B910" s="146"/>
      <c r="C910" s="146"/>
    </row>
    <row r="911" spans="1:3">
      <c r="A911" s="145"/>
      <c r="B911" s="146"/>
      <c r="C911" s="146"/>
    </row>
    <row r="912" spans="1:3">
      <c r="A912" s="145"/>
      <c r="B912" s="146"/>
      <c r="C912" s="146"/>
    </row>
    <row r="913" spans="1:3">
      <c r="A913" s="145"/>
      <c r="B913" s="146"/>
      <c r="C913" s="146"/>
    </row>
    <row r="914" spans="1:3">
      <c r="A914" s="145"/>
      <c r="B914" s="146"/>
      <c r="C914" s="146"/>
    </row>
    <row r="915" spans="1:3">
      <c r="A915" s="145"/>
      <c r="B915" s="146"/>
      <c r="C915" s="146"/>
    </row>
    <row r="916" spans="1:3">
      <c r="A916" s="145"/>
      <c r="B916" s="146"/>
      <c r="C916" s="146"/>
    </row>
    <row r="917" spans="1:3">
      <c r="A917" s="145"/>
      <c r="B917" s="146"/>
      <c r="C917" s="146"/>
    </row>
    <row r="918" spans="1:3">
      <c r="A918" s="145"/>
      <c r="B918" s="146"/>
      <c r="C918" s="146"/>
    </row>
    <row r="919" spans="1:3">
      <c r="A919" s="145"/>
      <c r="B919" s="146"/>
      <c r="C919" s="146"/>
    </row>
    <row r="920" spans="1:3">
      <c r="A920" s="145"/>
      <c r="B920" s="146"/>
      <c r="C920" s="146"/>
    </row>
    <row r="921" spans="1:3">
      <c r="A921" s="145"/>
      <c r="B921" s="146"/>
      <c r="C921" s="146"/>
    </row>
    <row r="922" spans="1:3">
      <c r="A922" s="145"/>
      <c r="B922" s="146"/>
      <c r="C922" s="146"/>
    </row>
    <row r="923" spans="1:3">
      <c r="A923" s="145"/>
      <c r="B923" s="146"/>
      <c r="C923" s="146"/>
    </row>
    <row r="924" spans="1:3">
      <c r="A924" s="145"/>
      <c r="B924" s="146"/>
      <c r="C924" s="146"/>
    </row>
    <row r="925" spans="1:3">
      <c r="A925" s="145"/>
      <c r="B925" s="146"/>
      <c r="C925" s="146"/>
    </row>
    <row r="926" spans="1:3">
      <c r="A926" s="145"/>
      <c r="B926" s="146"/>
      <c r="C926" s="146"/>
    </row>
    <row r="927" spans="1:3">
      <c r="A927" s="145"/>
      <c r="B927" s="146"/>
      <c r="C927" s="146"/>
    </row>
    <row r="928" spans="1:3">
      <c r="A928" s="145"/>
      <c r="B928" s="146"/>
      <c r="C928" s="146"/>
    </row>
    <row r="929" spans="1:3">
      <c r="A929" s="145"/>
      <c r="B929" s="146"/>
      <c r="C929" s="146"/>
    </row>
    <row r="930" spans="1:3">
      <c r="A930" s="145"/>
      <c r="B930" s="146"/>
      <c r="C930" s="146"/>
    </row>
    <row r="931" spans="1:3">
      <c r="A931" s="145"/>
      <c r="B931" s="146"/>
      <c r="C931" s="146"/>
    </row>
    <row r="932" spans="1:3">
      <c r="A932" s="145"/>
      <c r="B932" s="146"/>
      <c r="C932" s="146"/>
    </row>
    <row r="933" spans="1:3">
      <c r="A933" s="145"/>
      <c r="B933" s="146"/>
      <c r="C933" s="146"/>
    </row>
    <row r="934" spans="1:3">
      <c r="A934" s="145"/>
      <c r="B934" s="146"/>
      <c r="C934" s="146"/>
    </row>
    <row r="935" spans="1:3">
      <c r="A935" s="145"/>
      <c r="B935" s="146"/>
      <c r="C935" s="146"/>
    </row>
    <row r="936" spans="1:3">
      <c r="A936" s="145"/>
      <c r="B936" s="146"/>
      <c r="C936" s="146"/>
    </row>
    <row r="937" spans="1:3">
      <c r="A937" s="145"/>
      <c r="B937" s="146"/>
      <c r="C937" s="146"/>
    </row>
    <row r="938" spans="1:3">
      <c r="A938" s="145"/>
      <c r="B938" s="146"/>
      <c r="C938" s="146"/>
    </row>
    <row r="939" spans="1:3">
      <c r="A939" s="145"/>
      <c r="B939" s="146"/>
      <c r="C939" s="146"/>
    </row>
    <row r="940" spans="1:3">
      <c r="A940" s="145"/>
      <c r="B940" s="146"/>
      <c r="C940" s="146"/>
    </row>
    <row r="941" spans="1:3">
      <c r="A941" s="145"/>
      <c r="B941" s="146"/>
      <c r="C941" s="146"/>
    </row>
    <row r="942" spans="1:3">
      <c r="A942" s="145"/>
      <c r="B942" s="146"/>
      <c r="C942" s="146"/>
    </row>
    <row r="943" spans="1:3">
      <c r="A943" s="145"/>
      <c r="B943" s="146"/>
      <c r="C943" s="146"/>
    </row>
    <row r="944" spans="1:3">
      <c r="A944" s="145"/>
      <c r="B944" s="146"/>
      <c r="C944" s="146"/>
    </row>
    <row r="945" spans="1:3">
      <c r="A945" s="145"/>
      <c r="B945" s="146"/>
      <c r="C945" s="146"/>
    </row>
    <row r="946" spans="1:3">
      <c r="A946" s="145"/>
      <c r="B946" s="146"/>
      <c r="C946" s="146"/>
    </row>
    <row r="947" spans="1:3">
      <c r="A947" s="145"/>
      <c r="B947" s="146"/>
      <c r="C947" s="146"/>
    </row>
    <row r="948" spans="1:3">
      <c r="A948" s="145"/>
      <c r="B948" s="146"/>
      <c r="C948" s="146"/>
    </row>
    <row r="949" spans="1:3">
      <c r="A949" s="145"/>
      <c r="B949" s="146"/>
      <c r="C949" s="146"/>
    </row>
    <row r="950" spans="1:3">
      <c r="A950" s="145"/>
      <c r="B950" s="146"/>
      <c r="C950" s="146"/>
    </row>
    <row r="951" spans="1:3">
      <c r="A951" s="145"/>
      <c r="B951" s="146"/>
      <c r="C951" s="146"/>
    </row>
    <row r="952" spans="1:3">
      <c r="A952" s="145"/>
      <c r="B952" s="146"/>
      <c r="C952" s="146"/>
    </row>
    <row r="953" spans="1:3">
      <c r="A953" s="145"/>
      <c r="B953" s="146"/>
      <c r="C953" s="146"/>
    </row>
    <row r="954" spans="1:3">
      <c r="A954" s="145"/>
      <c r="B954" s="146"/>
      <c r="C954" s="146"/>
    </row>
    <row r="955" spans="1:3">
      <c r="A955" s="145"/>
      <c r="B955" s="146"/>
      <c r="C955" s="146"/>
    </row>
    <row r="956" spans="1:3">
      <c r="A956" s="145"/>
      <c r="B956" s="146"/>
      <c r="C956" s="146"/>
    </row>
    <row r="957" spans="1:3">
      <c r="A957" s="145"/>
      <c r="B957" s="146"/>
      <c r="C957" s="146"/>
    </row>
    <row r="958" spans="1:3">
      <c r="A958" s="145"/>
      <c r="B958" s="146"/>
      <c r="C958" s="146"/>
    </row>
    <row r="959" spans="1:3">
      <c r="A959" s="145"/>
      <c r="B959" s="146"/>
      <c r="C959" s="146"/>
    </row>
    <row r="960" spans="1:3">
      <c r="A960" s="145"/>
      <c r="B960" s="146"/>
      <c r="C960" s="146"/>
    </row>
    <row r="961" spans="1:3">
      <c r="A961" s="145"/>
      <c r="B961" s="146"/>
      <c r="C961" s="146"/>
    </row>
    <row r="962" spans="1:3">
      <c r="A962" s="145"/>
      <c r="B962" s="146"/>
      <c r="C962" s="146"/>
    </row>
    <row r="963" spans="1:3">
      <c r="A963" s="145"/>
      <c r="B963" s="146"/>
      <c r="C963" s="146"/>
    </row>
    <row r="964" spans="1:3">
      <c r="A964" s="145"/>
      <c r="B964" s="146"/>
      <c r="C964" s="146"/>
    </row>
    <row r="965" spans="1:3">
      <c r="A965" s="145"/>
      <c r="B965" s="146"/>
      <c r="C965" s="146"/>
    </row>
    <row r="966" spans="1:3">
      <c r="A966" s="145"/>
      <c r="B966" s="146"/>
      <c r="C966" s="146"/>
    </row>
    <row r="967" spans="1:3">
      <c r="A967" s="145"/>
      <c r="B967" s="146"/>
      <c r="C967" s="146"/>
    </row>
    <row r="968" spans="1:3">
      <c r="A968" s="145"/>
      <c r="B968" s="146"/>
      <c r="C968" s="146"/>
    </row>
    <row r="969" spans="1:3">
      <c r="A969" s="145"/>
      <c r="B969" s="146"/>
      <c r="C969" s="146"/>
    </row>
    <row r="970" spans="1:3">
      <c r="A970" s="145"/>
      <c r="B970" s="146"/>
      <c r="C970" s="146"/>
    </row>
    <row r="971" spans="1:3">
      <c r="A971" s="145"/>
      <c r="B971" s="146"/>
      <c r="C971" s="146"/>
    </row>
    <row r="972" spans="1:3">
      <c r="A972" s="145"/>
      <c r="B972" s="146"/>
      <c r="C972" s="146"/>
    </row>
    <row r="973" spans="1:3">
      <c r="A973" s="145"/>
      <c r="B973" s="146"/>
      <c r="C973" s="146"/>
    </row>
    <row r="974" spans="1:3">
      <c r="A974" s="145"/>
      <c r="B974" s="146"/>
      <c r="C974" s="146"/>
    </row>
    <row r="975" spans="1:3">
      <c r="A975" s="145"/>
      <c r="B975" s="146"/>
      <c r="C975" s="146"/>
    </row>
    <row r="976" spans="1:3">
      <c r="A976" s="145"/>
      <c r="B976" s="146"/>
      <c r="C976" s="146"/>
    </row>
    <row r="977" spans="1:3">
      <c r="A977" s="145"/>
      <c r="B977" s="146"/>
      <c r="C977" s="146"/>
    </row>
    <row r="978" spans="1:3">
      <c r="A978" s="145"/>
      <c r="B978" s="146"/>
      <c r="C978" s="146"/>
    </row>
    <row r="979" spans="1:3">
      <c r="A979" s="145"/>
      <c r="B979" s="146"/>
      <c r="C979" s="146"/>
    </row>
    <row r="980" spans="1:3">
      <c r="A980" s="145"/>
      <c r="B980" s="146"/>
      <c r="C980" s="146"/>
    </row>
    <row r="981" spans="1:3">
      <c r="A981" s="145"/>
      <c r="B981" s="146"/>
      <c r="C981" s="146"/>
    </row>
    <row r="982" spans="1:3">
      <c r="A982" s="145"/>
      <c r="B982" s="146"/>
      <c r="C982" s="146"/>
    </row>
    <row r="983" spans="1:3">
      <c r="A983" s="145"/>
      <c r="B983" s="146"/>
      <c r="C983" s="146"/>
    </row>
    <row r="984" spans="1:3">
      <c r="A984" s="145"/>
      <c r="B984" s="146"/>
      <c r="C984" s="146"/>
    </row>
    <row r="985" spans="1:3">
      <c r="A985" s="145"/>
      <c r="B985" s="146"/>
      <c r="C985" s="146"/>
    </row>
    <row r="986" spans="1:3">
      <c r="A986" s="145"/>
      <c r="B986" s="146"/>
      <c r="C986" s="146"/>
    </row>
    <row r="987" spans="1:3">
      <c r="A987" s="145"/>
      <c r="B987" s="146"/>
      <c r="C987" s="146"/>
    </row>
    <row r="988" spans="1:3">
      <c r="A988" s="145"/>
      <c r="B988" s="146"/>
      <c r="C988" s="146"/>
    </row>
    <row r="989" spans="1:3">
      <c r="A989" s="145"/>
      <c r="B989" s="146"/>
      <c r="C989" s="146"/>
    </row>
    <row r="990" spans="1:3">
      <c r="A990" s="145"/>
      <c r="B990" s="146"/>
      <c r="C990" s="146"/>
    </row>
    <row r="991" spans="1:3">
      <c r="A991" s="145"/>
      <c r="B991" s="146"/>
      <c r="C991" s="146"/>
    </row>
    <row r="992" spans="1:3">
      <c r="A992" s="145"/>
      <c r="B992" s="146"/>
      <c r="C992" s="146"/>
    </row>
    <row r="993" spans="1:3">
      <c r="A993" s="145"/>
      <c r="B993" s="146"/>
      <c r="C993" s="146"/>
    </row>
    <row r="994" spans="1:3">
      <c r="A994" s="145"/>
      <c r="B994" s="146"/>
      <c r="C994" s="146"/>
    </row>
    <row r="995" spans="1:3">
      <c r="A995" s="145"/>
      <c r="B995" s="146"/>
      <c r="C995" s="146"/>
    </row>
    <row r="996" spans="1:3">
      <c r="A996" s="145"/>
      <c r="B996" s="146"/>
      <c r="C996" s="146"/>
    </row>
    <row r="997" spans="1:3">
      <c r="A997" s="145"/>
      <c r="B997" s="146"/>
      <c r="C997" s="146"/>
    </row>
    <row r="998" spans="1:3">
      <c r="A998" s="145"/>
      <c r="B998" s="146"/>
      <c r="C998" s="146"/>
    </row>
    <row r="999" spans="1:3">
      <c r="A999" s="145"/>
      <c r="B999" s="146"/>
      <c r="C999" s="146"/>
    </row>
    <row r="1000" spans="1:3">
      <c r="A1000" s="145"/>
      <c r="B1000" s="146"/>
      <c r="C1000" s="14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84C01"/>
    <outlinePr summaryBelow="0" summaryRight="0"/>
  </sheetPr>
  <dimension ref="A1:C1000"/>
  <sheetViews>
    <sheetView showGridLines="0" workbookViewId="0"/>
  </sheetViews>
  <sheetFormatPr defaultColWidth="14.42578125" defaultRowHeight="15.75" customHeight="1"/>
  <cols>
    <col min="1" max="3" width="12" customWidth="1"/>
  </cols>
  <sheetData>
    <row r="1" spans="1:3">
      <c r="A1" s="134" t="s">
        <v>11</v>
      </c>
      <c r="B1" s="135" t="s">
        <v>170</v>
      </c>
      <c r="C1" s="135" t="s">
        <v>171</v>
      </c>
    </row>
    <row r="2" spans="1:3">
      <c r="A2" s="136">
        <f>Raw!A2</f>
        <v>44131</v>
      </c>
      <c r="B2" s="137">
        <f>Raw!M2</f>
        <v>0</v>
      </c>
      <c r="C2" s="137">
        <f>Raw!N2</f>
        <v>0</v>
      </c>
    </row>
    <row r="3" spans="1:3">
      <c r="A3" s="138">
        <f>Raw!A3</f>
        <v>44132</v>
      </c>
      <c r="B3" s="139">
        <f>Raw!M3</f>
        <v>0</v>
      </c>
      <c r="C3" s="139">
        <f>Raw!N3</f>
        <v>0</v>
      </c>
    </row>
    <row r="4" spans="1:3">
      <c r="A4" s="136">
        <f>Raw!A4</f>
        <v>44133</v>
      </c>
      <c r="B4" s="137">
        <f>Raw!M4</f>
        <v>0.6</v>
      </c>
      <c r="C4" s="137">
        <f>Raw!N4</f>
        <v>0</v>
      </c>
    </row>
    <row r="5" spans="1:3">
      <c r="A5" s="138">
        <f>Raw!A5</f>
        <v>44134</v>
      </c>
      <c r="B5" s="139">
        <f>Raw!M5</f>
        <v>0.7</v>
      </c>
      <c r="C5" s="139">
        <f>Raw!N5</f>
        <v>0</v>
      </c>
    </row>
    <row r="6" spans="1:3">
      <c r="A6" s="136">
        <f>Raw!A6</f>
        <v>44135</v>
      </c>
      <c r="B6" s="137">
        <f>Raw!M6</f>
        <v>0.7</v>
      </c>
      <c r="C6" s="137">
        <f>Raw!N6</f>
        <v>0</v>
      </c>
    </row>
    <row r="7" spans="1:3">
      <c r="A7" s="138">
        <f>Raw!A7</f>
        <v>44136</v>
      </c>
      <c r="B7" s="139">
        <f>Raw!M7</f>
        <v>0.7</v>
      </c>
      <c r="C7" s="139">
        <f>Raw!N7</f>
        <v>0</v>
      </c>
    </row>
    <row r="8" spans="1:3">
      <c r="A8" s="136">
        <f>Raw!A8</f>
        <v>44137</v>
      </c>
      <c r="B8" s="137">
        <f>Raw!M8</f>
        <v>0.7</v>
      </c>
      <c r="C8" s="137">
        <f>Raw!N8</f>
        <v>0</v>
      </c>
    </row>
    <row r="9" spans="1:3">
      <c r="A9" s="138">
        <f>Raw!A9</f>
        <v>44138</v>
      </c>
      <c r="B9" s="139">
        <f>Raw!M9</f>
        <v>0.7</v>
      </c>
      <c r="C9" s="139">
        <f>Raw!N9</f>
        <v>0</v>
      </c>
    </row>
    <row r="10" spans="1:3">
      <c r="A10" s="136">
        <f>Raw!A10</f>
        <v>44139</v>
      </c>
      <c r="B10" s="137">
        <f>Raw!M10</f>
        <v>0.7</v>
      </c>
      <c r="C10" s="137">
        <f>Raw!N10</f>
        <v>0</v>
      </c>
    </row>
    <row r="11" spans="1:3">
      <c r="A11" s="138">
        <f>Raw!A11</f>
        <v>44140</v>
      </c>
      <c r="B11" s="139">
        <f>Raw!M11</f>
        <v>0.3</v>
      </c>
      <c r="C11" s="139">
        <f>Raw!N11</f>
        <v>0</v>
      </c>
    </row>
    <row r="12" spans="1:3">
      <c r="A12" s="136">
        <f>Raw!A12</f>
        <v>44141</v>
      </c>
      <c r="B12" s="137">
        <f>Raw!M12</f>
        <v>0.1</v>
      </c>
      <c r="C12" s="137">
        <f>Raw!N12</f>
        <v>0</v>
      </c>
    </row>
    <row r="13" spans="1:3">
      <c r="A13" s="138">
        <f>Raw!A13</f>
        <v>44142</v>
      </c>
      <c r="B13" s="139">
        <f>Raw!M13</f>
        <v>0.1</v>
      </c>
      <c r="C13" s="139">
        <f>Raw!N13</f>
        <v>0</v>
      </c>
    </row>
    <row r="14" spans="1:3">
      <c r="A14" s="136">
        <f>Raw!A14</f>
        <v>44143</v>
      </c>
      <c r="B14" s="137">
        <f>Raw!M14</f>
        <v>0.1</v>
      </c>
      <c r="C14" s="137">
        <f>Raw!N14</f>
        <v>0</v>
      </c>
    </row>
    <row r="15" spans="1:3">
      <c r="A15" s="138">
        <f>Raw!A15</f>
        <v>44144</v>
      </c>
      <c r="B15" s="139">
        <f>Raw!M15</f>
        <v>0.3</v>
      </c>
      <c r="C15" s="139">
        <f>Raw!N15</f>
        <v>0</v>
      </c>
    </row>
    <row r="16" spans="1:3">
      <c r="A16" s="136">
        <f>Raw!A16</f>
        <v>44145</v>
      </c>
      <c r="B16" s="137">
        <f>Raw!M16</f>
        <v>0.4</v>
      </c>
      <c r="C16" s="137">
        <f>Raw!N16</f>
        <v>0</v>
      </c>
    </row>
    <row r="17" spans="1:3">
      <c r="A17" s="138">
        <f>Raw!A17</f>
        <v>44146</v>
      </c>
      <c r="B17" s="139">
        <f>Raw!M17</f>
        <v>0.4</v>
      </c>
      <c r="C17" s="139">
        <f>Raw!N17</f>
        <v>0</v>
      </c>
    </row>
    <row r="18" spans="1:3">
      <c r="A18" s="136">
        <f>Raw!A18</f>
        <v>44147</v>
      </c>
      <c r="B18" s="137">
        <f>Raw!M18</f>
        <v>0.4</v>
      </c>
      <c r="C18" s="137">
        <f>Raw!N18</f>
        <v>0</v>
      </c>
    </row>
    <row r="19" spans="1:3">
      <c r="A19" s="138">
        <f>Raw!A19</f>
        <v>44148</v>
      </c>
      <c r="B19" s="139">
        <f>Raw!M19</f>
        <v>1</v>
      </c>
      <c r="C19" s="139">
        <f>Raw!N19</f>
        <v>0</v>
      </c>
    </row>
    <row r="20" spans="1:3">
      <c r="A20" s="136">
        <f>Raw!A20</f>
        <v>44149</v>
      </c>
      <c r="B20" s="137">
        <f>Raw!M20</f>
        <v>1</v>
      </c>
      <c r="C20" s="137">
        <f>Raw!N20</f>
        <v>0</v>
      </c>
    </row>
    <row r="21" spans="1:3">
      <c r="A21" s="138">
        <f>Raw!A21</f>
        <v>44150</v>
      </c>
      <c r="B21" s="139">
        <f>Raw!M21</f>
        <v>1</v>
      </c>
      <c r="C21" s="139">
        <f>Raw!N21</f>
        <v>0</v>
      </c>
    </row>
    <row r="22" spans="1:3">
      <c r="A22" s="136">
        <f>Raw!A22</f>
        <v>44151</v>
      </c>
      <c r="B22" s="137">
        <f>Raw!M22</f>
        <v>0.9</v>
      </c>
      <c r="C22" s="137">
        <f>Raw!N22</f>
        <v>0</v>
      </c>
    </row>
    <row r="23" spans="1:3">
      <c r="A23" s="138">
        <f>Raw!A23</f>
        <v>44152</v>
      </c>
      <c r="B23" s="139">
        <f>Raw!M23</f>
        <v>0.7</v>
      </c>
      <c r="C23" s="139">
        <f>Raw!N23</f>
        <v>0</v>
      </c>
    </row>
    <row r="24" spans="1:3">
      <c r="A24" s="136">
        <f>Raw!A24</f>
        <v>44153</v>
      </c>
      <c r="B24" s="137">
        <f>Raw!M24</f>
        <v>0.7</v>
      </c>
      <c r="C24" s="137">
        <f>Raw!N24</f>
        <v>0</v>
      </c>
    </row>
    <row r="25" spans="1:3">
      <c r="A25" s="138">
        <f>Raw!A25</f>
        <v>44154</v>
      </c>
      <c r="B25" s="139">
        <f>Raw!M25</f>
        <v>0.6</v>
      </c>
      <c r="C25" s="139">
        <f>Raw!N25</f>
        <v>0</v>
      </c>
    </row>
    <row r="26" spans="1:3">
      <c r="A26" s="136">
        <f>Raw!A26</f>
        <v>44155</v>
      </c>
      <c r="B26" s="137">
        <f>Raw!M26</f>
        <v>0</v>
      </c>
      <c r="C26" s="137">
        <f>Raw!N26</f>
        <v>0</v>
      </c>
    </row>
    <row r="27" spans="1:3">
      <c r="A27" s="138">
        <f>Raw!A27</f>
        <v>44156</v>
      </c>
      <c r="B27" s="139">
        <f>Raw!M27</f>
        <v>0</v>
      </c>
      <c r="C27" s="139">
        <f>Raw!N27</f>
        <v>0</v>
      </c>
    </row>
    <row r="28" spans="1:3">
      <c r="A28" s="136">
        <f>Raw!A28</f>
        <v>44157</v>
      </c>
      <c r="B28" s="137">
        <f>Raw!M28</f>
        <v>0</v>
      </c>
      <c r="C28" s="137">
        <f>Raw!N28</f>
        <v>0</v>
      </c>
    </row>
    <row r="29" spans="1:3">
      <c r="A29" s="138">
        <f>Raw!A29</f>
        <v>44158</v>
      </c>
      <c r="B29" s="139">
        <f>Raw!M29</f>
        <v>0.1</v>
      </c>
      <c r="C29" s="139">
        <f>Raw!N29</f>
        <v>0</v>
      </c>
    </row>
    <row r="30" spans="1:3">
      <c r="A30" s="136">
        <f>Raw!A30</f>
        <v>44159</v>
      </c>
      <c r="B30" s="137">
        <f>Raw!M30</f>
        <v>0.1</v>
      </c>
      <c r="C30" s="137">
        <f>Raw!N30</f>
        <v>0</v>
      </c>
    </row>
    <row r="31" spans="1:3">
      <c r="A31" s="138">
        <f>Raw!A31</f>
        <v>44160</v>
      </c>
      <c r="B31" s="139">
        <f>Raw!M31</f>
        <v>0.4</v>
      </c>
      <c r="C31" s="139">
        <f>Raw!N31</f>
        <v>0</v>
      </c>
    </row>
    <row r="32" spans="1:3">
      <c r="A32" s="136">
        <f>Raw!A32</f>
        <v>44161</v>
      </c>
      <c r="B32" s="137">
        <f>Raw!M32</f>
        <v>0.9</v>
      </c>
      <c r="C32" s="137">
        <f>Raw!N32</f>
        <v>0</v>
      </c>
    </row>
    <row r="33" spans="1:3">
      <c r="A33" s="138">
        <f>Raw!A33</f>
        <v>44162</v>
      </c>
      <c r="B33" s="139">
        <f>Raw!M33</f>
        <v>0.9</v>
      </c>
      <c r="C33" s="139">
        <f>Raw!N33</f>
        <v>0</v>
      </c>
    </row>
    <row r="34" spans="1:3">
      <c r="A34" s="136">
        <f>Raw!A34</f>
        <v>44163</v>
      </c>
      <c r="B34" s="137">
        <f>Raw!M34</f>
        <v>0.9</v>
      </c>
      <c r="C34" s="137">
        <f>Raw!N34</f>
        <v>0</v>
      </c>
    </row>
    <row r="35" spans="1:3">
      <c r="A35" s="138">
        <f>Raw!A35</f>
        <v>44164</v>
      </c>
      <c r="B35" s="139">
        <f>Raw!M35</f>
        <v>0.9</v>
      </c>
      <c r="C35" s="139">
        <f>Raw!N35</f>
        <v>0</v>
      </c>
    </row>
    <row r="36" spans="1:3">
      <c r="A36" s="136">
        <f>Raw!A36</f>
        <v>44165</v>
      </c>
      <c r="B36" s="137">
        <f>Raw!M36</f>
        <v>0.9</v>
      </c>
      <c r="C36" s="137">
        <f>Raw!N36</f>
        <v>0</v>
      </c>
    </row>
    <row r="37" spans="1:3">
      <c r="A37" s="138">
        <f>Raw!A37</f>
        <v>44166</v>
      </c>
      <c r="B37" s="139">
        <f>Raw!M37</f>
        <v>0.9</v>
      </c>
      <c r="C37" s="139">
        <f>Raw!N37</f>
        <v>0</v>
      </c>
    </row>
    <row r="38" spans="1:3">
      <c r="A38" s="136">
        <f>Raw!A38</f>
        <v>44167</v>
      </c>
      <c r="B38" s="137">
        <f>Raw!M38</f>
        <v>0.6</v>
      </c>
      <c r="C38" s="137">
        <f>Raw!N38</f>
        <v>0</v>
      </c>
    </row>
    <row r="39" spans="1:3">
      <c r="A39" s="138">
        <f>Raw!A39</f>
        <v>44168</v>
      </c>
      <c r="B39" s="139">
        <f>Raw!M39</f>
        <v>1</v>
      </c>
      <c r="C39" s="139">
        <f>Raw!N39</f>
        <v>0</v>
      </c>
    </row>
    <row r="40" spans="1:3">
      <c r="A40" s="136">
        <f>Raw!A40</f>
        <v>44169</v>
      </c>
      <c r="B40" s="137">
        <f>Raw!M40</f>
        <v>1</v>
      </c>
      <c r="C40" s="137">
        <f>Raw!N40</f>
        <v>0</v>
      </c>
    </row>
    <row r="41" spans="1:3">
      <c r="A41" s="138">
        <f>Raw!A41</f>
        <v>44170</v>
      </c>
      <c r="B41" s="139">
        <f>Raw!M41</f>
        <v>1</v>
      </c>
      <c r="C41" s="139">
        <f>Raw!N41</f>
        <v>0</v>
      </c>
    </row>
    <row r="42" spans="1:3">
      <c r="A42" s="136">
        <f>Raw!A42</f>
        <v>44171</v>
      </c>
      <c r="B42" s="137">
        <f>Raw!M42</f>
        <v>1</v>
      </c>
      <c r="C42" s="137">
        <f>Raw!N42</f>
        <v>0</v>
      </c>
    </row>
    <row r="43" spans="1:3">
      <c r="A43" s="138">
        <f>Raw!A43</f>
        <v>44172</v>
      </c>
      <c r="B43" s="139">
        <f>Raw!M43</f>
        <v>0.9</v>
      </c>
      <c r="C43" s="139">
        <f>Raw!N43</f>
        <v>0</v>
      </c>
    </row>
    <row r="44" spans="1:3">
      <c r="A44" s="136">
        <f>Raw!A44</f>
        <v>44173</v>
      </c>
      <c r="B44" s="137">
        <f>Raw!M44</f>
        <v>1.1000000000000001</v>
      </c>
      <c r="C44" s="137">
        <f>Raw!N44</f>
        <v>0</v>
      </c>
    </row>
    <row r="45" spans="1:3">
      <c r="A45" s="138">
        <f>Raw!A45</f>
        <v>44174</v>
      </c>
      <c r="B45" s="139">
        <f>Raw!M45</f>
        <v>1.1000000000000001</v>
      </c>
      <c r="C45" s="139">
        <f>Raw!N45</f>
        <v>0</v>
      </c>
    </row>
    <row r="46" spans="1:3">
      <c r="A46" s="136">
        <f>Raw!A46</f>
        <v>44175</v>
      </c>
      <c r="B46" s="137">
        <f>Raw!M46</f>
        <v>0.4</v>
      </c>
      <c r="C46" s="137">
        <f>Raw!N46</f>
        <v>0</v>
      </c>
    </row>
    <row r="47" spans="1:3">
      <c r="A47" s="138">
        <f>Raw!A47</f>
        <v>44176</v>
      </c>
      <c r="B47" s="139">
        <f>Raw!M47</f>
        <v>0.4</v>
      </c>
      <c r="C47" s="139">
        <f>Raw!N47</f>
        <v>0</v>
      </c>
    </row>
    <row r="48" spans="1:3">
      <c r="A48" s="136">
        <f>Raw!A48</f>
        <v>44177</v>
      </c>
      <c r="B48" s="137">
        <f>Raw!M48</f>
        <v>0.4</v>
      </c>
      <c r="C48" s="137">
        <f>Raw!N48</f>
        <v>0</v>
      </c>
    </row>
    <row r="49" spans="1:3">
      <c r="A49" s="138">
        <f>Raw!A49</f>
        <v>44178</v>
      </c>
      <c r="B49" s="139">
        <f>Raw!M49</f>
        <v>0.6</v>
      </c>
      <c r="C49" s="139">
        <f>Raw!N49</f>
        <v>0</v>
      </c>
    </row>
    <row r="50" spans="1:3">
      <c r="A50" s="136">
        <f>Raw!A50</f>
        <v>44179</v>
      </c>
      <c r="B50" s="137">
        <f>Raw!M50</f>
        <v>0.7</v>
      </c>
      <c r="C50" s="137">
        <f>Raw!N50</f>
        <v>0</v>
      </c>
    </row>
    <row r="51" spans="1:3">
      <c r="A51" s="138">
        <f>Raw!A51</f>
        <v>44180</v>
      </c>
      <c r="B51" s="139">
        <f>Raw!M51</f>
        <v>0.7</v>
      </c>
      <c r="C51" s="139">
        <f>Raw!N51</f>
        <v>0</v>
      </c>
    </row>
    <row r="52" spans="1:3">
      <c r="A52" s="136">
        <f>Raw!A52</f>
        <v>44181</v>
      </c>
      <c r="B52" s="137">
        <f>Raw!M52</f>
        <v>0.7</v>
      </c>
      <c r="C52" s="137">
        <f>Raw!N52</f>
        <v>0</v>
      </c>
    </row>
    <row r="53" spans="1:3">
      <c r="A53" s="138">
        <f>Raw!A53</f>
        <v>44182</v>
      </c>
      <c r="B53" s="139">
        <f>Raw!M53</f>
        <v>0.9</v>
      </c>
      <c r="C53" s="139">
        <f>Raw!N53</f>
        <v>0</v>
      </c>
    </row>
    <row r="54" spans="1:3">
      <c r="A54" s="136">
        <f>Raw!A54</f>
        <v>44183</v>
      </c>
      <c r="B54" s="137">
        <f>Raw!M54</f>
        <v>1</v>
      </c>
      <c r="C54" s="137">
        <f>Raw!N54</f>
        <v>0</v>
      </c>
    </row>
    <row r="55" spans="1:3">
      <c r="A55" s="138">
        <f>Raw!A55</f>
        <v>44184</v>
      </c>
      <c r="B55" s="139">
        <f>Raw!M55</f>
        <v>1.3</v>
      </c>
      <c r="C55" s="139">
        <f>Raw!N55</f>
        <v>0</v>
      </c>
    </row>
    <row r="56" spans="1:3">
      <c r="A56" s="136">
        <f>Raw!A56</f>
        <v>44185</v>
      </c>
      <c r="B56" s="137">
        <f>Raw!M56</f>
        <v>1.1000000000000001</v>
      </c>
      <c r="C56" s="137">
        <f>Raw!N56</f>
        <v>0</v>
      </c>
    </row>
    <row r="57" spans="1:3">
      <c r="A57" s="138">
        <f>Raw!A57</f>
        <v>44186</v>
      </c>
      <c r="B57" s="139">
        <f>Raw!M57</f>
        <v>1</v>
      </c>
      <c r="C57" s="139">
        <f>Raw!N57</f>
        <v>0</v>
      </c>
    </row>
    <row r="58" spans="1:3">
      <c r="A58" s="136">
        <f>Raw!A58</f>
        <v>44187</v>
      </c>
      <c r="B58" s="137">
        <f>Raw!M58</f>
        <v>0.7</v>
      </c>
      <c r="C58" s="137">
        <f>Raw!N58</f>
        <v>0</v>
      </c>
    </row>
    <row r="59" spans="1:3">
      <c r="A59" s="138">
        <f>Raw!A59</f>
        <v>44188</v>
      </c>
      <c r="B59" s="139">
        <f>Raw!M59</f>
        <v>0.9</v>
      </c>
      <c r="C59" s="139">
        <f>Raw!N59</f>
        <v>0</v>
      </c>
    </row>
    <row r="60" spans="1:3">
      <c r="A60" s="136">
        <f>Raw!A60</f>
        <v>44189</v>
      </c>
      <c r="B60" s="137">
        <f>Raw!M60</f>
        <v>0.7</v>
      </c>
      <c r="C60" s="137">
        <f>Raw!N60</f>
        <v>0</v>
      </c>
    </row>
    <row r="61" spans="1:3">
      <c r="A61" s="138">
        <f>Raw!A61</f>
        <v>44190</v>
      </c>
      <c r="B61" s="139">
        <f>Raw!M61</f>
        <v>0.6</v>
      </c>
      <c r="C61" s="139">
        <f>Raw!N61</f>
        <v>0</v>
      </c>
    </row>
    <row r="62" spans="1:3">
      <c r="A62" s="136">
        <f>Raw!A62</f>
        <v>44191</v>
      </c>
      <c r="B62" s="137">
        <f>Raw!M62</f>
        <v>0.3</v>
      </c>
      <c r="C62" s="137">
        <f>Raw!N62</f>
        <v>0</v>
      </c>
    </row>
    <row r="63" spans="1:3">
      <c r="A63" s="138">
        <f>Raw!A63</f>
        <v>44192</v>
      </c>
      <c r="B63" s="139">
        <f>Raw!M63</f>
        <v>0.3</v>
      </c>
      <c r="C63" s="139">
        <f>Raw!N63</f>
        <v>0</v>
      </c>
    </row>
    <row r="64" spans="1:3">
      <c r="A64" s="136">
        <f>Raw!A64</f>
        <v>44193</v>
      </c>
      <c r="B64" s="137">
        <f>Raw!M64</f>
        <v>0.3</v>
      </c>
      <c r="C64" s="137">
        <f>Raw!N64</f>
        <v>0</v>
      </c>
    </row>
    <row r="65" spans="1:3">
      <c r="A65" s="138">
        <f>Raw!A65</f>
        <v>44194</v>
      </c>
      <c r="B65" s="139">
        <f>Raw!M65</f>
        <v>0.4</v>
      </c>
      <c r="C65" s="139">
        <f>Raw!N65</f>
        <v>0</v>
      </c>
    </row>
    <row r="66" spans="1:3">
      <c r="A66" s="136">
        <f>Raw!A66</f>
        <v>44195</v>
      </c>
      <c r="B66" s="137">
        <f>Raw!M66</f>
        <v>0.3</v>
      </c>
      <c r="C66" s="137">
        <f>Raw!N66</f>
        <v>0</v>
      </c>
    </row>
    <row r="67" spans="1:3">
      <c r="A67" s="138">
        <f>Raw!A67</f>
        <v>44196</v>
      </c>
      <c r="B67" s="139">
        <f>Raw!M67</f>
        <v>0.3</v>
      </c>
      <c r="C67" s="139">
        <f>Raw!N67</f>
        <v>0</v>
      </c>
    </row>
    <row r="68" spans="1:3">
      <c r="A68" s="136">
        <f>Raw!A68</f>
        <v>44197</v>
      </c>
      <c r="B68" s="137">
        <f>Raw!M68</f>
        <v>0.3</v>
      </c>
      <c r="C68" s="137">
        <f>Raw!N68</f>
        <v>0</v>
      </c>
    </row>
    <row r="69" spans="1:3">
      <c r="A69" s="138">
        <f>Raw!A69</f>
        <v>44198</v>
      </c>
      <c r="B69" s="139">
        <f>Raw!M69</f>
        <v>1.1000000000000001</v>
      </c>
      <c r="C69" s="139">
        <f>Raw!N69</f>
        <v>0</v>
      </c>
    </row>
    <row r="70" spans="1:3">
      <c r="A70" s="136">
        <f>Raw!A70</f>
        <v>44199</v>
      </c>
      <c r="B70" s="137">
        <f>Raw!M70</f>
        <v>1.4</v>
      </c>
      <c r="C70" s="137">
        <f>Raw!N70</f>
        <v>0</v>
      </c>
    </row>
    <row r="71" spans="1:3">
      <c r="A71" s="138">
        <f>Raw!A71</f>
        <v>44200</v>
      </c>
      <c r="B71" s="139">
        <f>Raw!M71</f>
        <v>1.4</v>
      </c>
      <c r="C71" s="139">
        <f>Raw!N71</f>
        <v>0</v>
      </c>
    </row>
    <row r="72" spans="1:3">
      <c r="A72" s="136">
        <f>Raw!A72</f>
        <v>44201</v>
      </c>
      <c r="B72" s="137">
        <f>Raw!M72</f>
        <v>2.1</v>
      </c>
      <c r="C72" s="137">
        <f>Raw!N72</f>
        <v>0</v>
      </c>
    </row>
    <row r="73" spans="1:3">
      <c r="A73" s="138">
        <f>Raw!A73</f>
        <v>44202</v>
      </c>
      <c r="B73" s="139">
        <f>Raw!M73</f>
        <v>2.1</v>
      </c>
      <c r="C73" s="139">
        <f>Raw!N73</f>
        <v>0</v>
      </c>
    </row>
    <row r="74" spans="1:3">
      <c r="A74" s="136">
        <f>Raw!A74</f>
        <v>44203</v>
      </c>
      <c r="B74" s="137">
        <f>Raw!M74</f>
        <v>2.1</v>
      </c>
      <c r="C74" s="137">
        <f>Raw!N74</f>
        <v>0</v>
      </c>
    </row>
    <row r="75" spans="1:3">
      <c r="A75" s="138">
        <f>Raw!A75</f>
        <v>44204</v>
      </c>
      <c r="B75" s="139">
        <f>Raw!M75</f>
        <v>2.1</v>
      </c>
      <c r="C75" s="139">
        <f>Raw!N75</f>
        <v>0</v>
      </c>
    </row>
    <row r="76" spans="1:3">
      <c r="A76" s="136">
        <f>Raw!A76</f>
        <v>44205</v>
      </c>
      <c r="B76" s="137">
        <f>Raw!M76</f>
        <v>1.4</v>
      </c>
      <c r="C76" s="137">
        <f>Raw!N76</f>
        <v>0</v>
      </c>
    </row>
    <row r="77" spans="1:3">
      <c r="A77" s="138">
        <f>Raw!A77</f>
        <v>44206</v>
      </c>
      <c r="B77" s="139">
        <f>Raw!M77</f>
        <v>1.3</v>
      </c>
      <c r="C77" s="139">
        <f>Raw!N77</f>
        <v>0</v>
      </c>
    </row>
    <row r="78" spans="1:3">
      <c r="A78" s="136">
        <f>Raw!A78</f>
        <v>44207</v>
      </c>
      <c r="B78" s="137">
        <f>Raw!M78</f>
        <v>1.3</v>
      </c>
      <c r="C78" s="137">
        <f>Raw!N78</f>
        <v>0</v>
      </c>
    </row>
    <row r="79" spans="1:3">
      <c r="A79" s="138">
        <f>Raw!A79</f>
        <v>44208</v>
      </c>
      <c r="B79" s="139">
        <f>Raw!M79</f>
        <v>0.4</v>
      </c>
      <c r="C79" s="139">
        <f>Raw!N79</f>
        <v>0</v>
      </c>
    </row>
    <row r="80" spans="1:3">
      <c r="A80" s="136">
        <f>Raw!A80</f>
        <v>44209</v>
      </c>
      <c r="B80" s="137">
        <f>Raw!M80</f>
        <v>0.6</v>
      </c>
      <c r="C80" s="137">
        <f>Raw!N80</f>
        <v>0</v>
      </c>
    </row>
    <row r="81" spans="1:3">
      <c r="A81" s="138">
        <f>Raw!A81</f>
        <v>44210</v>
      </c>
      <c r="B81" s="139">
        <f>Raw!M81</f>
        <v>0.7</v>
      </c>
      <c r="C81" s="139">
        <f>Raw!N81</f>
        <v>0</v>
      </c>
    </row>
    <row r="82" spans="1:3">
      <c r="A82" s="136">
        <f>Raw!A82</f>
        <v>44211</v>
      </c>
      <c r="B82" s="137">
        <f>Raw!M82</f>
        <v>0.7</v>
      </c>
      <c r="C82" s="137">
        <f>Raw!N82</f>
        <v>0</v>
      </c>
    </row>
    <row r="83" spans="1:3">
      <c r="A83" s="138">
        <f>Raw!A83</f>
        <v>44212</v>
      </c>
      <c r="B83" s="139">
        <f>Raw!M83</f>
        <v>0.6</v>
      </c>
      <c r="C83" s="139">
        <f>Raw!N83</f>
        <v>0</v>
      </c>
    </row>
    <row r="84" spans="1:3">
      <c r="A84" s="136">
        <f>Raw!A84</f>
        <v>44213</v>
      </c>
      <c r="B84" s="137">
        <f>Raw!M84</f>
        <v>0.4</v>
      </c>
      <c r="C84" s="137">
        <f>Raw!N84</f>
        <v>0</v>
      </c>
    </row>
    <row r="85" spans="1:3">
      <c r="A85" s="138">
        <f>Raw!A85</f>
        <v>44214</v>
      </c>
      <c r="B85" s="139">
        <f>Raw!M85</f>
        <v>0.4</v>
      </c>
      <c r="C85" s="139">
        <f>Raw!N85</f>
        <v>0</v>
      </c>
    </row>
    <row r="86" spans="1:3">
      <c r="A86" s="136">
        <f>Raw!A86</f>
        <v>44215</v>
      </c>
      <c r="B86" s="137">
        <f>Raw!M86</f>
        <v>0.6</v>
      </c>
      <c r="C86" s="137">
        <f>Raw!N86</f>
        <v>0</v>
      </c>
    </row>
    <row r="87" spans="1:3">
      <c r="A87" s="138">
        <f>Raw!A87</f>
        <v>44216</v>
      </c>
      <c r="B87" s="139">
        <f>Raw!M87</f>
        <v>0.7</v>
      </c>
      <c r="C87" s="139">
        <f>Raw!N87</f>
        <v>0</v>
      </c>
    </row>
    <row r="88" spans="1:3">
      <c r="A88" s="136">
        <f>Raw!A88</f>
        <v>44217</v>
      </c>
      <c r="B88" s="137">
        <f>Raw!M88</f>
        <v>0.6</v>
      </c>
      <c r="C88" s="137">
        <f>Raw!N88</f>
        <v>0</v>
      </c>
    </row>
    <row r="89" spans="1:3">
      <c r="A89" s="138">
        <f>Raw!A89</f>
        <v>44218</v>
      </c>
      <c r="B89" s="139">
        <f>Raw!M89</f>
        <v>0.6</v>
      </c>
      <c r="C89" s="139">
        <f>Raw!N89</f>
        <v>0</v>
      </c>
    </row>
    <row r="90" spans="1:3">
      <c r="A90" s="136">
        <f>Raw!A90</f>
        <v>44219</v>
      </c>
      <c r="B90" s="137">
        <f>Raw!M90</f>
        <v>0.7</v>
      </c>
      <c r="C90" s="137">
        <f>Raw!N90</f>
        <v>0</v>
      </c>
    </row>
    <row r="91" spans="1:3">
      <c r="A91" s="138">
        <f>Raw!A91</f>
        <v>44220</v>
      </c>
      <c r="B91" s="139">
        <f>Raw!M91</f>
        <v>0.7</v>
      </c>
      <c r="C91" s="139">
        <f>Raw!N91</f>
        <v>0</v>
      </c>
    </row>
    <row r="92" spans="1:3">
      <c r="A92" s="136">
        <f>Raw!A92</f>
        <v>44221</v>
      </c>
      <c r="B92" s="137">
        <f>Raw!M92</f>
        <v>0.7</v>
      </c>
      <c r="C92" s="137">
        <f>Raw!N92</f>
        <v>0</v>
      </c>
    </row>
    <row r="93" spans="1:3">
      <c r="A93" s="138">
        <f>Raw!A93</f>
        <v>44222</v>
      </c>
      <c r="B93" s="139">
        <f>Raw!M93</f>
        <v>0.6</v>
      </c>
      <c r="C93" s="139">
        <f>Raw!N93</f>
        <v>0</v>
      </c>
    </row>
    <row r="94" spans="1:3">
      <c r="A94" s="136">
        <f>Raw!A94</f>
        <v>44223</v>
      </c>
      <c r="B94" s="137">
        <f>Raw!M94</f>
        <v>0.3</v>
      </c>
      <c r="C94" s="137">
        <f>Raw!N94</f>
        <v>0</v>
      </c>
    </row>
    <row r="95" spans="1:3">
      <c r="A95" s="138">
        <f>Raw!A95</f>
        <v>44224</v>
      </c>
      <c r="B95" s="139">
        <f>Raw!M95</f>
        <v>0.1</v>
      </c>
      <c r="C95" s="139">
        <f>Raw!N95</f>
        <v>0</v>
      </c>
    </row>
    <row r="96" spans="1:3">
      <c r="A96" s="136">
        <f>Raw!A96</f>
        <v>44225</v>
      </c>
      <c r="B96" s="137">
        <f>Raw!M96</f>
        <v>0.1</v>
      </c>
      <c r="C96" s="137">
        <f>Raw!N96</f>
        <v>0</v>
      </c>
    </row>
    <row r="97" spans="1:3">
      <c r="A97" s="138">
        <f>Raw!A97</f>
        <v>44226</v>
      </c>
      <c r="B97" s="139">
        <f>Raw!M97</f>
        <v>0</v>
      </c>
      <c r="C97" s="139">
        <f>Raw!N97</f>
        <v>0</v>
      </c>
    </row>
    <row r="98" spans="1:3">
      <c r="A98" s="136">
        <f>Raw!A98</f>
        <v>44227</v>
      </c>
      <c r="B98" s="137">
        <f>Raw!M98</f>
        <v>0</v>
      </c>
      <c r="C98" s="137">
        <f>Raw!N98</f>
        <v>0</v>
      </c>
    </row>
    <row r="99" spans="1:3">
      <c r="A99" s="138">
        <f>Raw!A99</f>
        <v>44228</v>
      </c>
      <c r="B99" s="139">
        <f>Raw!M99</f>
        <v>0</v>
      </c>
      <c r="C99" s="139">
        <f>Raw!N99</f>
        <v>0</v>
      </c>
    </row>
    <row r="100" spans="1:3">
      <c r="A100" s="136">
        <f>Raw!A100</f>
        <v>44229</v>
      </c>
      <c r="B100" s="137">
        <f>Raw!M100</f>
        <v>0</v>
      </c>
      <c r="C100" s="137">
        <f>Raw!N100</f>
        <v>0</v>
      </c>
    </row>
    <row r="101" spans="1:3">
      <c r="A101" s="138">
        <f>Raw!A101</f>
        <v>44230</v>
      </c>
      <c r="B101" s="139">
        <f>Raw!M101</f>
        <v>0</v>
      </c>
      <c r="C101" s="139">
        <f>Raw!N101</f>
        <v>0</v>
      </c>
    </row>
    <row r="102" spans="1:3">
      <c r="A102" s="136">
        <f>Raw!A102</f>
        <v>44231</v>
      </c>
      <c r="B102" s="137">
        <f>Raw!M102</f>
        <v>0.1</v>
      </c>
      <c r="C102" s="137">
        <f>Raw!N102</f>
        <v>0</v>
      </c>
    </row>
    <row r="103" spans="1:3">
      <c r="A103" s="138">
        <f>Raw!A103</f>
        <v>44232</v>
      </c>
      <c r="B103" s="139">
        <f>Raw!M103</f>
        <v>0.1</v>
      </c>
      <c r="C103" s="139">
        <f>Raw!N103</f>
        <v>0</v>
      </c>
    </row>
    <row r="104" spans="1:3">
      <c r="A104" s="136">
        <f>Raw!A104</f>
        <v>44233</v>
      </c>
      <c r="B104" s="137">
        <f>Raw!M104</f>
        <v>0.4</v>
      </c>
      <c r="C104" s="137">
        <f>Raw!N104</f>
        <v>0</v>
      </c>
    </row>
    <row r="105" spans="1:3">
      <c r="A105" s="138">
        <f>Raw!A105</f>
        <v>44234</v>
      </c>
      <c r="B105" s="139">
        <f>Raw!M105</f>
        <v>0.6</v>
      </c>
      <c r="C105" s="139">
        <f>Raw!N105</f>
        <v>0</v>
      </c>
    </row>
    <row r="106" spans="1:3">
      <c r="A106" s="136">
        <f>Raw!A106</f>
        <v>44235</v>
      </c>
      <c r="B106" s="137">
        <f>Raw!M106</f>
        <v>0.6</v>
      </c>
      <c r="C106" s="137">
        <f>Raw!N106</f>
        <v>0</v>
      </c>
    </row>
    <row r="107" spans="1:3">
      <c r="A107" s="138">
        <f>Raw!A107</f>
        <v>44236</v>
      </c>
      <c r="B107" s="139">
        <f>Raw!M107</f>
        <v>0.6</v>
      </c>
      <c r="C107" s="139">
        <f>Raw!N107</f>
        <v>0</v>
      </c>
    </row>
    <row r="108" spans="1:3">
      <c r="A108" s="136">
        <f>Raw!A108</f>
        <v>44237</v>
      </c>
      <c r="B108" s="137">
        <f>Raw!M108</f>
        <v>0.6</v>
      </c>
      <c r="C108" s="137">
        <f>Raw!N108</f>
        <v>0</v>
      </c>
    </row>
    <row r="109" spans="1:3">
      <c r="A109" s="138">
        <f>Raw!A109</f>
        <v>44238</v>
      </c>
      <c r="B109" s="139">
        <f>Raw!M109</f>
        <v>0.4</v>
      </c>
      <c r="C109" s="139">
        <f>Raw!N109</f>
        <v>0</v>
      </c>
    </row>
    <row r="110" spans="1:3">
      <c r="A110" s="136">
        <f>Raw!A110</f>
        <v>44239</v>
      </c>
      <c r="B110" s="137">
        <f>Raw!M110</f>
        <v>0.4</v>
      </c>
      <c r="C110" s="137">
        <f>Raw!N110</f>
        <v>0</v>
      </c>
    </row>
    <row r="111" spans="1:3">
      <c r="A111" s="138">
        <f>Raw!A111</f>
        <v>44240</v>
      </c>
      <c r="B111" s="139">
        <f>Raw!M111</f>
        <v>0.1</v>
      </c>
      <c r="C111" s="139">
        <f>Raw!N111</f>
        <v>0</v>
      </c>
    </row>
    <row r="112" spans="1:3">
      <c r="A112" s="136">
        <f>Raw!A112</f>
        <v>44241</v>
      </c>
      <c r="B112" s="137">
        <f>Raw!M112</f>
        <v>0.1</v>
      </c>
      <c r="C112" s="137">
        <f>Raw!N112</f>
        <v>0</v>
      </c>
    </row>
    <row r="113" spans="1:3">
      <c r="A113" s="138">
        <f>Raw!A113</f>
        <v>44242</v>
      </c>
      <c r="B113" s="139">
        <f>Raw!M113</f>
        <v>0.1</v>
      </c>
      <c r="C113" s="139">
        <f>Raw!N113</f>
        <v>0</v>
      </c>
    </row>
    <row r="114" spans="1:3">
      <c r="A114" s="136">
        <f>Raw!A114</f>
        <v>44243</v>
      </c>
      <c r="B114" s="137">
        <f>Raw!M114</f>
        <v>0.1</v>
      </c>
      <c r="C114" s="137">
        <f>Raw!N114</f>
        <v>0</v>
      </c>
    </row>
    <row r="115" spans="1:3">
      <c r="A115" s="138">
        <f>Raw!A115</f>
        <v>44244</v>
      </c>
      <c r="B115" s="139">
        <f>Raw!M115</f>
        <v>0.1</v>
      </c>
      <c r="C115" s="139">
        <f>Raw!N115</f>
        <v>0</v>
      </c>
    </row>
    <row r="116" spans="1:3">
      <c r="A116" s="136">
        <f>Raw!A116</f>
        <v>44245</v>
      </c>
      <c r="B116" s="137">
        <f>Raw!M116</f>
        <v>0.1</v>
      </c>
      <c r="C116" s="137">
        <f>Raw!N116</f>
        <v>0</v>
      </c>
    </row>
    <row r="117" spans="1:3">
      <c r="A117" s="138">
        <f>Raw!A117</f>
        <v>44246</v>
      </c>
      <c r="B117" s="139">
        <f>Raw!M117</f>
        <v>0.1</v>
      </c>
      <c r="C117" s="139">
        <f>Raw!N117</f>
        <v>0</v>
      </c>
    </row>
    <row r="118" spans="1:3">
      <c r="A118" s="136">
        <f>Raw!A118</f>
        <v>44247</v>
      </c>
      <c r="B118" s="137">
        <f>Raw!M118</f>
        <v>0.3</v>
      </c>
      <c r="C118" s="137">
        <f>Raw!N118</f>
        <v>0</v>
      </c>
    </row>
    <row r="119" spans="1:3">
      <c r="A119" s="138">
        <f>Raw!A119</f>
        <v>44248</v>
      </c>
      <c r="B119" s="139">
        <f>Raw!M119</f>
        <v>0.1</v>
      </c>
      <c r="C119" s="139">
        <f>Raw!N119</f>
        <v>0</v>
      </c>
    </row>
    <row r="120" spans="1:3">
      <c r="A120" s="136">
        <f>Raw!A120</f>
        <v>44249</v>
      </c>
      <c r="B120" s="137">
        <f>Raw!M120</f>
        <v>0.1</v>
      </c>
      <c r="C120" s="137">
        <f>Raw!N120</f>
        <v>0</v>
      </c>
    </row>
    <row r="121" spans="1:3">
      <c r="A121" s="138">
        <f>Raw!A121</f>
        <v>44250</v>
      </c>
      <c r="B121" s="139">
        <f>Raw!M121</f>
        <v>0.1</v>
      </c>
      <c r="C121" s="139">
        <f>Raw!N121</f>
        <v>0</v>
      </c>
    </row>
    <row r="122" spans="1:3">
      <c r="A122" s="136">
        <f>Raw!A122</f>
        <v>44251</v>
      </c>
      <c r="B122" s="137">
        <f>Raw!M122</f>
        <v>0.1</v>
      </c>
      <c r="C122" s="137">
        <f>Raw!N122</f>
        <v>0</v>
      </c>
    </row>
    <row r="123" spans="1:3">
      <c r="A123" s="138">
        <f>Raw!A123</f>
        <v>44252</v>
      </c>
      <c r="B123" s="139">
        <f>Raw!M123</f>
        <v>0.1</v>
      </c>
      <c r="C123" s="139">
        <f>Raw!N123</f>
        <v>0</v>
      </c>
    </row>
    <row r="124" spans="1:3">
      <c r="A124" s="136">
        <f>Raw!A124</f>
        <v>44253</v>
      </c>
      <c r="B124" s="137">
        <f>Raw!M124</f>
        <v>0.3</v>
      </c>
      <c r="C124" s="137">
        <f>Raw!N124</f>
        <v>0</v>
      </c>
    </row>
    <row r="125" spans="1:3">
      <c r="A125" s="138">
        <f>Raw!A125</f>
        <v>44254</v>
      </c>
      <c r="B125" s="139">
        <f>Raw!M125</f>
        <v>0.1</v>
      </c>
      <c r="C125" s="139">
        <f>Raw!N125</f>
        <v>0</v>
      </c>
    </row>
    <row r="126" spans="1:3">
      <c r="A126" s="136">
        <f>Raw!A126</f>
        <v>44255</v>
      </c>
      <c r="B126" s="137">
        <f>Raw!M126</f>
        <v>0.1</v>
      </c>
      <c r="C126" s="137">
        <f>Raw!N126</f>
        <v>0</v>
      </c>
    </row>
    <row r="127" spans="1:3">
      <c r="A127" s="138">
        <f>Raw!A127</f>
        <v>44256</v>
      </c>
      <c r="B127" s="139">
        <f>Raw!M127</f>
        <v>0.1</v>
      </c>
      <c r="C127" s="139">
        <f>Raw!N127</f>
        <v>0</v>
      </c>
    </row>
    <row r="128" spans="1:3">
      <c r="A128" s="136">
        <f>Raw!A128</f>
        <v>44257</v>
      </c>
      <c r="B128" s="137">
        <f>Raw!M128</f>
        <v>0.1</v>
      </c>
      <c r="C128" s="137">
        <f>Raw!N128</f>
        <v>0</v>
      </c>
    </row>
    <row r="129" spans="1:3">
      <c r="A129" s="138">
        <f>Raw!A129</f>
        <v>44258</v>
      </c>
      <c r="B129" s="139">
        <f>Raw!M129</f>
        <v>0.1</v>
      </c>
      <c r="C129" s="139">
        <f>Raw!N129</f>
        <v>0</v>
      </c>
    </row>
    <row r="130" spans="1:3">
      <c r="A130" s="136">
        <f>Raw!A130</f>
        <v>44259</v>
      </c>
      <c r="B130" s="137">
        <f>Raw!M130</f>
        <v>0.1</v>
      </c>
      <c r="C130" s="137">
        <f>Raw!N130</f>
        <v>0</v>
      </c>
    </row>
    <row r="131" spans="1:3">
      <c r="A131" s="138">
        <f>Raw!A131</f>
        <v>44260</v>
      </c>
      <c r="B131" s="139">
        <f>Raw!M131</f>
        <v>0</v>
      </c>
      <c r="C131" s="139">
        <f>Raw!N131</f>
        <v>0</v>
      </c>
    </row>
    <row r="132" spans="1:3">
      <c r="A132" s="136">
        <f>Raw!A132</f>
        <v>44261</v>
      </c>
      <c r="B132" s="137">
        <f>Raw!M132</f>
        <v>0</v>
      </c>
      <c r="C132" s="137">
        <f>Raw!N132</f>
        <v>0</v>
      </c>
    </row>
    <row r="133" spans="1:3">
      <c r="A133" s="138">
        <f>Raw!A133</f>
        <v>44262</v>
      </c>
      <c r="B133" s="139">
        <f>Raw!M133</f>
        <v>0</v>
      </c>
      <c r="C133" s="139">
        <f>Raw!N133</f>
        <v>0</v>
      </c>
    </row>
    <row r="134" spans="1:3">
      <c r="A134" s="136">
        <f>Raw!A134</f>
        <v>44263</v>
      </c>
      <c r="B134" s="137">
        <f>Raw!M134</f>
        <v>0</v>
      </c>
      <c r="C134" s="137">
        <f>Raw!N134</f>
        <v>0</v>
      </c>
    </row>
    <row r="135" spans="1:3">
      <c r="A135" s="138">
        <f>Raw!A135</f>
        <v>44264</v>
      </c>
      <c r="B135" s="139">
        <f>Raw!M135</f>
        <v>0</v>
      </c>
      <c r="C135" s="139">
        <f>Raw!N135</f>
        <v>0</v>
      </c>
    </row>
    <row r="136" spans="1:3">
      <c r="A136" s="136">
        <f>Raw!A136</f>
        <v>44265</v>
      </c>
      <c r="B136" s="137">
        <f>Raw!M136</f>
        <v>0</v>
      </c>
      <c r="C136" s="137">
        <f>Raw!N136</f>
        <v>0</v>
      </c>
    </row>
    <row r="137" spans="1:3">
      <c r="A137" s="138">
        <f>Raw!A137</f>
        <v>44266</v>
      </c>
      <c r="B137" s="139">
        <f>Raw!M137</f>
        <v>0</v>
      </c>
      <c r="C137" s="139">
        <f>Raw!N137</f>
        <v>0</v>
      </c>
    </row>
    <row r="138" spans="1:3">
      <c r="A138" s="136">
        <f>Raw!A138</f>
        <v>44267</v>
      </c>
      <c r="B138" s="137">
        <f>Raw!M138</f>
        <v>0</v>
      </c>
      <c r="C138" s="137">
        <f>Raw!N138</f>
        <v>0</v>
      </c>
    </row>
    <row r="139" spans="1:3">
      <c r="A139" s="138">
        <f>Raw!A139</f>
        <v>44268</v>
      </c>
      <c r="B139" s="139">
        <f>Raw!M139</f>
        <v>0</v>
      </c>
      <c r="C139" s="139">
        <f>Raw!N139</f>
        <v>0</v>
      </c>
    </row>
    <row r="140" spans="1:3">
      <c r="A140" s="136">
        <f>Raw!A140</f>
        <v>44269</v>
      </c>
      <c r="B140" s="137">
        <f>Raw!M140</f>
        <v>0</v>
      </c>
      <c r="C140" s="137">
        <f>Raw!N140</f>
        <v>0</v>
      </c>
    </row>
    <row r="141" spans="1:3">
      <c r="A141" s="138">
        <f>Raw!A141</f>
        <v>44270</v>
      </c>
      <c r="B141" s="139">
        <f>Raw!M141</f>
        <v>0</v>
      </c>
      <c r="C141" s="139">
        <f>Raw!N141</f>
        <v>0</v>
      </c>
    </row>
    <row r="142" spans="1:3">
      <c r="A142" s="136">
        <f>Raw!A142</f>
        <v>44271</v>
      </c>
      <c r="B142" s="137">
        <f>Raw!M142</f>
        <v>0</v>
      </c>
      <c r="C142" s="137">
        <f>Raw!N142</f>
        <v>0</v>
      </c>
    </row>
    <row r="143" spans="1:3">
      <c r="A143" s="138">
        <f>Raw!A143</f>
        <v>44272</v>
      </c>
      <c r="B143" s="139">
        <f>Raw!M143</f>
        <v>0.1</v>
      </c>
      <c r="C143" s="139">
        <f>Raw!N143</f>
        <v>0</v>
      </c>
    </row>
    <row r="144" spans="1:3">
      <c r="A144" s="136">
        <f>Raw!A144</f>
        <v>44273</v>
      </c>
      <c r="B144" s="137">
        <f>Raw!M144</f>
        <v>0.1</v>
      </c>
      <c r="C144" s="137">
        <f>Raw!N144</f>
        <v>0</v>
      </c>
    </row>
    <row r="145" spans="1:3">
      <c r="A145" s="138">
        <f>Raw!A145</f>
        <v>44274</v>
      </c>
      <c r="B145" s="139">
        <f>Raw!M145</f>
        <v>0.1</v>
      </c>
      <c r="C145" s="139">
        <f>Raw!N145</f>
        <v>0</v>
      </c>
    </row>
    <row r="146" spans="1:3">
      <c r="A146" s="136">
        <f>Raw!A146</f>
        <v>44275</v>
      </c>
      <c r="B146" s="137">
        <f>Raw!M146</f>
        <v>0.1</v>
      </c>
      <c r="C146" s="137">
        <f>Raw!N146</f>
        <v>0</v>
      </c>
    </row>
    <row r="147" spans="1:3">
      <c r="A147" s="138">
        <f>Raw!A147</f>
        <v>44276</v>
      </c>
      <c r="B147" s="139">
        <f>Raw!M147</f>
        <v>0.1</v>
      </c>
      <c r="C147" s="139">
        <f>Raw!N147</f>
        <v>0</v>
      </c>
    </row>
    <row r="148" spans="1:3">
      <c r="A148" s="136">
        <f>Raw!A148</f>
        <v>44277</v>
      </c>
      <c r="B148" s="137">
        <f>Raw!M148</f>
        <v>0.1</v>
      </c>
      <c r="C148" s="137">
        <f>Raw!N148</f>
        <v>0</v>
      </c>
    </row>
    <row r="149" spans="1:3">
      <c r="A149" s="138">
        <f>Raw!A149</f>
        <v>44278</v>
      </c>
      <c r="B149" s="139">
        <f>Raw!M149</f>
        <v>0.1</v>
      </c>
      <c r="C149" s="139">
        <f>Raw!N149</f>
        <v>0</v>
      </c>
    </row>
    <row r="150" spans="1:3">
      <c r="A150" s="136">
        <f>Raw!A150</f>
        <v>44279</v>
      </c>
      <c r="B150" s="137">
        <f>Raw!M150</f>
        <v>0</v>
      </c>
      <c r="C150" s="137">
        <f>Raw!N150</f>
        <v>0</v>
      </c>
    </row>
    <row r="151" spans="1:3">
      <c r="A151" s="138">
        <f>Raw!A151</f>
        <v>44280</v>
      </c>
      <c r="B151" s="139">
        <f>Raw!M151</f>
        <v>0</v>
      </c>
      <c r="C151" s="139">
        <f>Raw!N151</f>
        <v>0</v>
      </c>
    </row>
    <row r="152" spans="1:3">
      <c r="A152" s="136">
        <f>Raw!A152</f>
        <v>44281</v>
      </c>
      <c r="B152" s="137">
        <f>Raw!M152</f>
        <v>0</v>
      </c>
      <c r="C152" s="137">
        <f>Raw!N152</f>
        <v>0</v>
      </c>
    </row>
    <row r="153" spans="1:3">
      <c r="A153" s="138">
        <f>Raw!A153</f>
        <v>44282</v>
      </c>
      <c r="B153" s="139">
        <f>Raw!M153</f>
        <v>0</v>
      </c>
      <c r="C153" s="139">
        <f>Raw!N153</f>
        <v>0</v>
      </c>
    </row>
    <row r="154" spans="1:3">
      <c r="A154" s="136">
        <f>Raw!A154</f>
        <v>44283</v>
      </c>
      <c r="B154" s="137">
        <f>Raw!M154</f>
        <v>0.3</v>
      </c>
      <c r="C154" s="137">
        <f>Raw!N154</f>
        <v>0</v>
      </c>
    </row>
    <row r="155" spans="1:3">
      <c r="A155" s="138">
        <f>Raw!A155</f>
        <v>44284</v>
      </c>
      <c r="B155" s="139">
        <f>Raw!M155</f>
        <v>0.3</v>
      </c>
      <c r="C155" s="139">
        <f>Raw!N155</f>
        <v>0</v>
      </c>
    </row>
    <row r="156" spans="1:3">
      <c r="A156" s="136">
        <f>Raw!A156</f>
        <v>44285</v>
      </c>
      <c r="B156" s="137">
        <f>Raw!M156</f>
        <v>0.3</v>
      </c>
      <c r="C156" s="137">
        <f>Raw!N156</f>
        <v>0</v>
      </c>
    </row>
    <row r="157" spans="1:3">
      <c r="A157" s="138">
        <f>Raw!A157</f>
        <v>44286</v>
      </c>
      <c r="B157" s="139">
        <f>Raw!M157</f>
        <v>0.3</v>
      </c>
      <c r="C157" s="139">
        <f>Raw!N157</f>
        <v>0</v>
      </c>
    </row>
    <row r="158" spans="1:3">
      <c r="A158" s="136">
        <f>Raw!A158</f>
        <v>44287</v>
      </c>
      <c r="B158" s="137">
        <f>Raw!M158</f>
        <v>0.4</v>
      </c>
      <c r="C158" s="137">
        <f>Raw!N158</f>
        <v>0</v>
      </c>
    </row>
    <row r="159" spans="1:3">
      <c r="A159" s="138">
        <f>Raw!A159</f>
        <v>44288</v>
      </c>
      <c r="B159" s="139">
        <f>Raw!M159</f>
        <v>0.7</v>
      </c>
      <c r="C159" s="139">
        <f>Raw!N159</f>
        <v>0</v>
      </c>
    </row>
    <row r="160" spans="1:3">
      <c r="A160" s="136">
        <f>Raw!A160</f>
        <v>44289</v>
      </c>
      <c r="B160" s="137">
        <f>Raw!M160</f>
        <v>0.7</v>
      </c>
      <c r="C160" s="137">
        <f>Raw!N160</f>
        <v>0</v>
      </c>
    </row>
    <row r="161" spans="1:3">
      <c r="A161" s="138">
        <f>Raw!A161</f>
        <v>44290</v>
      </c>
      <c r="B161" s="139">
        <f>Raw!M161</f>
        <v>0.6</v>
      </c>
      <c r="C161" s="139">
        <f>Raw!N161</f>
        <v>0</v>
      </c>
    </row>
    <row r="162" spans="1:3">
      <c r="A162" s="136">
        <f>Raw!A162</f>
        <v>44291</v>
      </c>
      <c r="B162" s="137">
        <f>Raw!M162</f>
        <v>0.6</v>
      </c>
      <c r="C162" s="137">
        <f>Raw!N162</f>
        <v>0</v>
      </c>
    </row>
    <row r="163" spans="1:3">
      <c r="A163" s="138">
        <f>Raw!A163</f>
        <v>44292</v>
      </c>
      <c r="B163" s="139">
        <f>Raw!M163</f>
        <v>0.6</v>
      </c>
      <c r="C163" s="139">
        <f>Raw!N163</f>
        <v>0</v>
      </c>
    </row>
    <row r="164" spans="1:3">
      <c r="A164" s="136">
        <f>Raw!A164</f>
        <v>44293</v>
      </c>
      <c r="B164" s="137">
        <f>Raw!M164</f>
        <v>0.6</v>
      </c>
      <c r="C164" s="137">
        <f>Raw!N164</f>
        <v>0</v>
      </c>
    </row>
    <row r="165" spans="1:3">
      <c r="A165" s="138">
        <f>Raw!A165</f>
        <v>44294</v>
      </c>
      <c r="B165" s="139">
        <f>Raw!M165</f>
        <v>0.4</v>
      </c>
      <c r="C165" s="139">
        <f>Raw!N165</f>
        <v>0</v>
      </c>
    </row>
    <row r="166" spans="1:3">
      <c r="A166" s="136">
        <f>Raw!A166</f>
        <v>44295</v>
      </c>
      <c r="B166" s="137">
        <f>Raw!M166</f>
        <v>0.1</v>
      </c>
      <c r="C166" s="137">
        <f>Raw!N166</f>
        <v>0</v>
      </c>
    </row>
    <row r="167" spans="1:3">
      <c r="A167" s="138">
        <f>Raw!A167</f>
        <v>44296</v>
      </c>
      <c r="B167" s="139">
        <f>Raw!M167</f>
        <v>0.1</v>
      </c>
      <c r="C167" s="139">
        <f>Raw!N167</f>
        <v>0</v>
      </c>
    </row>
    <row r="168" spans="1:3">
      <c r="A168" s="136">
        <f>Raw!A168</f>
        <v>44297</v>
      </c>
      <c r="B168" s="137">
        <f>Raw!M168</f>
        <v>0</v>
      </c>
      <c r="C168" s="137">
        <f>Raw!N168</f>
        <v>0</v>
      </c>
    </row>
    <row r="169" spans="1:3">
      <c r="A169" s="138">
        <f>Raw!A169</f>
        <v>44298</v>
      </c>
      <c r="B169" s="139">
        <f>Raw!M169</f>
        <v>0</v>
      </c>
      <c r="C169" s="139">
        <f>Raw!N169</f>
        <v>0</v>
      </c>
    </row>
    <row r="170" spans="1:3">
      <c r="A170" s="136">
        <f>Raw!A170</f>
        <v>44299</v>
      </c>
      <c r="B170" s="137">
        <f>Raw!M170</f>
        <v>0</v>
      </c>
      <c r="C170" s="137">
        <f>Raw!N170</f>
        <v>0</v>
      </c>
    </row>
    <row r="171" spans="1:3">
      <c r="A171" s="138">
        <f>Raw!A171</f>
        <v>44300</v>
      </c>
      <c r="B171" s="139">
        <f>Raw!M171</f>
        <v>0.1</v>
      </c>
      <c r="C171" s="139">
        <f>Raw!N171</f>
        <v>0</v>
      </c>
    </row>
    <row r="172" spans="1:3">
      <c r="A172" s="136">
        <f>Raw!A172</f>
        <v>44301</v>
      </c>
      <c r="B172" s="137">
        <f>Raw!M172</f>
        <v>0.1</v>
      </c>
      <c r="C172" s="137">
        <f>Raw!N172</f>
        <v>0</v>
      </c>
    </row>
    <row r="173" spans="1:3">
      <c r="A173" s="138">
        <f>Raw!A173</f>
        <v>44302</v>
      </c>
      <c r="B173" s="139">
        <f>Raw!M173</f>
        <v>0.1</v>
      </c>
      <c r="C173" s="139">
        <f>Raw!N173</f>
        <v>0</v>
      </c>
    </row>
    <row r="174" spans="1:3">
      <c r="A174" s="136">
        <f>Raw!A174</f>
        <v>44303</v>
      </c>
      <c r="B174" s="137">
        <f>Raw!M174</f>
        <v>1</v>
      </c>
      <c r="C174" s="137">
        <f>Raw!N174</f>
        <v>0</v>
      </c>
    </row>
    <row r="175" spans="1:3">
      <c r="A175" s="138">
        <f>Raw!A175</f>
        <v>44304</v>
      </c>
      <c r="B175" s="139">
        <f>Raw!M175</f>
        <v>1</v>
      </c>
      <c r="C175" s="139">
        <f>Raw!N175</f>
        <v>0</v>
      </c>
    </row>
    <row r="176" spans="1:3">
      <c r="A176" s="136">
        <f>Raw!A176</f>
        <v>44305</v>
      </c>
      <c r="B176" s="137">
        <f>Raw!M176</f>
        <v>1.6</v>
      </c>
      <c r="C176" s="137">
        <f>Raw!N176</f>
        <v>0</v>
      </c>
    </row>
    <row r="177" spans="1:3">
      <c r="A177" s="138">
        <f>Raw!A177</f>
        <v>44306</v>
      </c>
      <c r="B177" s="139">
        <f>Raw!M177</f>
        <v>2.4</v>
      </c>
      <c r="C177" s="139">
        <f>Raw!N177</f>
        <v>0</v>
      </c>
    </row>
    <row r="178" spans="1:3">
      <c r="A178" s="136">
        <f>Raw!A178</f>
        <v>44307</v>
      </c>
      <c r="B178" s="137">
        <f>Raw!M178</f>
        <v>2.7</v>
      </c>
      <c r="C178" s="137">
        <f>Raw!N178</f>
        <v>0</v>
      </c>
    </row>
    <row r="179" spans="1:3">
      <c r="A179" s="138">
        <f>Raw!A179</f>
        <v>44308</v>
      </c>
      <c r="B179" s="139">
        <f>Raw!M179</f>
        <v>3.4</v>
      </c>
      <c r="C179" s="139">
        <f>Raw!N179</f>
        <v>0</v>
      </c>
    </row>
    <row r="180" spans="1:3">
      <c r="A180" s="136">
        <f>Raw!A180</f>
        <v>44309</v>
      </c>
      <c r="B180" s="137">
        <f>Raw!M180</f>
        <v>5.0999999999999996</v>
      </c>
      <c r="C180" s="137">
        <f>Raw!N180</f>
        <v>0</v>
      </c>
    </row>
    <row r="181" spans="1:3">
      <c r="A181" s="138">
        <f>Raw!A181</f>
        <v>44310</v>
      </c>
      <c r="B181" s="139">
        <f>Raw!M181</f>
        <v>5.7</v>
      </c>
      <c r="C181" s="139">
        <f>Raw!N181</f>
        <v>0</v>
      </c>
    </row>
    <row r="182" spans="1:3">
      <c r="A182" s="136">
        <f>Raw!A182</f>
        <v>44311</v>
      </c>
      <c r="B182" s="137">
        <f>Raw!M182</f>
        <v>5.9</v>
      </c>
      <c r="C182" s="137">
        <f>Raw!N182</f>
        <v>0</v>
      </c>
    </row>
    <row r="183" spans="1:3">
      <c r="A183" s="138">
        <f>Raw!A183</f>
        <v>44312</v>
      </c>
      <c r="B183" s="139">
        <f>Raw!M183</f>
        <v>5.9</v>
      </c>
      <c r="C183" s="139">
        <f>Raw!N183</f>
        <v>0</v>
      </c>
    </row>
    <row r="184" spans="1:3">
      <c r="A184" s="136">
        <f>Raw!A184</f>
        <v>44313</v>
      </c>
      <c r="B184" s="137">
        <f>Raw!M184</f>
        <v>5</v>
      </c>
      <c r="C184" s="137">
        <f>Raw!N184</f>
        <v>0</v>
      </c>
    </row>
    <row r="185" spans="1:3">
      <c r="A185" s="138">
        <f>Raw!A185</f>
        <v>44314</v>
      </c>
      <c r="B185" s="139">
        <f>Raw!M185</f>
        <v>4.7</v>
      </c>
      <c r="C185" s="139">
        <f>Raw!N185</f>
        <v>0</v>
      </c>
    </row>
    <row r="186" spans="1:3">
      <c r="A186" s="136">
        <f>Raw!A186</f>
        <v>44315</v>
      </c>
      <c r="B186" s="137">
        <f>Raw!M186</f>
        <v>4</v>
      </c>
      <c r="C186" s="137">
        <f>Raw!N186</f>
        <v>0</v>
      </c>
    </row>
    <row r="187" spans="1:3">
      <c r="A187" s="138">
        <f>Raw!A187</f>
        <v>44316</v>
      </c>
      <c r="B187" s="139">
        <f>Raw!M187</f>
        <v>2.4</v>
      </c>
      <c r="C187" s="139">
        <f>Raw!N187</f>
        <v>0</v>
      </c>
    </row>
    <row r="188" spans="1:3">
      <c r="A188" s="136">
        <f>Raw!A188</f>
        <v>44317</v>
      </c>
      <c r="B188" s="137">
        <f>Raw!M188</f>
        <v>1</v>
      </c>
      <c r="C188" s="137">
        <f>Raw!N188</f>
        <v>0</v>
      </c>
    </row>
    <row r="189" spans="1:3">
      <c r="A189" s="138">
        <f>Raw!A189</f>
        <v>44318</v>
      </c>
      <c r="B189" s="139">
        <f>Raw!M189</f>
        <v>0.9</v>
      </c>
      <c r="C189" s="139">
        <f>Raw!N189</f>
        <v>0</v>
      </c>
    </row>
    <row r="190" spans="1:3">
      <c r="A190" s="136">
        <f>Raw!A190</f>
        <v>44319</v>
      </c>
      <c r="B190" s="137">
        <f>Raw!M190</f>
        <v>0.3</v>
      </c>
      <c r="C190" s="137">
        <f>Raw!N190</f>
        <v>0</v>
      </c>
    </row>
    <row r="191" spans="1:3">
      <c r="A191" s="138">
        <f>Raw!A191</f>
        <v>44320</v>
      </c>
      <c r="B191" s="139">
        <f>Raw!M191</f>
        <v>0.3</v>
      </c>
      <c r="C191" s="139">
        <f>Raw!N191</f>
        <v>0</v>
      </c>
    </row>
    <row r="192" spans="1:3">
      <c r="A192" s="136">
        <f>Raw!A192</f>
        <v>44321</v>
      </c>
      <c r="B192" s="137">
        <f>Raw!M192</f>
        <v>0.1</v>
      </c>
      <c r="C192" s="137">
        <f>Raw!N192</f>
        <v>0</v>
      </c>
    </row>
    <row r="193" spans="1:3">
      <c r="A193" s="138">
        <f>Raw!A193</f>
        <v>44322</v>
      </c>
      <c r="B193" s="139">
        <f>Raw!M193</f>
        <v>0.3</v>
      </c>
      <c r="C193" s="139">
        <f>Raw!N193</f>
        <v>0</v>
      </c>
    </row>
    <row r="194" spans="1:3">
      <c r="A194" s="136">
        <f>Raw!A194</f>
        <v>44323</v>
      </c>
      <c r="B194" s="137">
        <f>Raw!M194</f>
        <v>0.1</v>
      </c>
      <c r="C194" s="137">
        <f>Raw!N194</f>
        <v>0</v>
      </c>
    </row>
    <row r="195" spans="1:3">
      <c r="A195" s="138">
        <f>Raw!A195</f>
        <v>44324</v>
      </c>
      <c r="B195" s="139">
        <f>Raw!M195</f>
        <v>0.1</v>
      </c>
      <c r="C195" s="139">
        <f>Raw!N195</f>
        <v>0</v>
      </c>
    </row>
    <row r="196" spans="1:3">
      <c r="A196" s="136">
        <f>Raw!A196</f>
        <v>44325</v>
      </c>
      <c r="B196" s="137">
        <f>Raw!M196</f>
        <v>0.1</v>
      </c>
      <c r="C196" s="137">
        <f>Raw!N196</f>
        <v>0</v>
      </c>
    </row>
    <row r="197" spans="1:3">
      <c r="A197" s="138">
        <f>Raw!A197</f>
        <v>44326</v>
      </c>
      <c r="B197" s="139">
        <f>Raw!M197</f>
        <v>0.1</v>
      </c>
      <c r="C197" s="139">
        <f>Raw!N197</f>
        <v>0</v>
      </c>
    </row>
    <row r="198" spans="1:3">
      <c r="A198" s="136">
        <f>Raw!A198</f>
        <v>44327</v>
      </c>
      <c r="B198" s="137">
        <f>Raw!M198</f>
        <v>0.1</v>
      </c>
      <c r="C198" s="137">
        <f>Raw!N198</f>
        <v>0</v>
      </c>
    </row>
    <row r="199" spans="1:3">
      <c r="A199" s="138">
        <f>Raw!A199</f>
        <v>44328</v>
      </c>
      <c r="B199" s="139">
        <f>Raw!M199</f>
        <v>0.1</v>
      </c>
      <c r="C199" s="139">
        <f>Raw!N199</f>
        <v>0</v>
      </c>
    </row>
    <row r="200" spans="1:3">
      <c r="A200" s="136">
        <f>Raw!A200</f>
        <v>44329</v>
      </c>
      <c r="B200" s="137">
        <f>Raw!M200</f>
        <v>0</v>
      </c>
      <c r="C200" s="137">
        <f>Raw!N200</f>
        <v>0</v>
      </c>
    </row>
    <row r="201" spans="1:3">
      <c r="A201" s="138">
        <f>Raw!A201</f>
        <v>44330</v>
      </c>
      <c r="B201" s="139">
        <f>Raw!M201</f>
        <v>0</v>
      </c>
      <c r="C201" s="139">
        <f>Raw!N201</f>
        <v>0</v>
      </c>
    </row>
    <row r="202" spans="1:3">
      <c r="A202" s="136">
        <f>Raw!A202</f>
        <v>44331</v>
      </c>
      <c r="B202" s="137">
        <f>Raw!M202</f>
        <v>0.3</v>
      </c>
      <c r="C202" s="137">
        <f>Raw!N202</f>
        <v>0</v>
      </c>
    </row>
    <row r="203" spans="1:3">
      <c r="A203" s="138">
        <f>Raw!A203</f>
        <v>44332</v>
      </c>
      <c r="B203" s="139">
        <f>Raw!M203</f>
        <v>0.3</v>
      </c>
      <c r="C203" s="139">
        <f>Raw!N203</f>
        <v>0</v>
      </c>
    </row>
    <row r="204" spans="1:3">
      <c r="A204" s="136">
        <f>Raw!A204</f>
        <v>44333</v>
      </c>
      <c r="B204" s="137">
        <f>Raw!M204</f>
        <v>0.3</v>
      </c>
      <c r="C204" s="137">
        <f>Raw!N204</f>
        <v>0</v>
      </c>
    </row>
    <row r="205" spans="1:3">
      <c r="A205" s="138">
        <f>Raw!A205</f>
        <v>44334</v>
      </c>
      <c r="B205" s="139">
        <f>Raw!M205</f>
        <v>0.4</v>
      </c>
      <c r="C205" s="139">
        <f>Raw!N205</f>
        <v>0</v>
      </c>
    </row>
    <row r="206" spans="1:3">
      <c r="A206" s="136">
        <f>Raw!A206</f>
        <v>44335</v>
      </c>
      <c r="B206" s="137">
        <f>Raw!M206</f>
        <v>0.4</v>
      </c>
      <c r="C206" s="137">
        <f>Raw!N206</f>
        <v>0</v>
      </c>
    </row>
    <row r="207" spans="1:3">
      <c r="A207" s="138">
        <f>Raw!A207</f>
        <v>44336</v>
      </c>
      <c r="B207" s="139">
        <f>Raw!M207</f>
        <v>0.4</v>
      </c>
      <c r="C207" s="139">
        <f>Raw!N207</f>
        <v>0</v>
      </c>
    </row>
    <row r="208" spans="1:3">
      <c r="A208" s="136">
        <f>Raw!A208</f>
        <v>44337</v>
      </c>
      <c r="B208" s="137">
        <f>Raw!M208</f>
        <v>0.4</v>
      </c>
      <c r="C208" s="137">
        <f>Raw!N208</f>
        <v>0</v>
      </c>
    </row>
    <row r="209" spans="1:3">
      <c r="A209" s="138">
        <f>Raw!A209</f>
        <v>44338</v>
      </c>
      <c r="B209" s="139">
        <f>Raw!M209</f>
        <v>0.3</v>
      </c>
      <c r="C209" s="139">
        <f>Raw!N209</f>
        <v>0</v>
      </c>
    </row>
    <row r="210" spans="1:3">
      <c r="A210" s="136">
        <f>Raw!A210</f>
        <v>44339</v>
      </c>
      <c r="B210" s="137">
        <f>Raw!M210</f>
        <v>0.3</v>
      </c>
      <c r="C210" s="137">
        <f>Raw!N210</f>
        <v>0</v>
      </c>
    </row>
    <row r="211" spans="1:3">
      <c r="A211" s="138">
        <f>Raw!A211</f>
        <v>44340</v>
      </c>
      <c r="B211" s="139">
        <f>Raw!M211</f>
        <v>0.3</v>
      </c>
      <c r="C211" s="139">
        <f>Raw!N211</f>
        <v>0</v>
      </c>
    </row>
    <row r="212" spans="1:3">
      <c r="A212" s="136">
        <f>Raw!A212</f>
        <v>44341</v>
      </c>
      <c r="B212" s="137">
        <f>Raw!M212</f>
        <v>0.1</v>
      </c>
      <c r="C212" s="137">
        <f>Raw!N212</f>
        <v>0</v>
      </c>
    </row>
    <row r="213" spans="1:3">
      <c r="A213" s="138">
        <f>Raw!A213</f>
        <v>44342</v>
      </c>
      <c r="B213" s="139">
        <f>Raw!M213</f>
        <v>0.1</v>
      </c>
      <c r="C213" s="139">
        <f>Raw!N213</f>
        <v>0</v>
      </c>
    </row>
    <row r="214" spans="1:3">
      <c r="A214" s="136">
        <f>Raw!A214</f>
        <v>44343</v>
      </c>
      <c r="B214" s="137">
        <f>Raw!M214</f>
        <v>0.3</v>
      </c>
      <c r="C214" s="137">
        <f>Raw!N214</f>
        <v>0</v>
      </c>
    </row>
    <row r="215" spans="1:3">
      <c r="A215" s="138">
        <f>Raw!A215</f>
        <v>44344</v>
      </c>
      <c r="B215" s="139">
        <f>Raw!M215</f>
        <v>0.3</v>
      </c>
      <c r="C215" s="139">
        <f>Raw!N215</f>
        <v>0</v>
      </c>
    </row>
    <row r="216" spans="1:3">
      <c r="A216" s="136">
        <f>Raw!A216</f>
        <v>44345</v>
      </c>
      <c r="B216" s="137">
        <f>Raw!M216</f>
        <v>0.3</v>
      </c>
      <c r="C216" s="137">
        <f>Raw!N216</f>
        <v>0</v>
      </c>
    </row>
    <row r="217" spans="1:3">
      <c r="A217" s="138">
        <f>Raw!A217</f>
        <v>44346</v>
      </c>
      <c r="B217" s="139">
        <f>Raw!M217</f>
        <v>0.3</v>
      </c>
      <c r="C217" s="139">
        <f>Raw!N217</f>
        <v>0</v>
      </c>
    </row>
    <row r="218" spans="1:3">
      <c r="A218" s="136">
        <f>Raw!A218</f>
        <v>44347</v>
      </c>
      <c r="B218" s="137">
        <f>Raw!M218</f>
        <v>0.3</v>
      </c>
      <c r="C218" s="137">
        <f>Raw!N218</f>
        <v>0</v>
      </c>
    </row>
    <row r="219" spans="1:3">
      <c r="A219" s="138">
        <f>Raw!A219</f>
        <v>44348</v>
      </c>
      <c r="B219" s="139">
        <f>Raw!M219</f>
        <v>0.3</v>
      </c>
      <c r="C219" s="139">
        <f>Raw!N219</f>
        <v>0</v>
      </c>
    </row>
    <row r="220" spans="1:3">
      <c r="A220" s="136">
        <f>Raw!A220</f>
        <v>44349</v>
      </c>
      <c r="B220" s="137">
        <f>Raw!M220</f>
        <v>0.3</v>
      </c>
      <c r="C220" s="137">
        <f>Raw!N220</f>
        <v>0</v>
      </c>
    </row>
    <row r="221" spans="1:3">
      <c r="A221" s="138">
        <f>Raw!A221</f>
        <v>44350</v>
      </c>
      <c r="B221" s="139">
        <f>Raw!M221</f>
        <v>0.1</v>
      </c>
      <c r="C221" s="139">
        <f>Raw!N221</f>
        <v>0</v>
      </c>
    </row>
    <row r="222" spans="1:3">
      <c r="A222" s="136">
        <f>Raw!A222</f>
        <v>44351</v>
      </c>
      <c r="B222" s="137">
        <f>Raw!M222</f>
        <v>0.1</v>
      </c>
      <c r="C222" s="137">
        <f>Raw!N222</f>
        <v>0</v>
      </c>
    </row>
    <row r="223" spans="1:3">
      <c r="A223" s="138">
        <f>Raw!A223</f>
        <v>44352</v>
      </c>
      <c r="B223" s="139">
        <f>Raw!M223</f>
        <v>0</v>
      </c>
      <c r="C223" s="139">
        <f>Raw!N223</f>
        <v>0</v>
      </c>
    </row>
    <row r="224" spans="1:3">
      <c r="A224" s="136">
        <f>Raw!A224</f>
        <v>44353</v>
      </c>
      <c r="B224" s="137">
        <f>Raw!M224</f>
        <v>0</v>
      </c>
      <c r="C224" s="137">
        <f>Raw!N224</f>
        <v>0</v>
      </c>
    </row>
    <row r="225" spans="1:3">
      <c r="A225" s="138">
        <f>Raw!A225</f>
        <v>44354</v>
      </c>
      <c r="B225" s="139">
        <f>Raw!M225</f>
        <v>0</v>
      </c>
      <c r="C225" s="139">
        <f>Raw!N225</f>
        <v>0</v>
      </c>
    </row>
    <row r="226" spans="1:3">
      <c r="A226" s="136">
        <f>Raw!A226</f>
        <v>44355</v>
      </c>
      <c r="B226" s="137">
        <f>Raw!M226</f>
        <v>0.1</v>
      </c>
      <c r="C226" s="137">
        <f>Raw!N226</f>
        <v>0</v>
      </c>
    </row>
    <row r="227" spans="1:3">
      <c r="A227" s="138">
        <f>Raw!A227</f>
        <v>44356</v>
      </c>
      <c r="B227" s="139">
        <f>Raw!M227</f>
        <v>0.1</v>
      </c>
      <c r="C227" s="139">
        <f>Raw!N227</f>
        <v>0</v>
      </c>
    </row>
    <row r="228" spans="1:3">
      <c r="A228" s="136">
        <f>Raw!A228</f>
        <v>44357</v>
      </c>
      <c r="B228" s="137">
        <f>Raw!M228</f>
        <v>0.1</v>
      </c>
      <c r="C228" s="137">
        <f>Raw!N228</f>
        <v>0</v>
      </c>
    </row>
    <row r="229" spans="1:3">
      <c r="A229" s="138">
        <f>Raw!A229</f>
        <v>44358</v>
      </c>
      <c r="B229" s="139">
        <f>Raw!M229</f>
        <v>0.1</v>
      </c>
      <c r="C229" s="139">
        <f>Raw!N229</f>
        <v>0</v>
      </c>
    </row>
    <row r="230" spans="1:3">
      <c r="A230" s="136">
        <f>Raw!A230</f>
        <v>44359</v>
      </c>
      <c r="B230" s="137">
        <f>Raw!M230</f>
        <v>0.1</v>
      </c>
      <c r="C230" s="137">
        <f>Raw!N230</f>
        <v>0</v>
      </c>
    </row>
    <row r="231" spans="1:3">
      <c r="A231" s="138">
        <f>Raw!A231</f>
        <v>44360</v>
      </c>
      <c r="B231" s="139">
        <f>Raw!M231</f>
        <v>0.3</v>
      </c>
      <c r="C231" s="139">
        <f>Raw!N231</f>
        <v>0</v>
      </c>
    </row>
    <row r="232" spans="1:3">
      <c r="A232" s="136">
        <f>Raw!A232</f>
        <v>44361</v>
      </c>
      <c r="B232" s="137">
        <f>Raw!M232</f>
        <v>0.3</v>
      </c>
      <c r="C232" s="137">
        <f>Raw!N232</f>
        <v>0</v>
      </c>
    </row>
    <row r="233" spans="1:3">
      <c r="A233" s="138">
        <f>Raw!A233</f>
        <v>44362</v>
      </c>
      <c r="B233" s="139">
        <f>Raw!M233</f>
        <v>0.1</v>
      </c>
      <c r="C233" s="139">
        <f>Raw!N233</f>
        <v>0</v>
      </c>
    </row>
    <row r="234" spans="1:3">
      <c r="A234" s="136">
        <f>Raw!A234</f>
        <v>44363</v>
      </c>
      <c r="B234" s="137">
        <f>Raw!M234</f>
        <v>0.1</v>
      </c>
      <c r="C234" s="137">
        <f>Raw!N234</f>
        <v>0</v>
      </c>
    </row>
    <row r="235" spans="1:3">
      <c r="A235" s="138">
        <f>Raw!A235</f>
        <v>44364</v>
      </c>
      <c r="B235" s="139">
        <f>Raw!M235</f>
        <v>0.1</v>
      </c>
      <c r="C235" s="139">
        <f>Raw!N235</f>
        <v>0</v>
      </c>
    </row>
    <row r="236" spans="1:3">
      <c r="A236" s="136">
        <f>Raw!A236</f>
        <v>44365</v>
      </c>
      <c r="B236" s="137">
        <f>Raw!M236</f>
        <v>0.3</v>
      </c>
      <c r="C236" s="137">
        <f>Raw!N236</f>
        <v>0</v>
      </c>
    </row>
    <row r="237" spans="1:3">
      <c r="A237" s="138">
        <f>Raw!A237</f>
        <v>44366</v>
      </c>
      <c r="B237" s="139">
        <f>Raw!M237</f>
        <v>0.3</v>
      </c>
      <c r="C237" s="139">
        <f>Raw!N237</f>
        <v>0</v>
      </c>
    </row>
    <row r="238" spans="1:3">
      <c r="A238" s="136">
        <f>Raw!A238</f>
        <v>44367</v>
      </c>
      <c r="B238" s="137">
        <f>Raw!M238</f>
        <v>0.1</v>
      </c>
      <c r="C238" s="137">
        <f>Raw!N238</f>
        <v>0</v>
      </c>
    </row>
    <row r="239" spans="1:3">
      <c r="A239" s="138">
        <f>Raw!A239</f>
        <v>44368</v>
      </c>
      <c r="B239" s="139">
        <f>Raw!M239</f>
        <v>0.1</v>
      </c>
      <c r="C239" s="139">
        <f>Raw!N239</f>
        <v>0</v>
      </c>
    </row>
    <row r="240" spans="1:3">
      <c r="A240" s="136">
        <f>Raw!A240</f>
        <v>44369</v>
      </c>
      <c r="B240" s="137">
        <f>Raw!M240</f>
        <v>0.1</v>
      </c>
      <c r="C240" s="137">
        <f>Raw!N240</f>
        <v>0</v>
      </c>
    </row>
    <row r="241" spans="1:3">
      <c r="A241" s="138">
        <f>Raw!A241</f>
        <v>44370</v>
      </c>
      <c r="B241" s="139">
        <f>Raw!M241</f>
        <v>0.3</v>
      </c>
      <c r="C241" s="139">
        <f>Raw!N241</f>
        <v>0</v>
      </c>
    </row>
    <row r="242" spans="1:3">
      <c r="A242" s="136">
        <f>Raw!A242</f>
        <v>44371</v>
      </c>
      <c r="B242" s="137">
        <f>Raw!M242</f>
        <v>0.3</v>
      </c>
      <c r="C242" s="137">
        <f>Raw!N242</f>
        <v>0</v>
      </c>
    </row>
    <row r="243" spans="1:3">
      <c r="A243" s="138">
        <f>Raw!A243</f>
        <v>44372</v>
      </c>
      <c r="B243" s="139">
        <f>Raw!M243</f>
        <v>0.1</v>
      </c>
      <c r="C243" s="139">
        <f>Raw!N243</f>
        <v>0</v>
      </c>
    </row>
    <row r="244" spans="1:3">
      <c r="A244" s="136">
        <f>Raw!A244</f>
        <v>44373</v>
      </c>
      <c r="B244" s="137">
        <f>Raw!M244</f>
        <v>0.1</v>
      </c>
      <c r="C244" s="137">
        <f>Raw!N244</f>
        <v>0</v>
      </c>
    </row>
    <row r="245" spans="1:3">
      <c r="A245" s="138">
        <f>Raw!A245</f>
        <v>44374</v>
      </c>
      <c r="B245" s="139">
        <f>Raw!M245</f>
        <v>0.1</v>
      </c>
      <c r="C245" s="139">
        <f>Raw!N245</f>
        <v>0</v>
      </c>
    </row>
    <row r="246" spans="1:3">
      <c r="A246" s="136">
        <f>Raw!A246</f>
        <v>44375</v>
      </c>
      <c r="B246" s="137">
        <f>Raw!M246</f>
        <v>0.1</v>
      </c>
      <c r="C246" s="137">
        <f>Raw!N246</f>
        <v>0</v>
      </c>
    </row>
    <row r="247" spans="1:3">
      <c r="A247" s="138">
        <f>Raw!A247</f>
        <v>44376</v>
      </c>
      <c r="B247" s="139">
        <f>Raw!M247</f>
        <v>0.1</v>
      </c>
      <c r="C247" s="139">
        <f>Raw!N247</f>
        <v>0</v>
      </c>
    </row>
    <row r="248" spans="1:3">
      <c r="A248" s="136">
        <f>Raw!A248</f>
        <v>44377</v>
      </c>
      <c r="B248" s="137">
        <f>Raw!M248</f>
        <v>0</v>
      </c>
      <c r="C248" s="137">
        <f>Raw!N248</f>
        <v>0</v>
      </c>
    </row>
    <row r="249" spans="1:3">
      <c r="A249" s="138">
        <f>Raw!A249</f>
        <v>44378</v>
      </c>
      <c r="B249" s="139">
        <f>Raw!M249</f>
        <v>0</v>
      </c>
      <c r="C249" s="139">
        <f>Raw!N249</f>
        <v>0</v>
      </c>
    </row>
    <row r="250" spans="1:3">
      <c r="A250" s="136">
        <f>Raw!A250</f>
        <v>44379</v>
      </c>
      <c r="B250" s="137">
        <f>Raw!M250</f>
        <v>0</v>
      </c>
      <c r="C250" s="137">
        <f>Raw!N250</f>
        <v>0</v>
      </c>
    </row>
    <row r="251" spans="1:3">
      <c r="A251" s="138">
        <f>Raw!A251</f>
        <v>44380</v>
      </c>
      <c r="B251" s="139">
        <f>Raw!M251</f>
        <v>0</v>
      </c>
      <c r="C251" s="139">
        <f>Raw!N251</f>
        <v>0</v>
      </c>
    </row>
    <row r="252" spans="1:3">
      <c r="A252" s="136">
        <f>Raw!A252</f>
        <v>44381</v>
      </c>
      <c r="B252" s="137">
        <f>Raw!M252</f>
        <v>0</v>
      </c>
      <c r="C252" s="137">
        <f>Raw!N252</f>
        <v>0</v>
      </c>
    </row>
    <row r="253" spans="1:3">
      <c r="A253" s="145"/>
      <c r="B253" s="146"/>
      <c r="C253" s="146"/>
    </row>
    <row r="254" spans="1:3">
      <c r="A254" s="145"/>
      <c r="B254" s="146"/>
      <c r="C254" s="146"/>
    </row>
    <row r="255" spans="1:3">
      <c r="A255" s="145"/>
      <c r="B255" s="146"/>
      <c r="C255" s="146"/>
    </row>
    <row r="256" spans="1:3">
      <c r="A256" s="145"/>
      <c r="B256" s="146"/>
      <c r="C256" s="146"/>
    </row>
    <row r="257" spans="1:3">
      <c r="A257" s="145"/>
      <c r="B257" s="146"/>
      <c r="C257" s="146"/>
    </row>
    <row r="258" spans="1:3">
      <c r="A258" s="145"/>
      <c r="B258" s="146"/>
      <c r="C258" s="146"/>
    </row>
    <row r="259" spans="1:3">
      <c r="A259" s="145"/>
      <c r="B259" s="146"/>
      <c r="C259" s="146"/>
    </row>
    <row r="260" spans="1:3">
      <c r="A260" s="145"/>
      <c r="B260" s="146"/>
      <c r="C260" s="146"/>
    </row>
    <row r="261" spans="1:3">
      <c r="A261" s="145"/>
      <c r="B261" s="146"/>
      <c r="C261" s="146"/>
    </row>
    <row r="262" spans="1:3">
      <c r="A262" s="145"/>
      <c r="B262" s="146"/>
      <c r="C262" s="146"/>
    </row>
    <row r="263" spans="1:3">
      <c r="A263" s="145"/>
      <c r="B263" s="146"/>
      <c r="C263" s="146"/>
    </row>
    <row r="264" spans="1:3">
      <c r="A264" s="145"/>
      <c r="B264" s="146"/>
      <c r="C264" s="146"/>
    </row>
    <row r="265" spans="1:3">
      <c r="A265" s="145"/>
      <c r="B265" s="146"/>
      <c r="C265" s="146"/>
    </row>
    <row r="266" spans="1:3">
      <c r="A266" s="145"/>
      <c r="B266" s="146"/>
      <c r="C266" s="146"/>
    </row>
    <row r="267" spans="1:3">
      <c r="A267" s="145"/>
      <c r="B267" s="146"/>
      <c r="C267" s="146"/>
    </row>
    <row r="268" spans="1:3">
      <c r="A268" s="145"/>
      <c r="B268" s="146"/>
      <c r="C268" s="146"/>
    </row>
    <row r="269" spans="1:3">
      <c r="A269" s="145"/>
      <c r="B269" s="146"/>
      <c r="C269" s="146"/>
    </row>
    <row r="270" spans="1:3">
      <c r="A270" s="145"/>
      <c r="B270" s="146"/>
      <c r="C270" s="146"/>
    </row>
    <row r="271" spans="1:3">
      <c r="A271" s="145"/>
      <c r="B271" s="146"/>
      <c r="C271" s="146"/>
    </row>
    <row r="272" spans="1:3">
      <c r="A272" s="145"/>
      <c r="B272" s="146"/>
      <c r="C272" s="146"/>
    </row>
    <row r="273" spans="1:3">
      <c r="A273" s="145"/>
      <c r="B273" s="146"/>
      <c r="C273" s="146"/>
    </row>
    <row r="274" spans="1:3">
      <c r="A274" s="145"/>
      <c r="B274" s="146"/>
      <c r="C274" s="146"/>
    </row>
    <row r="275" spans="1:3">
      <c r="A275" s="145"/>
      <c r="B275" s="146"/>
      <c r="C275" s="146"/>
    </row>
    <row r="276" spans="1:3">
      <c r="A276" s="145"/>
      <c r="B276" s="146"/>
      <c r="C276" s="146"/>
    </row>
    <row r="277" spans="1:3">
      <c r="A277" s="145"/>
      <c r="B277" s="146"/>
      <c r="C277" s="146"/>
    </row>
    <row r="278" spans="1:3">
      <c r="A278" s="145"/>
      <c r="B278" s="146"/>
      <c r="C278" s="146"/>
    </row>
    <row r="279" spans="1:3">
      <c r="A279" s="145"/>
      <c r="B279" s="146"/>
      <c r="C279" s="146"/>
    </row>
    <row r="280" spans="1:3">
      <c r="A280" s="145"/>
      <c r="B280" s="146"/>
      <c r="C280" s="146"/>
    </row>
    <row r="281" spans="1:3">
      <c r="A281" s="145"/>
      <c r="B281" s="146"/>
      <c r="C281" s="146"/>
    </row>
    <row r="282" spans="1:3">
      <c r="A282" s="145"/>
      <c r="B282" s="146"/>
      <c r="C282" s="146"/>
    </row>
    <row r="283" spans="1:3">
      <c r="A283" s="145"/>
      <c r="B283" s="146"/>
      <c r="C283" s="146"/>
    </row>
    <row r="284" spans="1:3">
      <c r="A284" s="145"/>
      <c r="B284" s="146"/>
      <c r="C284" s="146"/>
    </row>
    <row r="285" spans="1:3">
      <c r="A285" s="145"/>
      <c r="B285" s="146"/>
      <c r="C285" s="146"/>
    </row>
    <row r="286" spans="1:3">
      <c r="A286" s="145"/>
      <c r="B286" s="146"/>
      <c r="C286" s="146"/>
    </row>
    <row r="287" spans="1:3">
      <c r="A287" s="145"/>
      <c r="B287" s="146"/>
      <c r="C287" s="146"/>
    </row>
    <row r="288" spans="1:3">
      <c r="A288" s="145"/>
      <c r="B288" s="146"/>
      <c r="C288" s="146"/>
    </row>
    <row r="289" spans="1:3">
      <c r="A289" s="145"/>
      <c r="B289" s="146"/>
      <c r="C289" s="146"/>
    </row>
    <row r="290" spans="1:3">
      <c r="A290" s="145"/>
      <c r="B290" s="146"/>
      <c r="C290" s="146"/>
    </row>
    <row r="291" spans="1:3">
      <c r="A291" s="145"/>
      <c r="B291" s="146"/>
      <c r="C291" s="146"/>
    </row>
    <row r="292" spans="1:3">
      <c r="A292" s="145"/>
      <c r="B292" s="146"/>
      <c r="C292" s="146"/>
    </row>
    <row r="293" spans="1:3">
      <c r="A293" s="145"/>
      <c r="B293" s="146"/>
      <c r="C293" s="146"/>
    </row>
    <row r="294" spans="1:3">
      <c r="A294" s="145"/>
      <c r="B294" s="146"/>
      <c r="C294" s="146"/>
    </row>
    <row r="295" spans="1:3">
      <c r="A295" s="145"/>
      <c r="B295" s="146"/>
      <c r="C295" s="146"/>
    </row>
    <row r="296" spans="1:3">
      <c r="A296" s="145"/>
      <c r="B296" s="146"/>
      <c r="C296" s="146"/>
    </row>
    <row r="297" spans="1:3">
      <c r="A297" s="145"/>
      <c r="B297" s="146"/>
      <c r="C297" s="146"/>
    </row>
    <row r="298" spans="1:3">
      <c r="A298" s="145"/>
      <c r="B298" s="146"/>
      <c r="C298" s="146"/>
    </row>
    <row r="299" spans="1:3">
      <c r="A299" s="145"/>
      <c r="B299" s="146"/>
      <c r="C299" s="146"/>
    </row>
    <row r="300" spans="1:3">
      <c r="A300" s="145"/>
      <c r="B300" s="146"/>
      <c r="C300" s="146"/>
    </row>
    <row r="301" spans="1:3">
      <c r="A301" s="145"/>
      <c r="B301" s="146"/>
      <c r="C301" s="146"/>
    </row>
    <row r="302" spans="1:3">
      <c r="A302" s="145"/>
      <c r="B302" s="146"/>
      <c r="C302" s="146"/>
    </row>
    <row r="303" spans="1:3">
      <c r="A303" s="145"/>
      <c r="B303" s="146"/>
      <c r="C303" s="146"/>
    </row>
    <row r="304" spans="1:3">
      <c r="A304" s="145"/>
      <c r="B304" s="146"/>
      <c r="C304" s="146"/>
    </row>
    <row r="305" spans="1:3">
      <c r="A305" s="145"/>
      <c r="B305" s="146"/>
      <c r="C305" s="146"/>
    </row>
    <row r="306" spans="1:3">
      <c r="A306" s="145"/>
      <c r="B306" s="146"/>
      <c r="C306" s="146"/>
    </row>
    <row r="307" spans="1:3">
      <c r="A307" s="145"/>
      <c r="B307" s="146"/>
      <c r="C307" s="146"/>
    </row>
    <row r="308" spans="1:3">
      <c r="A308" s="145"/>
      <c r="B308" s="146"/>
      <c r="C308" s="146"/>
    </row>
    <row r="309" spans="1:3">
      <c r="A309" s="145"/>
      <c r="B309" s="146"/>
      <c r="C309" s="146"/>
    </row>
    <row r="310" spans="1:3">
      <c r="A310" s="145"/>
      <c r="B310" s="146"/>
      <c r="C310" s="146"/>
    </row>
    <row r="311" spans="1:3">
      <c r="A311" s="145"/>
      <c r="B311" s="146"/>
      <c r="C311" s="146"/>
    </row>
    <row r="312" spans="1:3">
      <c r="A312" s="145"/>
      <c r="B312" s="146"/>
      <c r="C312" s="146"/>
    </row>
    <row r="313" spans="1:3">
      <c r="A313" s="145"/>
      <c r="B313" s="146"/>
      <c r="C313" s="146"/>
    </row>
    <row r="314" spans="1:3">
      <c r="A314" s="145"/>
      <c r="B314" s="146"/>
      <c r="C314" s="146"/>
    </row>
    <row r="315" spans="1:3">
      <c r="A315" s="145"/>
      <c r="B315" s="146"/>
      <c r="C315" s="146"/>
    </row>
    <row r="316" spans="1:3">
      <c r="A316" s="145"/>
      <c r="B316" s="146"/>
      <c r="C316" s="146"/>
    </row>
    <row r="317" spans="1:3">
      <c r="A317" s="145"/>
      <c r="B317" s="146"/>
      <c r="C317" s="146"/>
    </row>
    <row r="318" spans="1:3">
      <c r="A318" s="145"/>
      <c r="B318" s="146"/>
      <c r="C318" s="146"/>
    </row>
    <row r="319" spans="1:3">
      <c r="A319" s="145"/>
      <c r="B319" s="146"/>
      <c r="C319" s="146"/>
    </row>
    <row r="320" spans="1:3">
      <c r="A320" s="145"/>
      <c r="B320" s="146"/>
      <c r="C320" s="146"/>
    </row>
    <row r="321" spans="1:3">
      <c r="A321" s="145"/>
      <c r="B321" s="146"/>
      <c r="C321" s="146"/>
    </row>
    <row r="322" spans="1:3">
      <c r="A322" s="145"/>
      <c r="B322" s="146"/>
      <c r="C322" s="146"/>
    </row>
    <row r="323" spans="1:3">
      <c r="A323" s="145"/>
      <c r="B323" s="146"/>
      <c r="C323" s="146"/>
    </row>
    <row r="324" spans="1:3">
      <c r="A324" s="145"/>
      <c r="B324" s="146"/>
      <c r="C324" s="146"/>
    </row>
    <row r="325" spans="1:3">
      <c r="A325" s="145"/>
      <c r="B325" s="146"/>
      <c r="C325" s="146"/>
    </row>
    <row r="326" spans="1:3">
      <c r="A326" s="145"/>
      <c r="B326" s="146"/>
      <c r="C326" s="146"/>
    </row>
    <row r="327" spans="1:3">
      <c r="A327" s="145"/>
      <c r="B327" s="146"/>
      <c r="C327" s="146"/>
    </row>
    <row r="328" spans="1:3">
      <c r="A328" s="145"/>
      <c r="B328" s="146"/>
      <c r="C328" s="146"/>
    </row>
    <row r="329" spans="1:3">
      <c r="A329" s="145"/>
      <c r="B329" s="146"/>
      <c r="C329" s="146"/>
    </row>
    <row r="330" spans="1:3">
      <c r="A330" s="145"/>
      <c r="B330" s="146"/>
      <c r="C330" s="146"/>
    </row>
    <row r="331" spans="1:3">
      <c r="A331" s="145"/>
      <c r="B331" s="146"/>
      <c r="C331" s="146"/>
    </row>
    <row r="332" spans="1:3">
      <c r="A332" s="145"/>
      <c r="B332" s="146"/>
      <c r="C332" s="146"/>
    </row>
    <row r="333" spans="1:3">
      <c r="A333" s="145"/>
      <c r="B333" s="146"/>
      <c r="C333" s="146"/>
    </row>
    <row r="334" spans="1:3">
      <c r="A334" s="145"/>
      <c r="B334" s="146"/>
      <c r="C334" s="146"/>
    </row>
    <row r="335" spans="1:3">
      <c r="A335" s="145"/>
      <c r="B335" s="146"/>
      <c r="C335" s="146"/>
    </row>
    <row r="336" spans="1:3">
      <c r="A336" s="145"/>
      <c r="B336" s="146"/>
      <c r="C336" s="146"/>
    </row>
    <row r="337" spans="1:3">
      <c r="A337" s="145"/>
      <c r="B337" s="146"/>
      <c r="C337" s="146"/>
    </row>
    <row r="338" spans="1:3">
      <c r="A338" s="145"/>
      <c r="B338" s="146"/>
      <c r="C338" s="146"/>
    </row>
    <row r="339" spans="1:3">
      <c r="A339" s="145"/>
      <c r="B339" s="146"/>
      <c r="C339" s="146"/>
    </row>
    <row r="340" spans="1:3">
      <c r="A340" s="145"/>
      <c r="B340" s="146"/>
      <c r="C340" s="146"/>
    </row>
    <row r="341" spans="1:3">
      <c r="A341" s="145"/>
      <c r="B341" s="146"/>
      <c r="C341" s="146"/>
    </row>
    <row r="342" spans="1:3">
      <c r="A342" s="145"/>
      <c r="B342" s="146"/>
      <c r="C342" s="146"/>
    </row>
    <row r="343" spans="1:3">
      <c r="A343" s="145"/>
      <c r="B343" s="146"/>
      <c r="C343" s="146"/>
    </row>
    <row r="344" spans="1:3">
      <c r="A344" s="145"/>
      <c r="B344" s="146"/>
      <c r="C344" s="146"/>
    </row>
    <row r="345" spans="1:3">
      <c r="A345" s="145"/>
      <c r="B345" s="146"/>
      <c r="C345" s="146"/>
    </row>
    <row r="346" spans="1:3">
      <c r="A346" s="145"/>
      <c r="B346" s="146"/>
      <c r="C346" s="146"/>
    </row>
    <row r="347" spans="1:3">
      <c r="A347" s="145"/>
      <c r="B347" s="146"/>
      <c r="C347" s="146"/>
    </row>
    <row r="348" spans="1:3">
      <c r="A348" s="145"/>
      <c r="B348" s="146"/>
      <c r="C348" s="146"/>
    </row>
    <row r="349" spans="1:3">
      <c r="A349" s="145"/>
      <c r="B349" s="146"/>
      <c r="C349" s="146"/>
    </row>
    <row r="350" spans="1:3">
      <c r="A350" s="145"/>
      <c r="B350" s="146"/>
      <c r="C350" s="146"/>
    </row>
    <row r="351" spans="1:3">
      <c r="A351" s="145"/>
      <c r="B351" s="146"/>
      <c r="C351" s="146"/>
    </row>
    <row r="352" spans="1:3">
      <c r="A352" s="145"/>
      <c r="B352" s="146"/>
      <c r="C352" s="146"/>
    </row>
    <row r="353" spans="1:3">
      <c r="A353" s="145"/>
      <c r="B353" s="146"/>
      <c r="C353" s="146"/>
    </row>
    <row r="354" spans="1:3">
      <c r="A354" s="145"/>
      <c r="B354" s="146"/>
      <c r="C354" s="146"/>
    </row>
    <row r="355" spans="1:3">
      <c r="A355" s="145"/>
      <c r="B355" s="146"/>
      <c r="C355" s="146"/>
    </row>
    <row r="356" spans="1:3">
      <c r="A356" s="145"/>
      <c r="B356" s="146"/>
      <c r="C356" s="146"/>
    </row>
    <row r="357" spans="1:3">
      <c r="A357" s="145"/>
      <c r="B357" s="146"/>
      <c r="C357" s="146"/>
    </row>
    <row r="358" spans="1:3">
      <c r="A358" s="145"/>
      <c r="B358" s="146"/>
      <c r="C358" s="146"/>
    </row>
    <row r="359" spans="1:3">
      <c r="A359" s="145"/>
      <c r="B359" s="146"/>
      <c r="C359" s="146"/>
    </row>
    <row r="360" spans="1:3">
      <c r="A360" s="145"/>
      <c r="B360" s="146"/>
      <c r="C360" s="146"/>
    </row>
    <row r="361" spans="1:3">
      <c r="A361" s="145"/>
      <c r="B361" s="146"/>
      <c r="C361" s="146"/>
    </row>
    <row r="362" spans="1:3">
      <c r="A362" s="145"/>
      <c r="B362" s="146"/>
      <c r="C362" s="146"/>
    </row>
    <row r="363" spans="1:3">
      <c r="A363" s="145"/>
      <c r="B363" s="146"/>
      <c r="C363" s="146"/>
    </row>
    <row r="364" spans="1:3">
      <c r="A364" s="145"/>
      <c r="B364" s="146"/>
      <c r="C364" s="146"/>
    </row>
    <row r="365" spans="1:3">
      <c r="A365" s="145"/>
      <c r="B365" s="146"/>
      <c r="C365" s="146"/>
    </row>
    <row r="366" spans="1:3">
      <c r="A366" s="145"/>
      <c r="B366" s="146"/>
      <c r="C366" s="146"/>
    </row>
    <row r="367" spans="1:3">
      <c r="A367" s="145"/>
      <c r="B367" s="146"/>
      <c r="C367" s="146"/>
    </row>
    <row r="368" spans="1:3">
      <c r="A368" s="145"/>
      <c r="B368" s="146"/>
      <c r="C368" s="146"/>
    </row>
    <row r="369" spans="1:3">
      <c r="A369" s="145"/>
      <c r="B369" s="146"/>
      <c r="C369" s="146"/>
    </row>
    <row r="370" spans="1:3">
      <c r="A370" s="145"/>
      <c r="B370" s="146"/>
      <c r="C370" s="146"/>
    </row>
    <row r="371" spans="1:3">
      <c r="A371" s="145"/>
      <c r="B371" s="146"/>
      <c r="C371" s="146"/>
    </row>
    <row r="372" spans="1:3">
      <c r="A372" s="145"/>
      <c r="B372" s="146"/>
      <c r="C372" s="146"/>
    </row>
    <row r="373" spans="1:3">
      <c r="A373" s="145"/>
      <c r="B373" s="146"/>
      <c r="C373" s="146"/>
    </row>
    <row r="374" spans="1:3">
      <c r="A374" s="145"/>
      <c r="B374" s="146"/>
      <c r="C374" s="146"/>
    </row>
    <row r="375" spans="1:3">
      <c r="A375" s="145"/>
      <c r="B375" s="146"/>
      <c r="C375" s="146"/>
    </row>
    <row r="376" spans="1:3">
      <c r="A376" s="145"/>
      <c r="B376" s="146"/>
      <c r="C376" s="146"/>
    </row>
    <row r="377" spans="1:3">
      <c r="A377" s="145"/>
      <c r="B377" s="146"/>
      <c r="C377" s="146"/>
    </row>
    <row r="378" spans="1:3">
      <c r="A378" s="145"/>
      <c r="B378" s="146"/>
      <c r="C378" s="146"/>
    </row>
    <row r="379" spans="1:3">
      <c r="A379" s="145"/>
      <c r="B379" s="146"/>
      <c r="C379" s="146"/>
    </row>
    <row r="380" spans="1:3">
      <c r="A380" s="145"/>
      <c r="B380" s="146"/>
      <c r="C380" s="146"/>
    </row>
    <row r="381" spans="1:3">
      <c r="A381" s="145"/>
      <c r="B381" s="146"/>
      <c r="C381" s="146"/>
    </row>
    <row r="382" spans="1:3">
      <c r="A382" s="145"/>
      <c r="B382" s="146"/>
      <c r="C382" s="146"/>
    </row>
    <row r="383" spans="1:3">
      <c r="A383" s="145"/>
      <c r="B383" s="146"/>
      <c r="C383" s="146"/>
    </row>
    <row r="384" spans="1:3">
      <c r="A384" s="145"/>
      <c r="B384" s="146"/>
      <c r="C384" s="146"/>
    </row>
    <row r="385" spans="1:3">
      <c r="A385" s="145"/>
      <c r="B385" s="146"/>
      <c r="C385" s="146"/>
    </row>
    <row r="386" spans="1:3">
      <c r="A386" s="145"/>
      <c r="B386" s="146"/>
      <c r="C386" s="146"/>
    </row>
    <row r="387" spans="1:3">
      <c r="A387" s="145"/>
      <c r="B387" s="146"/>
      <c r="C387" s="146"/>
    </row>
    <row r="388" spans="1:3">
      <c r="A388" s="145"/>
      <c r="B388" s="146"/>
      <c r="C388" s="146"/>
    </row>
    <row r="389" spans="1:3">
      <c r="A389" s="145"/>
      <c r="B389" s="146"/>
      <c r="C389" s="146"/>
    </row>
    <row r="390" spans="1:3">
      <c r="A390" s="145"/>
      <c r="B390" s="146"/>
      <c r="C390" s="146"/>
    </row>
    <row r="391" spans="1:3">
      <c r="A391" s="145"/>
      <c r="B391" s="146"/>
      <c r="C391" s="146"/>
    </row>
    <row r="392" spans="1:3">
      <c r="A392" s="145"/>
      <c r="B392" s="146"/>
      <c r="C392" s="146"/>
    </row>
    <row r="393" spans="1:3">
      <c r="A393" s="145"/>
      <c r="B393" s="146"/>
      <c r="C393" s="146"/>
    </row>
    <row r="394" spans="1:3">
      <c r="A394" s="145"/>
      <c r="B394" s="146"/>
      <c r="C394" s="146"/>
    </row>
    <row r="395" spans="1:3">
      <c r="A395" s="145"/>
      <c r="B395" s="146"/>
      <c r="C395" s="146"/>
    </row>
    <row r="396" spans="1:3">
      <c r="A396" s="145"/>
      <c r="B396" s="146"/>
      <c r="C396" s="146"/>
    </row>
    <row r="397" spans="1:3">
      <c r="A397" s="145"/>
      <c r="B397" s="146"/>
      <c r="C397" s="146"/>
    </row>
    <row r="398" spans="1:3">
      <c r="A398" s="145"/>
      <c r="B398" s="146"/>
      <c r="C398" s="146"/>
    </row>
    <row r="399" spans="1:3">
      <c r="A399" s="145"/>
      <c r="B399" s="146"/>
      <c r="C399" s="146"/>
    </row>
    <row r="400" spans="1:3">
      <c r="A400" s="145"/>
      <c r="B400" s="146"/>
      <c r="C400" s="146"/>
    </row>
    <row r="401" spans="1:3">
      <c r="A401" s="145"/>
      <c r="B401" s="146"/>
      <c r="C401" s="146"/>
    </row>
    <row r="402" spans="1:3">
      <c r="A402" s="145"/>
      <c r="B402" s="146"/>
      <c r="C402" s="146"/>
    </row>
    <row r="403" spans="1:3">
      <c r="A403" s="145"/>
      <c r="B403" s="146"/>
      <c r="C403" s="146"/>
    </row>
    <row r="404" spans="1:3">
      <c r="A404" s="145"/>
      <c r="B404" s="146"/>
      <c r="C404" s="146"/>
    </row>
    <row r="405" spans="1:3">
      <c r="A405" s="145"/>
      <c r="B405" s="146"/>
      <c r="C405" s="146"/>
    </row>
    <row r="406" spans="1:3">
      <c r="A406" s="145"/>
      <c r="B406" s="146"/>
      <c r="C406" s="146"/>
    </row>
    <row r="407" spans="1:3">
      <c r="A407" s="145"/>
      <c r="B407" s="146"/>
      <c r="C407" s="146"/>
    </row>
    <row r="408" spans="1:3">
      <c r="A408" s="145"/>
      <c r="B408" s="146"/>
      <c r="C408" s="146"/>
    </row>
    <row r="409" spans="1:3">
      <c r="A409" s="145"/>
      <c r="B409" s="146"/>
      <c r="C409" s="146"/>
    </row>
    <row r="410" spans="1:3">
      <c r="A410" s="145"/>
      <c r="B410" s="146"/>
      <c r="C410" s="146"/>
    </row>
    <row r="411" spans="1:3">
      <c r="A411" s="145"/>
      <c r="B411" s="146"/>
      <c r="C411" s="146"/>
    </row>
    <row r="412" spans="1:3">
      <c r="A412" s="145"/>
      <c r="B412" s="146"/>
      <c r="C412" s="146"/>
    </row>
    <row r="413" spans="1:3">
      <c r="A413" s="145"/>
      <c r="B413" s="146"/>
      <c r="C413" s="146"/>
    </row>
    <row r="414" spans="1:3">
      <c r="A414" s="145"/>
      <c r="B414" s="146"/>
      <c r="C414" s="146"/>
    </row>
    <row r="415" spans="1:3">
      <c r="A415" s="145"/>
      <c r="B415" s="146"/>
      <c r="C415" s="146"/>
    </row>
    <row r="416" spans="1:3">
      <c r="A416" s="145"/>
      <c r="B416" s="146"/>
      <c r="C416" s="146"/>
    </row>
    <row r="417" spans="1:3">
      <c r="A417" s="145"/>
      <c r="B417" s="146"/>
      <c r="C417" s="146"/>
    </row>
    <row r="418" spans="1:3">
      <c r="A418" s="145"/>
      <c r="B418" s="146"/>
      <c r="C418" s="146"/>
    </row>
    <row r="419" spans="1:3">
      <c r="A419" s="145"/>
      <c r="B419" s="146"/>
      <c r="C419" s="146"/>
    </row>
    <row r="420" spans="1:3">
      <c r="A420" s="145"/>
      <c r="B420" s="146"/>
      <c r="C420" s="146"/>
    </row>
    <row r="421" spans="1:3">
      <c r="A421" s="145"/>
      <c r="B421" s="146"/>
      <c r="C421" s="146"/>
    </row>
    <row r="422" spans="1:3">
      <c r="A422" s="145"/>
      <c r="B422" s="146"/>
      <c r="C422" s="146"/>
    </row>
    <row r="423" spans="1:3">
      <c r="A423" s="145"/>
      <c r="B423" s="146"/>
      <c r="C423" s="146"/>
    </row>
    <row r="424" spans="1:3">
      <c r="A424" s="145"/>
      <c r="B424" s="146"/>
      <c r="C424" s="146"/>
    </row>
    <row r="425" spans="1:3">
      <c r="A425" s="145"/>
      <c r="B425" s="146"/>
      <c r="C425" s="146"/>
    </row>
    <row r="426" spans="1:3">
      <c r="A426" s="145"/>
      <c r="B426" s="146"/>
      <c r="C426" s="146"/>
    </row>
    <row r="427" spans="1:3">
      <c r="A427" s="145"/>
      <c r="B427" s="146"/>
      <c r="C427" s="146"/>
    </row>
    <row r="428" spans="1:3">
      <c r="A428" s="145"/>
      <c r="B428" s="146"/>
      <c r="C428" s="146"/>
    </row>
    <row r="429" spans="1:3">
      <c r="A429" s="145"/>
      <c r="B429" s="146"/>
      <c r="C429" s="146"/>
    </row>
    <row r="430" spans="1:3">
      <c r="A430" s="145"/>
      <c r="B430" s="146"/>
      <c r="C430" s="146"/>
    </row>
    <row r="431" spans="1:3">
      <c r="A431" s="145"/>
      <c r="B431" s="146"/>
      <c r="C431" s="146"/>
    </row>
    <row r="432" spans="1:3">
      <c r="A432" s="145"/>
      <c r="B432" s="146"/>
      <c r="C432" s="146"/>
    </row>
    <row r="433" spans="1:3">
      <c r="A433" s="145"/>
      <c r="B433" s="146"/>
      <c r="C433" s="146"/>
    </row>
    <row r="434" spans="1:3">
      <c r="A434" s="145"/>
      <c r="B434" s="146"/>
      <c r="C434" s="146"/>
    </row>
    <row r="435" spans="1:3">
      <c r="A435" s="145"/>
      <c r="B435" s="146"/>
      <c r="C435" s="146"/>
    </row>
    <row r="436" spans="1:3">
      <c r="A436" s="145"/>
      <c r="B436" s="146"/>
      <c r="C436" s="146"/>
    </row>
    <row r="437" spans="1:3">
      <c r="A437" s="145"/>
      <c r="B437" s="146"/>
      <c r="C437" s="146"/>
    </row>
    <row r="438" spans="1:3">
      <c r="A438" s="145"/>
      <c r="B438" s="146"/>
      <c r="C438" s="146"/>
    </row>
    <row r="439" spans="1:3">
      <c r="A439" s="145"/>
      <c r="B439" s="146"/>
      <c r="C439" s="146"/>
    </row>
    <row r="440" spans="1:3">
      <c r="A440" s="145"/>
      <c r="B440" s="146"/>
      <c r="C440" s="146"/>
    </row>
    <row r="441" spans="1:3">
      <c r="A441" s="145"/>
      <c r="B441" s="146"/>
      <c r="C441" s="146"/>
    </row>
    <row r="442" spans="1:3">
      <c r="A442" s="145"/>
      <c r="B442" s="146"/>
      <c r="C442" s="146"/>
    </row>
    <row r="443" spans="1:3">
      <c r="A443" s="145"/>
      <c r="B443" s="146"/>
      <c r="C443" s="146"/>
    </row>
    <row r="444" spans="1:3">
      <c r="A444" s="145"/>
      <c r="B444" s="146"/>
      <c r="C444" s="146"/>
    </row>
    <row r="445" spans="1:3">
      <c r="A445" s="145"/>
      <c r="B445" s="146"/>
      <c r="C445" s="146"/>
    </row>
    <row r="446" spans="1:3">
      <c r="A446" s="145"/>
      <c r="B446" s="146"/>
      <c r="C446" s="146"/>
    </row>
    <row r="447" spans="1:3">
      <c r="A447" s="145"/>
      <c r="B447" s="146"/>
      <c r="C447" s="146"/>
    </row>
    <row r="448" spans="1:3">
      <c r="A448" s="145"/>
      <c r="B448" s="146"/>
      <c r="C448" s="146"/>
    </row>
    <row r="449" spans="1:3">
      <c r="A449" s="145"/>
      <c r="B449" s="146"/>
      <c r="C449" s="146"/>
    </row>
    <row r="450" spans="1:3">
      <c r="A450" s="145"/>
      <c r="B450" s="146"/>
      <c r="C450" s="146"/>
    </row>
    <row r="451" spans="1:3">
      <c r="A451" s="145"/>
      <c r="B451" s="146"/>
      <c r="C451" s="146"/>
    </row>
    <row r="452" spans="1:3">
      <c r="A452" s="145"/>
      <c r="B452" s="146"/>
      <c r="C452" s="146"/>
    </row>
    <row r="453" spans="1:3">
      <c r="A453" s="145"/>
      <c r="B453" s="146"/>
      <c r="C453" s="146"/>
    </row>
    <row r="454" spans="1:3">
      <c r="A454" s="145"/>
      <c r="B454" s="146"/>
      <c r="C454" s="146"/>
    </row>
    <row r="455" spans="1:3">
      <c r="A455" s="145"/>
      <c r="B455" s="146"/>
      <c r="C455" s="146"/>
    </row>
    <row r="456" spans="1:3">
      <c r="A456" s="145"/>
      <c r="B456" s="146"/>
      <c r="C456" s="146"/>
    </row>
    <row r="457" spans="1:3">
      <c r="A457" s="145"/>
      <c r="B457" s="146"/>
      <c r="C457" s="146"/>
    </row>
    <row r="458" spans="1:3">
      <c r="A458" s="145"/>
      <c r="B458" s="146"/>
      <c r="C458" s="146"/>
    </row>
    <row r="459" spans="1:3">
      <c r="A459" s="145"/>
      <c r="B459" s="146"/>
      <c r="C459" s="146"/>
    </row>
    <row r="460" spans="1:3">
      <c r="A460" s="145"/>
      <c r="B460" s="146"/>
      <c r="C460" s="146"/>
    </row>
    <row r="461" spans="1:3">
      <c r="A461" s="145"/>
      <c r="B461" s="146"/>
      <c r="C461" s="146"/>
    </row>
    <row r="462" spans="1:3">
      <c r="A462" s="145"/>
      <c r="B462" s="146"/>
      <c r="C462" s="146"/>
    </row>
    <row r="463" spans="1:3">
      <c r="A463" s="145"/>
      <c r="B463" s="146"/>
      <c r="C463" s="146"/>
    </row>
    <row r="464" spans="1:3">
      <c r="A464" s="145"/>
      <c r="B464" s="146"/>
      <c r="C464" s="146"/>
    </row>
    <row r="465" spans="1:3">
      <c r="A465" s="145"/>
      <c r="B465" s="146"/>
      <c r="C465" s="146"/>
    </row>
    <row r="466" spans="1:3">
      <c r="A466" s="145"/>
      <c r="B466" s="146"/>
      <c r="C466" s="146"/>
    </row>
    <row r="467" spans="1:3">
      <c r="A467" s="145"/>
      <c r="B467" s="146"/>
      <c r="C467" s="146"/>
    </row>
    <row r="468" spans="1:3">
      <c r="A468" s="145"/>
      <c r="B468" s="146"/>
      <c r="C468" s="146"/>
    </row>
    <row r="469" spans="1:3">
      <c r="A469" s="145"/>
      <c r="B469" s="146"/>
      <c r="C469" s="146"/>
    </row>
    <row r="470" spans="1:3">
      <c r="A470" s="145"/>
      <c r="B470" s="146"/>
      <c r="C470" s="146"/>
    </row>
    <row r="471" spans="1:3">
      <c r="A471" s="145"/>
      <c r="B471" s="146"/>
      <c r="C471" s="146"/>
    </row>
    <row r="472" spans="1:3">
      <c r="A472" s="145"/>
      <c r="B472" s="146"/>
      <c r="C472" s="146"/>
    </row>
    <row r="473" spans="1:3">
      <c r="A473" s="145"/>
      <c r="B473" s="146"/>
      <c r="C473" s="146"/>
    </row>
    <row r="474" spans="1:3">
      <c r="A474" s="145"/>
      <c r="B474" s="146"/>
      <c r="C474" s="146"/>
    </row>
    <row r="475" spans="1:3">
      <c r="A475" s="145"/>
      <c r="B475" s="146"/>
      <c r="C475" s="146"/>
    </row>
    <row r="476" spans="1:3">
      <c r="A476" s="145"/>
      <c r="B476" s="146"/>
      <c r="C476" s="146"/>
    </row>
    <row r="477" spans="1:3">
      <c r="A477" s="145"/>
      <c r="B477" s="146"/>
      <c r="C477" s="146"/>
    </row>
    <row r="478" spans="1:3">
      <c r="A478" s="145"/>
      <c r="B478" s="146"/>
      <c r="C478" s="146"/>
    </row>
    <row r="479" spans="1:3">
      <c r="A479" s="145"/>
      <c r="B479" s="146"/>
      <c r="C479" s="146"/>
    </row>
    <row r="480" spans="1:3">
      <c r="A480" s="145"/>
      <c r="B480" s="146"/>
      <c r="C480" s="146"/>
    </row>
    <row r="481" spans="1:3">
      <c r="A481" s="145"/>
      <c r="B481" s="146"/>
      <c r="C481" s="146"/>
    </row>
    <row r="482" spans="1:3">
      <c r="A482" s="145"/>
      <c r="B482" s="146"/>
      <c r="C482" s="146"/>
    </row>
    <row r="483" spans="1:3">
      <c r="A483" s="145"/>
      <c r="B483" s="146"/>
      <c r="C483" s="146"/>
    </row>
    <row r="484" spans="1:3">
      <c r="A484" s="145"/>
      <c r="B484" s="146"/>
      <c r="C484" s="146"/>
    </row>
    <row r="485" spans="1:3">
      <c r="A485" s="145"/>
      <c r="B485" s="146"/>
      <c r="C485" s="146"/>
    </row>
    <row r="486" spans="1:3">
      <c r="A486" s="145"/>
      <c r="B486" s="146"/>
      <c r="C486" s="146"/>
    </row>
    <row r="487" spans="1:3">
      <c r="A487" s="145"/>
      <c r="B487" s="146"/>
      <c r="C487" s="146"/>
    </row>
    <row r="488" spans="1:3">
      <c r="A488" s="145"/>
      <c r="B488" s="146"/>
      <c r="C488" s="146"/>
    </row>
    <row r="489" spans="1:3">
      <c r="A489" s="145"/>
      <c r="B489" s="146"/>
      <c r="C489" s="146"/>
    </row>
    <row r="490" spans="1:3">
      <c r="A490" s="145"/>
      <c r="B490" s="146"/>
      <c r="C490" s="146"/>
    </row>
    <row r="491" spans="1:3">
      <c r="A491" s="145"/>
      <c r="B491" s="146"/>
      <c r="C491" s="146"/>
    </row>
    <row r="492" spans="1:3">
      <c r="A492" s="145"/>
      <c r="B492" s="146"/>
      <c r="C492" s="146"/>
    </row>
    <row r="493" spans="1:3">
      <c r="A493" s="145"/>
      <c r="B493" s="146"/>
      <c r="C493" s="146"/>
    </row>
    <row r="494" spans="1:3">
      <c r="A494" s="145"/>
      <c r="B494" s="146"/>
      <c r="C494" s="146"/>
    </row>
    <row r="495" spans="1:3">
      <c r="A495" s="145"/>
      <c r="B495" s="146"/>
      <c r="C495" s="146"/>
    </row>
    <row r="496" spans="1:3">
      <c r="A496" s="145"/>
      <c r="B496" s="146"/>
      <c r="C496" s="146"/>
    </row>
    <row r="497" spans="1:3">
      <c r="A497" s="145"/>
      <c r="B497" s="146"/>
      <c r="C497" s="146"/>
    </row>
    <row r="498" spans="1:3">
      <c r="A498" s="145"/>
      <c r="B498" s="146"/>
      <c r="C498" s="146"/>
    </row>
    <row r="499" spans="1:3">
      <c r="A499" s="145"/>
      <c r="B499" s="146"/>
      <c r="C499" s="146"/>
    </row>
    <row r="500" spans="1:3">
      <c r="A500" s="145"/>
      <c r="B500" s="146"/>
      <c r="C500" s="146"/>
    </row>
    <row r="501" spans="1:3">
      <c r="A501" s="145"/>
      <c r="B501" s="146"/>
      <c r="C501" s="146"/>
    </row>
    <row r="502" spans="1:3">
      <c r="A502" s="145"/>
      <c r="B502" s="146"/>
      <c r="C502" s="146"/>
    </row>
    <row r="503" spans="1:3">
      <c r="A503" s="145"/>
      <c r="B503" s="146"/>
      <c r="C503" s="146"/>
    </row>
    <row r="504" spans="1:3">
      <c r="A504" s="145"/>
      <c r="B504" s="146"/>
      <c r="C504" s="146"/>
    </row>
    <row r="505" spans="1:3">
      <c r="A505" s="145"/>
      <c r="B505" s="146"/>
      <c r="C505" s="146"/>
    </row>
    <row r="506" spans="1:3">
      <c r="A506" s="145"/>
      <c r="B506" s="146"/>
      <c r="C506" s="146"/>
    </row>
    <row r="507" spans="1:3">
      <c r="A507" s="145"/>
      <c r="B507" s="146"/>
      <c r="C507" s="146"/>
    </row>
    <row r="508" spans="1:3">
      <c r="A508" s="145"/>
      <c r="B508" s="146"/>
      <c r="C508" s="146"/>
    </row>
    <row r="509" spans="1:3">
      <c r="A509" s="145"/>
      <c r="B509" s="146"/>
      <c r="C509" s="146"/>
    </row>
    <row r="510" spans="1:3">
      <c r="A510" s="145"/>
      <c r="B510" s="146"/>
      <c r="C510" s="146"/>
    </row>
    <row r="511" spans="1:3">
      <c r="A511" s="145"/>
      <c r="B511" s="146"/>
      <c r="C511" s="146"/>
    </row>
    <row r="512" spans="1:3">
      <c r="A512" s="145"/>
      <c r="B512" s="146"/>
      <c r="C512" s="146"/>
    </row>
    <row r="513" spans="1:3">
      <c r="A513" s="145"/>
      <c r="B513" s="146"/>
      <c r="C513" s="146"/>
    </row>
    <row r="514" spans="1:3">
      <c r="A514" s="145"/>
      <c r="B514" s="146"/>
      <c r="C514" s="146"/>
    </row>
    <row r="515" spans="1:3">
      <c r="A515" s="145"/>
      <c r="B515" s="146"/>
      <c r="C515" s="146"/>
    </row>
    <row r="516" spans="1:3">
      <c r="A516" s="145"/>
      <c r="B516" s="146"/>
      <c r="C516" s="146"/>
    </row>
    <row r="517" spans="1:3">
      <c r="A517" s="145"/>
      <c r="B517" s="146"/>
      <c r="C517" s="146"/>
    </row>
    <row r="518" spans="1:3">
      <c r="A518" s="145"/>
      <c r="B518" s="146"/>
      <c r="C518" s="146"/>
    </row>
    <row r="519" spans="1:3">
      <c r="A519" s="145"/>
      <c r="B519" s="146"/>
      <c r="C519" s="146"/>
    </row>
    <row r="520" spans="1:3">
      <c r="A520" s="145"/>
      <c r="B520" s="146"/>
      <c r="C520" s="146"/>
    </row>
    <row r="521" spans="1:3">
      <c r="A521" s="145"/>
      <c r="B521" s="146"/>
      <c r="C521" s="146"/>
    </row>
    <row r="522" spans="1:3">
      <c r="A522" s="145"/>
      <c r="B522" s="146"/>
      <c r="C522" s="146"/>
    </row>
    <row r="523" spans="1:3">
      <c r="A523" s="145"/>
      <c r="B523" s="146"/>
      <c r="C523" s="146"/>
    </row>
    <row r="524" spans="1:3">
      <c r="A524" s="145"/>
      <c r="B524" s="146"/>
      <c r="C524" s="146"/>
    </row>
    <row r="525" spans="1:3">
      <c r="A525" s="145"/>
      <c r="B525" s="146"/>
      <c r="C525" s="146"/>
    </row>
    <row r="526" spans="1:3">
      <c r="A526" s="145"/>
      <c r="B526" s="146"/>
      <c r="C526" s="146"/>
    </row>
    <row r="527" spans="1:3">
      <c r="A527" s="145"/>
      <c r="B527" s="146"/>
      <c r="C527" s="146"/>
    </row>
    <row r="528" spans="1:3">
      <c r="A528" s="145"/>
      <c r="B528" s="146"/>
      <c r="C528" s="146"/>
    </row>
    <row r="529" spans="1:3">
      <c r="A529" s="145"/>
      <c r="B529" s="146"/>
      <c r="C529" s="146"/>
    </row>
    <row r="530" spans="1:3">
      <c r="A530" s="145"/>
      <c r="B530" s="146"/>
      <c r="C530" s="146"/>
    </row>
    <row r="531" spans="1:3">
      <c r="A531" s="145"/>
      <c r="B531" s="146"/>
      <c r="C531" s="146"/>
    </row>
    <row r="532" spans="1:3">
      <c r="A532" s="145"/>
      <c r="B532" s="146"/>
      <c r="C532" s="146"/>
    </row>
    <row r="533" spans="1:3">
      <c r="A533" s="145"/>
      <c r="B533" s="146"/>
      <c r="C533" s="146"/>
    </row>
    <row r="534" spans="1:3">
      <c r="A534" s="145"/>
      <c r="B534" s="146"/>
      <c r="C534" s="146"/>
    </row>
    <row r="535" spans="1:3">
      <c r="A535" s="145"/>
      <c r="B535" s="146"/>
      <c r="C535" s="146"/>
    </row>
    <row r="536" spans="1:3">
      <c r="A536" s="145"/>
      <c r="B536" s="146"/>
      <c r="C536" s="146"/>
    </row>
    <row r="537" spans="1:3">
      <c r="A537" s="145"/>
      <c r="B537" s="146"/>
      <c r="C537" s="146"/>
    </row>
    <row r="538" spans="1:3">
      <c r="A538" s="145"/>
      <c r="B538" s="146"/>
      <c r="C538" s="146"/>
    </row>
    <row r="539" spans="1:3">
      <c r="A539" s="145"/>
      <c r="B539" s="146"/>
      <c r="C539" s="146"/>
    </row>
    <row r="540" spans="1:3">
      <c r="A540" s="145"/>
      <c r="B540" s="146"/>
      <c r="C540" s="146"/>
    </row>
    <row r="541" spans="1:3">
      <c r="A541" s="145"/>
      <c r="B541" s="146"/>
      <c r="C541" s="146"/>
    </row>
    <row r="542" spans="1:3">
      <c r="A542" s="145"/>
      <c r="B542" s="146"/>
      <c r="C542" s="146"/>
    </row>
    <row r="543" spans="1:3">
      <c r="A543" s="145"/>
      <c r="B543" s="146"/>
      <c r="C543" s="146"/>
    </row>
    <row r="544" spans="1:3">
      <c r="A544" s="145"/>
      <c r="B544" s="146"/>
      <c r="C544" s="146"/>
    </row>
    <row r="545" spans="1:3">
      <c r="A545" s="145"/>
      <c r="B545" s="146"/>
      <c r="C545" s="146"/>
    </row>
    <row r="546" spans="1:3">
      <c r="A546" s="145"/>
      <c r="B546" s="146"/>
      <c r="C546" s="146"/>
    </row>
    <row r="547" spans="1:3">
      <c r="A547" s="145"/>
      <c r="B547" s="146"/>
      <c r="C547" s="146"/>
    </row>
    <row r="548" spans="1:3">
      <c r="A548" s="145"/>
      <c r="B548" s="146"/>
      <c r="C548" s="146"/>
    </row>
    <row r="549" spans="1:3">
      <c r="A549" s="145"/>
      <c r="B549" s="146"/>
      <c r="C549" s="146"/>
    </row>
    <row r="550" spans="1:3">
      <c r="A550" s="145"/>
      <c r="B550" s="146"/>
      <c r="C550" s="146"/>
    </row>
    <row r="551" spans="1:3">
      <c r="A551" s="145"/>
      <c r="B551" s="146"/>
      <c r="C551" s="146"/>
    </row>
    <row r="552" spans="1:3">
      <c r="A552" s="145"/>
      <c r="B552" s="146"/>
      <c r="C552" s="146"/>
    </row>
    <row r="553" spans="1:3">
      <c r="A553" s="145"/>
      <c r="B553" s="146"/>
      <c r="C553" s="146"/>
    </row>
    <row r="554" spans="1:3">
      <c r="A554" s="145"/>
      <c r="B554" s="146"/>
      <c r="C554" s="146"/>
    </row>
    <row r="555" spans="1:3">
      <c r="A555" s="145"/>
      <c r="B555" s="146"/>
      <c r="C555" s="146"/>
    </row>
    <row r="556" spans="1:3">
      <c r="A556" s="145"/>
      <c r="B556" s="146"/>
      <c r="C556" s="146"/>
    </row>
    <row r="557" spans="1:3">
      <c r="A557" s="145"/>
      <c r="B557" s="146"/>
      <c r="C557" s="146"/>
    </row>
    <row r="558" spans="1:3">
      <c r="A558" s="145"/>
      <c r="B558" s="146"/>
      <c r="C558" s="146"/>
    </row>
    <row r="559" spans="1:3">
      <c r="A559" s="145"/>
      <c r="B559" s="146"/>
      <c r="C559" s="146"/>
    </row>
    <row r="560" spans="1:3">
      <c r="A560" s="145"/>
      <c r="B560" s="146"/>
      <c r="C560" s="146"/>
    </row>
    <row r="561" spans="1:3">
      <c r="A561" s="145"/>
      <c r="B561" s="146"/>
      <c r="C561" s="146"/>
    </row>
    <row r="562" spans="1:3">
      <c r="A562" s="145"/>
      <c r="B562" s="146"/>
      <c r="C562" s="146"/>
    </row>
    <row r="563" spans="1:3">
      <c r="A563" s="145"/>
      <c r="B563" s="146"/>
      <c r="C563" s="146"/>
    </row>
    <row r="564" spans="1:3">
      <c r="A564" s="145"/>
      <c r="B564" s="146"/>
      <c r="C564" s="146"/>
    </row>
    <row r="565" spans="1:3">
      <c r="A565" s="145"/>
      <c r="B565" s="146"/>
      <c r="C565" s="146"/>
    </row>
    <row r="566" spans="1:3">
      <c r="A566" s="145"/>
      <c r="B566" s="146"/>
      <c r="C566" s="146"/>
    </row>
    <row r="567" spans="1:3">
      <c r="A567" s="145"/>
      <c r="B567" s="146"/>
      <c r="C567" s="146"/>
    </row>
    <row r="568" spans="1:3">
      <c r="A568" s="145"/>
      <c r="B568" s="146"/>
      <c r="C568" s="146"/>
    </row>
    <row r="569" spans="1:3">
      <c r="A569" s="145"/>
      <c r="B569" s="146"/>
      <c r="C569" s="146"/>
    </row>
    <row r="570" spans="1:3">
      <c r="A570" s="145"/>
      <c r="B570" s="146"/>
      <c r="C570" s="146"/>
    </row>
    <row r="571" spans="1:3">
      <c r="A571" s="145"/>
      <c r="B571" s="146"/>
      <c r="C571" s="146"/>
    </row>
    <row r="572" spans="1:3">
      <c r="A572" s="145"/>
      <c r="B572" s="146"/>
      <c r="C572" s="146"/>
    </row>
    <row r="573" spans="1:3">
      <c r="A573" s="145"/>
      <c r="B573" s="146"/>
      <c r="C573" s="146"/>
    </row>
    <row r="574" spans="1:3">
      <c r="A574" s="145"/>
      <c r="B574" s="146"/>
      <c r="C574" s="146"/>
    </row>
    <row r="575" spans="1:3">
      <c r="A575" s="145"/>
      <c r="B575" s="146"/>
      <c r="C575" s="146"/>
    </row>
    <row r="576" spans="1:3">
      <c r="A576" s="145"/>
      <c r="B576" s="146"/>
      <c r="C576" s="146"/>
    </row>
    <row r="577" spans="1:3">
      <c r="A577" s="145"/>
      <c r="B577" s="146"/>
      <c r="C577" s="146"/>
    </row>
    <row r="578" spans="1:3">
      <c r="A578" s="145"/>
      <c r="B578" s="146"/>
      <c r="C578" s="146"/>
    </row>
    <row r="579" spans="1:3">
      <c r="A579" s="145"/>
      <c r="B579" s="146"/>
      <c r="C579" s="146"/>
    </row>
    <row r="580" spans="1:3">
      <c r="A580" s="145"/>
      <c r="B580" s="146"/>
      <c r="C580" s="146"/>
    </row>
    <row r="581" spans="1:3">
      <c r="A581" s="145"/>
      <c r="B581" s="146"/>
      <c r="C581" s="146"/>
    </row>
    <row r="582" spans="1:3">
      <c r="A582" s="145"/>
      <c r="B582" s="146"/>
      <c r="C582" s="146"/>
    </row>
    <row r="583" spans="1:3">
      <c r="A583" s="145"/>
      <c r="B583" s="146"/>
      <c r="C583" s="146"/>
    </row>
    <row r="584" spans="1:3">
      <c r="A584" s="145"/>
      <c r="B584" s="146"/>
      <c r="C584" s="146"/>
    </row>
    <row r="585" spans="1:3">
      <c r="A585" s="145"/>
      <c r="B585" s="146"/>
      <c r="C585" s="146"/>
    </row>
    <row r="586" spans="1:3">
      <c r="A586" s="145"/>
      <c r="B586" s="146"/>
      <c r="C586" s="146"/>
    </row>
    <row r="587" spans="1:3">
      <c r="A587" s="145"/>
      <c r="B587" s="146"/>
      <c r="C587" s="146"/>
    </row>
    <row r="588" spans="1:3">
      <c r="A588" s="145"/>
      <c r="B588" s="146"/>
      <c r="C588" s="146"/>
    </row>
    <row r="589" spans="1:3">
      <c r="A589" s="145"/>
      <c r="B589" s="146"/>
      <c r="C589" s="146"/>
    </row>
    <row r="590" spans="1:3">
      <c r="A590" s="145"/>
      <c r="B590" s="146"/>
      <c r="C590" s="146"/>
    </row>
    <row r="591" spans="1:3">
      <c r="A591" s="145"/>
      <c r="B591" s="146"/>
      <c r="C591" s="146"/>
    </row>
    <row r="592" spans="1:3">
      <c r="A592" s="145"/>
      <c r="B592" s="146"/>
      <c r="C592" s="146"/>
    </row>
    <row r="593" spans="1:3">
      <c r="A593" s="145"/>
      <c r="B593" s="146"/>
      <c r="C593" s="146"/>
    </row>
    <row r="594" spans="1:3">
      <c r="A594" s="145"/>
      <c r="B594" s="146"/>
      <c r="C594" s="146"/>
    </row>
    <row r="595" spans="1:3">
      <c r="A595" s="145"/>
      <c r="B595" s="146"/>
      <c r="C595" s="146"/>
    </row>
    <row r="596" spans="1:3">
      <c r="A596" s="145"/>
      <c r="B596" s="146"/>
      <c r="C596" s="146"/>
    </row>
    <row r="597" spans="1:3">
      <c r="A597" s="145"/>
      <c r="B597" s="146"/>
      <c r="C597" s="146"/>
    </row>
    <row r="598" spans="1:3">
      <c r="A598" s="145"/>
      <c r="B598" s="146"/>
      <c r="C598" s="146"/>
    </row>
    <row r="599" spans="1:3">
      <c r="A599" s="145"/>
      <c r="B599" s="146"/>
      <c r="C599" s="146"/>
    </row>
    <row r="600" spans="1:3">
      <c r="A600" s="145"/>
      <c r="B600" s="146"/>
      <c r="C600" s="146"/>
    </row>
    <row r="601" spans="1:3">
      <c r="A601" s="145"/>
      <c r="B601" s="146"/>
      <c r="C601" s="146"/>
    </row>
    <row r="602" spans="1:3">
      <c r="A602" s="145"/>
      <c r="B602" s="146"/>
      <c r="C602" s="146"/>
    </row>
    <row r="603" spans="1:3">
      <c r="A603" s="145"/>
      <c r="B603" s="146"/>
      <c r="C603" s="146"/>
    </row>
    <row r="604" spans="1:3">
      <c r="A604" s="145"/>
      <c r="B604" s="146"/>
      <c r="C604" s="146"/>
    </row>
    <row r="605" spans="1:3">
      <c r="A605" s="145"/>
      <c r="B605" s="146"/>
      <c r="C605" s="146"/>
    </row>
    <row r="606" spans="1:3">
      <c r="A606" s="145"/>
      <c r="B606" s="146"/>
      <c r="C606" s="146"/>
    </row>
    <row r="607" spans="1:3">
      <c r="A607" s="145"/>
      <c r="B607" s="146"/>
      <c r="C607" s="146"/>
    </row>
    <row r="608" spans="1:3">
      <c r="A608" s="145"/>
      <c r="B608" s="146"/>
      <c r="C608" s="146"/>
    </row>
    <row r="609" spans="1:3">
      <c r="A609" s="145"/>
      <c r="B609" s="146"/>
      <c r="C609" s="146"/>
    </row>
    <row r="610" spans="1:3">
      <c r="A610" s="145"/>
      <c r="B610" s="146"/>
      <c r="C610" s="146"/>
    </row>
    <row r="611" spans="1:3">
      <c r="A611" s="145"/>
      <c r="B611" s="146"/>
      <c r="C611" s="146"/>
    </row>
    <row r="612" spans="1:3">
      <c r="A612" s="145"/>
      <c r="B612" s="146"/>
      <c r="C612" s="146"/>
    </row>
    <row r="613" spans="1:3">
      <c r="A613" s="145"/>
      <c r="B613" s="146"/>
      <c r="C613" s="146"/>
    </row>
    <row r="614" spans="1:3">
      <c r="A614" s="145"/>
      <c r="B614" s="146"/>
      <c r="C614" s="146"/>
    </row>
    <row r="615" spans="1:3">
      <c r="A615" s="145"/>
      <c r="B615" s="146"/>
      <c r="C615" s="146"/>
    </row>
    <row r="616" spans="1:3">
      <c r="A616" s="145"/>
      <c r="B616" s="146"/>
      <c r="C616" s="146"/>
    </row>
    <row r="617" spans="1:3">
      <c r="A617" s="145"/>
      <c r="B617" s="146"/>
      <c r="C617" s="146"/>
    </row>
    <row r="618" spans="1:3">
      <c r="A618" s="145"/>
      <c r="B618" s="146"/>
      <c r="C618" s="146"/>
    </row>
    <row r="619" spans="1:3">
      <c r="A619" s="145"/>
      <c r="B619" s="146"/>
      <c r="C619" s="146"/>
    </row>
    <row r="620" spans="1:3">
      <c r="A620" s="145"/>
      <c r="B620" s="146"/>
      <c r="C620" s="146"/>
    </row>
    <row r="621" spans="1:3">
      <c r="A621" s="145"/>
      <c r="B621" s="146"/>
      <c r="C621" s="146"/>
    </row>
    <row r="622" spans="1:3">
      <c r="A622" s="145"/>
      <c r="B622" s="146"/>
      <c r="C622" s="146"/>
    </row>
    <row r="623" spans="1:3">
      <c r="A623" s="145"/>
      <c r="B623" s="146"/>
      <c r="C623" s="146"/>
    </row>
    <row r="624" spans="1:3">
      <c r="A624" s="145"/>
      <c r="B624" s="146"/>
      <c r="C624" s="146"/>
    </row>
    <row r="625" spans="1:3">
      <c r="A625" s="145"/>
      <c r="B625" s="146"/>
      <c r="C625" s="146"/>
    </row>
    <row r="626" spans="1:3">
      <c r="A626" s="145"/>
      <c r="B626" s="146"/>
      <c r="C626" s="146"/>
    </row>
    <row r="627" spans="1:3">
      <c r="A627" s="145"/>
      <c r="B627" s="146"/>
      <c r="C627" s="146"/>
    </row>
    <row r="628" spans="1:3">
      <c r="A628" s="145"/>
      <c r="B628" s="146"/>
      <c r="C628" s="146"/>
    </row>
    <row r="629" spans="1:3">
      <c r="A629" s="145"/>
      <c r="B629" s="146"/>
      <c r="C629" s="146"/>
    </row>
    <row r="630" spans="1:3">
      <c r="A630" s="145"/>
      <c r="B630" s="146"/>
      <c r="C630" s="146"/>
    </row>
    <row r="631" spans="1:3">
      <c r="A631" s="145"/>
      <c r="B631" s="146"/>
      <c r="C631" s="146"/>
    </row>
    <row r="632" spans="1:3">
      <c r="A632" s="145"/>
      <c r="B632" s="146"/>
      <c r="C632" s="146"/>
    </row>
    <row r="633" spans="1:3">
      <c r="A633" s="145"/>
      <c r="B633" s="146"/>
      <c r="C633" s="146"/>
    </row>
    <row r="634" spans="1:3">
      <c r="A634" s="145"/>
      <c r="B634" s="146"/>
      <c r="C634" s="146"/>
    </row>
    <row r="635" spans="1:3">
      <c r="A635" s="145"/>
      <c r="B635" s="146"/>
      <c r="C635" s="146"/>
    </row>
    <row r="636" spans="1:3">
      <c r="A636" s="145"/>
      <c r="B636" s="146"/>
      <c r="C636" s="146"/>
    </row>
    <row r="637" spans="1:3">
      <c r="A637" s="145"/>
      <c r="B637" s="146"/>
      <c r="C637" s="146"/>
    </row>
    <row r="638" spans="1:3">
      <c r="A638" s="145"/>
      <c r="B638" s="146"/>
      <c r="C638" s="146"/>
    </row>
    <row r="639" spans="1:3">
      <c r="A639" s="145"/>
      <c r="B639" s="146"/>
      <c r="C639" s="146"/>
    </row>
    <row r="640" spans="1:3">
      <c r="A640" s="145"/>
      <c r="B640" s="146"/>
      <c r="C640" s="146"/>
    </row>
    <row r="641" spans="1:3">
      <c r="A641" s="145"/>
      <c r="B641" s="146"/>
      <c r="C641" s="146"/>
    </row>
    <row r="642" spans="1:3">
      <c r="A642" s="145"/>
      <c r="B642" s="146"/>
      <c r="C642" s="146"/>
    </row>
    <row r="643" spans="1:3">
      <c r="A643" s="145"/>
      <c r="B643" s="146"/>
      <c r="C643" s="146"/>
    </row>
    <row r="644" spans="1:3">
      <c r="A644" s="145"/>
      <c r="B644" s="146"/>
      <c r="C644" s="146"/>
    </row>
    <row r="645" spans="1:3">
      <c r="A645" s="145"/>
      <c r="B645" s="146"/>
      <c r="C645" s="146"/>
    </row>
    <row r="646" spans="1:3">
      <c r="A646" s="145"/>
      <c r="B646" s="146"/>
      <c r="C646" s="146"/>
    </row>
    <row r="647" spans="1:3">
      <c r="A647" s="145"/>
      <c r="B647" s="146"/>
      <c r="C647" s="146"/>
    </row>
    <row r="648" spans="1:3">
      <c r="A648" s="145"/>
      <c r="B648" s="146"/>
      <c r="C648" s="146"/>
    </row>
    <row r="649" spans="1:3">
      <c r="A649" s="145"/>
      <c r="B649" s="146"/>
      <c r="C649" s="146"/>
    </row>
    <row r="650" spans="1:3">
      <c r="A650" s="145"/>
      <c r="B650" s="146"/>
      <c r="C650" s="146"/>
    </row>
    <row r="651" spans="1:3">
      <c r="A651" s="145"/>
      <c r="B651" s="146"/>
      <c r="C651" s="146"/>
    </row>
    <row r="652" spans="1:3">
      <c r="A652" s="145"/>
      <c r="B652" s="146"/>
      <c r="C652" s="146"/>
    </row>
    <row r="653" spans="1:3">
      <c r="A653" s="145"/>
      <c r="B653" s="146"/>
      <c r="C653" s="146"/>
    </row>
    <row r="654" spans="1:3">
      <c r="A654" s="145"/>
      <c r="B654" s="146"/>
      <c r="C654" s="146"/>
    </row>
    <row r="655" spans="1:3">
      <c r="A655" s="145"/>
      <c r="B655" s="146"/>
      <c r="C655" s="146"/>
    </row>
    <row r="656" spans="1:3">
      <c r="A656" s="145"/>
      <c r="B656" s="146"/>
      <c r="C656" s="146"/>
    </row>
    <row r="657" spans="1:3">
      <c r="A657" s="145"/>
      <c r="B657" s="146"/>
      <c r="C657" s="146"/>
    </row>
    <row r="658" spans="1:3">
      <c r="A658" s="145"/>
      <c r="B658" s="146"/>
      <c r="C658" s="146"/>
    </row>
    <row r="659" spans="1:3">
      <c r="A659" s="145"/>
      <c r="B659" s="146"/>
      <c r="C659" s="146"/>
    </row>
    <row r="660" spans="1:3">
      <c r="A660" s="145"/>
      <c r="B660" s="146"/>
      <c r="C660" s="146"/>
    </row>
    <row r="661" spans="1:3">
      <c r="A661" s="145"/>
      <c r="B661" s="146"/>
      <c r="C661" s="146"/>
    </row>
    <row r="662" spans="1:3">
      <c r="A662" s="145"/>
      <c r="B662" s="146"/>
      <c r="C662" s="146"/>
    </row>
    <row r="663" spans="1:3">
      <c r="A663" s="145"/>
      <c r="B663" s="146"/>
      <c r="C663" s="146"/>
    </row>
    <row r="664" spans="1:3">
      <c r="A664" s="145"/>
      <c r="B664" s="146"/>
      <c r="C664" s="146"/>
    </row>
    <row r="665" spans="1:3">
      <c r="A665" s="145"/>
      <c r="B665" s="146"/>
      <c r="C665" s="146"/>
    </row>
    <row r="666" spans="1:3">
      <c r="A666" s="145"/>
      <c r="B666" s="146"/>
      <c r="C666" s="146"/>
    </row>
    <row r="667" spans="1:3">
      <c r="A667" s="145"/>
      <c r="B667" s="146"/>
      <c r="C667" s="146"/>
    </row>
    <row r="668" spans="1:3">
      <c r="A668" s="145"/>
      <c r="B668" s="146"/>
      <c r="C668" s="146"/>
    </row>
    <row r="669" spans="1:3">
      <c r="A669" s="145"/>
      <c r="B669" s="146"/>
      <c r="C669" s="146"/>
    </row>
    <row r="670" spans="1:3">
      <c r="A670" s="145"/>
      <c r="B670" s="146"/>
      <c r="C670" s="146"/>
    </row>
    <row r="671" spans="1:3">
      <c r="A671" s="145"/>
      <c r="B671" s="146"/>
      <c r="C671" s="146"/>
    </row>
    <row r="672" spans="1:3">
      <c r="A672" s="145"/>
      <c r="B672" s="146"/>
      <c r="C672" s="146"/>
    </row>
    <row r="673" spans="1:3">
      <c r="A673" s="145"/>
      <c r="B673" s="146"/>
      <c r="C673" s="146"/>
    </row>
    <row r="674" spans="1:3">
      <c r="A674" s="145"/>
      <c r="B674" s="146"/>
      <c r="C674" s="146"/>
    </row>
    <row r="675" spans="1:3">
      <c r="A675" s="145"/>
      <c r="B675" s="146"/>
      <c r="C675" s="146"/>
    </row>
    <row r="676" spans="1:3">
      <c r="A676" s="145"/>
      <c r="B676" s="146"/>
      <c r="C676" s="146"/>
    </row>
    <row r="677" spans="1:3">
      <c r="A677" s="145"/>
      <c r="B677" s="146"/>
      <c r="C677" s="146"/>
    </row>
    <row r="678" spans="1:3">
      <c r="A678" s="145"/>
      <c r="B678" s="146"/>
      <c r="C678" s="146"/>
    </row>
    <row r="679" spans="1:3">
      <c r="A679" s="145"/>
      <c r="B679" s="146"/>
      <c r="C679" s="146"/>
    </row>
    <row r="680" spans="1:3">
      <c r="A680" s="145"/>
      <c r="B680" s="146"/>
      <c r="C680" s="146"/>
    </row>
    <row r="681" spans="1:3">
      <c r="A681" s="145"/>
      <c r="B681" s="146"/>
      <c r="C681" s="146"/>
    </row>
    <row r="682" spans="1:3">
      <c r="A682" s="145"/>
      <c r="B682" s="146"/>
      <c r="C682" s="146"/>
    </row>
    <row r="683" spans="1:3">
      <c r="A683" s="145"/>
      <c r="B683" s="146"/>
      <c r="C683" s="146"/>
    </row>
    <row r="684" spans="1:3">
      <c r="A684" s="145"/>
      <c r="B684" s="146"/>
      <c r="C684" s="146"/>
    </row>
    <row r="685" spans="1:3">
      <c r="A685" s="145"/>
      <c r="B685" s="146"/>
      <c r="C685" s="146"/>
    </row>
    <row r="686" spans="1:3">
      <c r="A686" s="145"/>
      <c r="B686" s="146"/>
      <c r="C686" s="146"/>
    </row>
    <row r="687" spans="1:3">
      <c r="A687" s="145"/>
      <c r="B687" s="146"/>
      <c r="C687" s="146"/>
    </row>
    <row r="688" spans="1:3">
      <c r="A688" s="145"/>
      <c r="B688" s="146"/>
      <c r="C688" s="146"/>
    </row>
    <row r="689" spans="1:3">
      <c r="A689" s="145"/>
      <c r="B689" s="146"/>
      <c r="C689" s="146"/>
    </row>
    <row r="690" spans="1:3">
      <c r="A690" s="145"/>
      <c r="B690" s="146"/>
      <c r="C690" s="146"/>
    </row>
    <row r="691" spans="1:3">
      <c r="A691" s="145"/>
      <c r="B691" s="146"/>
      <c r="C691" s="146"/>
    </row>
    <row r="692" spans="1:3">
      <c r="A692" s="145"/>
      <c r="B692" s="146"/>
      <c r="C692" s="146"/>
    </row>
    <row r="693" spans="1:3">
      <c r="A693" s="145"/>
      <c r="B693" s="146"/>
      <c r="C693" s="146"/>
    </row>
    <row r="694" spans="1:3">
      <c r="A694" s="145"/>
      <c r="B694" s="146"/>
      <c r="C694" s="146"/>
    </row>
    <row r="695" spans="1:3">
      <c r="A695" s="145"/>
      <c r="B695" s="146"/>
      <c r="C695" s="146"/>
    </row>
    <row r="696" spans="1:3">
      <c r="A696" s="145"/>
      <c r="B696" s="146"/>
      <c r="C696" s="146"/>
    </row>
    <row r="697" spans="1:3">
      <c r="A697" s="145"/>
      <c r="B697" s="146"/>
      <c r="C697" s="146"/>
    </row>
    <row r="698" spans="1:3">
      <c r="A698" s="145"/>
      <c r="B698" s="146"/>
      <c r="C698" s="146"/>
    </row>
    <row r="699" spans="1:3">
      <c r="A699" s="145"/>
      <c r="B699" s="146"/>
      <c r="C699" s="146"/>
    </row>
    <row r="700" spans="1:3">
      <c r="A700" s="145"/>
      <c r="B700" s="146"/>
      <c r="C700" s="146"/>
    </row>
    <row r="701" spans="1:3">
      <c r="A701" s="145"/>
      <c r="B701" s="146"/>
      <c r="C701" s="146"/>
    </row>
    <row r="702" spans="1:3">
      <c r="A702" s="145"/>
      <c r="B702" s="146"/>
      <c r="C702" s="146"/>
    </row>
    <row r="703" spans="1:3">
      <c r="A703" s="145"/>
      <c r="B703" s="146"/>
      <c r="C703" s="146"/>
    </row>
    <row r="704" spans="1:3">
      <c r="A704" s="145"/>
      <c r="B704" s="146"/>
      <c r="C704" s="146"/>
    </row>
    <row r="705" spans="1:3">
      <c r="A705" s="145"/>
      <c r="B705" s="146"/>
      <c r="C705" s="146"/>
    </row>
    <row r="706" spans="1:3">
      <c r="A706" s="145"/>
      <c r="B706" s="146"/>
      <c r="C706" s="146"/>
    </row>
    <row r="707" spans="1:3">
      <c r="A707" s="145"/>
      <c r="B707" s="146"/>
      <c r="C707" s="146"/>
    </row>
    <row r="708" spans="1:3">
      <c r="A708" s="145"/>
      <c r="B708" s="146"/>
      <c r="C708" s="146"/>
    </row>
    <row r="709" spans="1:3">
      <c r="A709" s="145"/>
      <c r="B709" s="146"/>
      <c r="C709" s="146"/>
    </row>
    <row r="710" spans="1:3">
      <c r="A710" s="145"/>
      <c r="B710" s="146"/>
      <c r="C710" s="146"/>
    </row>
    <row r="711" spans="1:3">
      <c r="A711" s="145"/>
      <c r="B711" s="146"/>
      <c r="C711" s="146"/>
    </row>
    <row r="712" spans="1:3">
      <c r="A712" s="145"/>
      <c r="B712" s="146"/>
      <c r="C712" s="146"/>
    </row>
    <row r="713" spans="1:3">
      <c r="A713" s="145"/>
      <c r="B713" s="146"/>
      <c r="C713" s="146"/>
    </row>
    <row r="714" spans="1:3">
      <c r="A714" s="145"/>
      <c r="B714" s="146"/>
      <c r="C714" s="146"/>
    </row>
    <row r="715" spans="1:3">
      <c r="A715" s="145"/>
      <c r="B715" s="146"/>
      <c r="C715" s="146"/>
    </row>
    <row r="716" spans="1:3">
      <c r="A716" s="145"/>
      <c r="B716" s="146"/>
      <c r="C716" s="146"/>
    </row>
    <row r="717" spans="1:3">
      <c r="A717" s="145"/>
      <c r="B717" s="146"/>
      <c r="C717" s="146"/>
    </row>
    <row r="718" spans="1:3">
      <c r="A718" s="145"/>
      <c r="B718" s="146"/>
      <c r="C718" s="146"/>
    </row>
    <row r="719" spans="1:3">
      <c r="A719" s="145"/>
      <c r="B719" s="146"/>
      <c r="C719" s="146"/>
    </row>
    <row r="720" spans="1:3">
      <c r="A720" s="145"/>
      <c r="B720" s="146"/>
      <c r="C720" s="146"/>
    </row>
    <row r="721" spans="1:3">
      <c r="A721" s="145"/>
      <c r="B721" s="146"/>
      <c r="C721" s="146"/>
    </row>
    <row r="722" spans="1:3">
      <c r="A722" s="145"/>
      <c r="B722" s="146"/>
      <c r="C722" s="146"/>
    </row>
    <row r="723" spans="1:3">
      <c r="A723" s="145"/>
      <c r="B723" s="146"/>
      <c r="C723" s="146"/>
    </row>
    <row r="724" spans="1:3">
      <c r="A724" s="145"/>
      <c r="B724" s="146"/>
      <c r="C724" s="146"/>
    </row>
    <row r="725" spans="1:3">
      <c r="A725" s="145"/>
      <c r="B725" s="146"/>
      <c r="C725" s="146"/>
    </row>
    <row r="726" spans="1:3">
      <c r="A726" s="145"/>
      <c r="B726" s="146"/>
      <c r="C726" s="146"/>
    </row>
    <row r="727" spans="1:3">
      <c r="A727" s="145"/>
      <c r="B727" s="146"/>
      <c r="C727" s="146"/>
    </row>
    <row r="728" spans="1:3">
      <c r="A728" s="145"/>
      <c r="B728" s="146"/>
      <c r="C728" s="146"/>
    </row>
    <row r="729" spans="1:3">
      <c r="A729" s="145"/>
      <c r="B729" s="146"/>
      <c r="C729" s="146"/>
    </row>
    <row r="730" spans="1:3">
      <c r="A730" s="145"/>
      <c r="B730" s="146"/>
      <c r="C730" s="146"/>
    </row>
    <row r="731" spans="1:3">
      <c r="A731" s="145"/>
      <c r="B731" s="146"/>
      <c r="C731" s="146"/>
    </row>
    <row r="732" spans="1:3">
      <c r="A732" s="145"/>
      <c r="B732" s="146"/>
      <c r="C732" s="146"/>
    </row>
    <row r="733" spans="1:3">
      <c r="A733" s="145"/>
      <c r="B733" s="146"/>
      <c r="C733" s="146"/>
    </row>
    <row r="734" spans="1:3">
      <c r="A734" s="145"/>
      <c r="B734" s="146"/>
      <c r="C734" s="146"/>
    </row>
    <row r="735" spans="1:3">
      <c r="A735" s="145"/>
      <c r="B735" s="146"/>
      <c r="C735" s="146"/>
    </row>
    <row r="736" spans="1:3">
      <c r="A736" s="145"/>
      <c r="B736" s="146"/>
      <c r="C736" s="146"/>
    </row>
    <row r="737" spans="1:3">
      <c r="A737" s="145"/>
      <c r="B737" s="146"/>
      <c r="C737" s="146"/>
    </row>
    <row r="738" spans="1:3">
      <c r="A738" s="145"/>
      <c r="B738" s="146"/>
      <c r="C738" s="146"/>
    </row>
    <row r="739" spans="1:3">
      <c r="A739" s="145"/>
      <c r="B739" s="146"/>
      <c r="C739" s="146"/>
    </row>
    <row r="740" spans="1:3">
      <c r="A740" s="145"/>
      <c r="B740" s="146"/>
      <c r="C740" s="146"/>
    </row>
    <row r="741" spans="1:3">
      <c r="A741" s="145"/>
      <c r="B741" s="146"/>
      <c r="C741" s="146"/>
    </row>
    <row r="742" spans="1:3">
      <c r="A742" s="145"/>
      <c r="B742" s="146"/>
      <c r="C742" s="146"/>
    </row>
    <row r="743" spans="1:3">
      <c r="A743" s="145"/>
      <c r="B743" s="146"/>
      <c r="C743" s="146"/>
    </row>
    <row r="744" spans="1:3">
      <c r="A744" s="145"/>
      <c r="B744" s="146"/>
      <c r="C744" s="146"/>
    </row>
    <row r="745" spans="1:3">
      <c r="A745" s="145"/>
      <c r="B745" s="146"/>
      <c r="C745" s="146"/>
    </row>
    <row r="746" spans="1:3">
      <c r="A746" s="145"/>
      <c r="B746" s="146"/>
      <c r="C746" s="146"/>
    </row>
    <row r="747" spans="1:3">
      <c r="A747" s="145"/>
      <c r="B747" s="146"/>
      <c r="C747" s="146"/>
    </row>
    <row r="748" spans="1:3">
      <c r="A748" s="145"/>
      <c r="B748" s="146"/>
      <c r="C748" s="146"/>
    </row>
    <row r="749" spans="1:3">
      <c r="A749" s="145"/>
      <c r="B749" s="146"/>
      <c r="C749" s="146"/>
    </row>
    <row r="750" spans="1:3">
      <c r="A750" s="145"/>
      <c r="B750" s="146"/>
      <c r="C750" s="146"/>
    </row>
    <row r="751" spans="1:3">
      <c r="A751" s="145"/>
      <c r="B751" s="146"/>
      <c r="C751" s="146"/>
    </row>
    <row r="752" spans="1:3">
      <c r="A752" s="145"/>
      <c r="B752" s="146"/>
      <c r="C752" s="146"/>
    </row>
    <row r="753" spans="1:3">
      <c r="A753" s="145"/>
      <c r="B753" s="146"/>
      <c r="C753" s="146"/>
    </row>
    <row r="754" spans="1:3">
      <c r="A754" s="145"/>
      <c r="B754" s="146"/>
      <c r="C754" s="146"/>
    </row>
    <row r="755" spans="1:3">
      <c r="A755" s="145"/>
      <c r="B755" s="146"/>
      <c r="C755" s="146"/>
    </row>
    <row r="756" spans="1:3">
      <c r="A756" s="145"/>
      <c r="B756" s="146"/>
      <c r="C756" s="146"/>
    </row>
    <row r="757" spans="1:3">
      <c r="A757" s="145"/>
      <c r="B757" s="146"/>
      <c r="C757" s="146"/>
    </row>
    <row r="758" spans="1:3">
      <c r="A758" s="145"/>
      <c r="B758" s="146"/>
      <c r="C758" s="146"/>
    </row>
    <row r="759" spans="1:3">
      <c r="A759" s="145"/>
      <c r="B759" s="146"/>
      <c r="C759" s="146"/>
    </row>
    <row r="760" spans="1:3">
      <c r="A760" s="145"/>
      <c r="B760" s="146"/>
      <c r="C760" s="146"/>
    </row>
    <row r="761" spans="1:3">
      <c r="A761" s="145"/>
      <c r="B761" s="146"/>
      <c r="C761" s="146"/>
    </row>
    <row r="762" spans="1:3">
      <c r="A762" s="145"/>
      <c r="B762" s="146"/>
      <c r="C762" s="146"/>
    </row>
    <row r="763" spans="1:3">
      <c r="A763" s="145"/>
      <c r="B763" s="146"/>
      <c r="C763" s="146"/>
    </row>
    <row r="764" spans="1:3">
      <c r="A764" s="145"/>
      <c r="B764" s="146"/>
      <c r="C764" s="146"/>
    </row>
    <row r="765" spans="1:3">
      <c r="A765" s="145"/>
      <c r="B765" s="146"/>
      <c r="C765" s="146"/>
    </row>
    <row r="766" spans="1:3">
      <c r="A766" s="145"/>
      <c r="B766" s="146"/>
      <c r="C766" s="146"/>
    </row>
    <row r="767" spans="1:3">
      <c r="A767" s="145"/>
      <c r="B767" s="146"/>
      <c r="C767" s="146"/>
    </row>
    <row r="768" spans="1:3">
      <c r="A768" s="145"/>
      <c r="B768" s="146"/>
      <c r="C768" s="146"/>
    </row>
    <row r="769" spans="1:3">
      <c r="A769" s="145"/>
      <c r="B769" s="146"/>
      <c r="C769" s="146"/>
    </row>
    <row r="770" spans="1:3">
      <c r="A770" s="145"/>
      <c r="B770" s="146"/>
      <c r="C770" s="146"/>
    </row>
    <row r="771" spans="1:3">
      <c r="A771" s="145"/>
      <c r="B771" s="146"/>
      <c r="C771" s="146"/>
    </row>
    <row r="772" spans="1:3">
      <c r="A772" s="145"/>
      <c r="B772" s="146"/>
      <c r="C772" s="146"/>
    </row>
    <row r="773" spans="1:3">
      <c r="A773" s="145"/>
      <c r="B773" s="146"/>
      <c r="C773" s="146"/>
    </row>
    <row r="774" spans="1:3">
      <c r="A774" s="145"/>
      <c r="B774" s="146"/>
      <c r="C774" s="146"/>
    </row>
    <row r="775" spans="1:3">
      <c r="A775" s="145"/>
      <c r="B775" s="146"/>
      <c r="C775" s="146"/>
    </row>
    <row r="776" spans="1:3">
      <c r="A776" s="145"/>
      <c r="B776" s="146"/>
      <c r="C776" s="146"/>
    </row>
    <row r="777" spans="1:3">
      <c r="A777" s="145"/>
      <c r="B777" s="146"/>
      <c r="C777" s="146"/>
    </row>
    <row r="778" spans="1:3">
      <c r="A778" s="145"/>
      <c r="B778" s="146"/>
      <c r="C778" s="146"/>
    </row>
    <row r="779" spans="1:3">
      <c r="A779" s="145"/>
      <c r="B779" s="146"/>
      <c r="C779" s="146"/>
    </row>
    <row r="780" spans="1:3">
      <c r="A780" s="145"/>
      <c r="B780" s="146"/>
      <c r="C780" s="146"/>
    </row>
    <row r="781" spans="1:3">
      <c r="A781" s="145"/>
      <c r="B781" s="146"/>
      <c r="C781" s="146"/>
    </row>
    <row r="782" spans="1:3">
      <c r="A782" s="145"/>
      <c r="B782" s="146"/>
      <c r="C782" s="146"/>
    </row>
    <row r="783" spans="1:3">
      <c r="A783" s="145"/>
      <c r="B783" s="146"/>
      <c r="C783" s="146"/>
    </row>
    <row r="784" spans="1:3">
      <c r="A784" s="145"/>
      <c r="B784" s="146"/>
      <c r="C784" s="146"/>
    </row>
    <row r="785" spans="1:3">
      <c r="A785" s="145"/>
      <c r="B785" s="146"/>
      <c r="C785" s="146"/>
    </row>
    <row r="786" spans="1:3">
      <c r="A786" s="145"/>
      <c r="B786" s="146"/>
      <c r="C786" s="146"/>
    </row>
    <row r="787" spans="1:3">
      <c r="A787" s="145"/>
      <c r="B787" s="146"/>
      <c r="C787" s="146"/>
    </row>
    <row r="788" spans="1:3">
      <c r="A788" s="145"/>
      <c r="B788" s="146"/>
      <c r="C788" s="146"/>
    </row>
    <row r="789" spans="1:3">
      <c r="A789" s="145"/>
      <c r="B789" s="146"/>
      <c r="C789" s="146"/>
    </row>
    <row r="790" spans="1:3">
      <c r="A790" s="145"/>
      <c r="B790" s="146"/>
      <c r="C790" s="146"/>
    </row>
    <row r="791" spans="1:3">
      <c r="A791" s="145"/>
      <c r="B791" s="146"/>
      <c r="C791" s="146"/>
    </row>
    <row r="792" spans="1:3">
      <c r="A792" s="145"/>
      <c r="B792" s="146"/>
      <c r="C792" s="146"/>
    </row>
    <row r="793" spans="1:3">
      <c r="A793" s="145"/>
      <c r="B793" s="146"/>
      <c r="C793" s="146"/>
    </row>
    <row r="794" spans="1:3">
      <c r="A794" s="145"/>
      <c r="B794" s="146"/>
      <c r="C794" s="146"/>
    </row>
    <row r="795" spans="1:3">
      <c r="A795" s="145"/>
      <c r="B795" s="146"/>
      <c r="C795" s="146"/>
    </row>
    <row r="796" spans="1:3">
      <c r="A796" s="145"/>
      <c r="B796" s="146"/>
      <c r="C796" s="146"/>
    </row>
    <row r="797" spans="1:3">
      <c r="A797" s="145"/>
      <c r="B797" s="146"/>
      <c r="C797" s="146"/>
    </row>
    <row r="798" spans="1:3">
      <c r="A798" s="145"/>
      <c r="B798" s="146"/>
      <c r="C798" s="146"/>
    </row>
    <row r="799" spans="1:3">
      <c r="A799" s="145"/>
      <c r="B799" s="146"/>
      <c r="C799" s="146"/>
    </row>
    <row r="800" spans="1:3">
      <c r="A800" s="145"/>
      <c r="B800" s="146"/>
      <c r="C800" s="146"/>
    </row>
    <row r="801" spans="1:3">
      <c r="A801" s="145"/>
      <c r="B801" s="146"/>
      <c r="C801" s="146"/>
    </row>
    <row r="802" spans="1:3">
      <c r="A802" s="145"/>
      <c r="B802" s="146"/>
      <c r="C802" s="146"/>
    </row>
    <row r="803" spans="1:3">
      <c r="A803" s="145"/>
      <c r="B803" s="146"/>
      <c r="C803" s="146"/>
    </row>
    <row r="804" spans="1:3">
      <c r="A804" s="145"/>
      <c r="B804" s="146"/>
      <c r="C804" s="146"/>
    </row>
    <row r="805" spans="1:3">
      <c r="A805" s="145"/>
      <c r="B805" s="146"/>
      <c r="C805" s="146"/>
    </row>
    <row r="806" spans="1:3">
      <c r="A806" s="145"/>
      <c r="B806" s="146"/>
      <c r="C806" s="146"/>
    </row>
    <row r="807" spans="1:3">
      <c r="A807" s="145"/>
      <c r="B807" s="146"/>
      <c r="C807" s="146"/>
    </row>
    <row r="808" spans="1:3">
      <c r="A808" s="145"/>
      <c r="B808" s="146"/>
      <c r="C808" s="146"/>
    </row>
    <row r="809" spans="1:3">
      <c r="A809" s="145"/>
      <c r="B809" s="146"/>
      <c r="C809" s="146"/>
    </row>
    <row r="810" spans="1:3">
      <c r="A810" s="145"/>
      <c r="B810" s="146"/>
      <c r="C810" s="146"/>
    </row>
    <row r="811" spans="1:3">
      <c r="A811" s="145"/>
      <c r="B811" s="146"/>
      <c r="C811" s="146"/>
    </row>
    <row r="812" spans="1:3">
      <c r="A812" s="145"/>
      <c r="B812" s="146"/>
      <c r="C812" s="146"/>
    </row>
    <row r="813" spans="1:3">
      <c r="A813" s="145"/>
      <c r="B813" s="146"/>
      <c r="C813" s="146"/>
    </row>
    <row r="814" spans="1:3">
      <c r="A814" s="145"/>
      <c r="B814" s="146"/>
      <c r="C814" s="146"/>
    </row>
    <row r="815" spans="1:3">
      <c r="A815" s="145"/>
      <c r="B815" s="146"/>
      <c r="C815" s="146"/>
    </row>
    <row r="816" spans="1:3">
      <c r="A816" s="145"/>
      <c r="B816" s="146"/>
      <c r="C816" s="146"/>
    </row>
    <row r="817" spans="1:3">
      <c r="A817" s="145"/>
      <c r="B817" s="146"/>
      <c r="C817" s="146"/>
    </row>
    <row r="818" spans="1:3">
      <c r="A818" s="145"/>
      <c r="B818" s="146"/>
      <c r="C818" s="146"/>
    </row>
    <row r="819" spans="1:3">
      <c r="A819" s="145"/>
      <c r="B819" s="146"/>
      <c r="C819" s="146"/>
    </row>
    <row r="820" spans="1:3">
      <c r="A820" s="145"/>
      <c r="B820" s="146"/>
      <c r="C820" s="146"/>
    </row>
    <row r="821" spans="1:3">
      <c r="A821" s="145"/>
      <c r="B821" s="146"/>
      <c r="C821" s="146"/>
    </row>
    <row r="822" spans="1:3">
      <c r="A822" s="145"/>
      <c r="B822" s="146"/>
      <c r="C822" s="146"/>
    </row>
    <row r="823" spans="1:3">
      <c r="A823" s="145"/>
      <c r="B823" s="146"/>
      <c r="C823" s="146"/>
    </row>
    <row r="824" spans="1:3">
      <c r="A824" s="145"/>
      <c r="B824" s="146"/>
      <c r="C824" s="146"/>
    </row>
    <row r="825" spans="1:3">
      <c r="A825" s="145"/>
      <c r="B825" s="146"/>
      <c r="C825" s="146"/>
    </row>
    <row r="826" spans="1:3">
      <c r="A826" s="145"/>
      <c r="B826" s="146"/>
      <c r="C826" s="146"/>
    </row>
    <row r="827" spans="1:3">
      <c r="A827" s="145"/>
      <c r="B827" s="146"/>
      <c r="C827" s="146"/>
    </row>
    <row r="828" spans="1:3">
      <c r="A828" s="145"/>
      <c r="B828" s="146"/>
      <c r="C828" s="146"/>
    </row>
    <row r="829" spans="1:3">
      <c r="A829" s="145"/>
      <c r="B829" s="146"/>
      <c r="C829" s="146"/>
    </row>
    <row r="830" spans="1:3">
      <c r="A830" s="145"/>
      <c r="B830" s="146"/>
      <c r="C830" s="146"/>
    </row>
    <row r="831" spans="1:3">
      <c r="A831" s="145"/>
      <c r="B831" s="146"/>
      <c r="C831" s="146"/>
    </row>
    <row r="832" spans="1:3">
      <c r="A832" s="145"/>
      <c r="B832" s="146"/>
      <c r="C832" s="146"/>
    </row>
    <row r="833" spans="1:3">
      <c r="A833" s="145"/>
      <c r="B833" s="146"/>
      <c r="C833" s="146"/>
    </row>
    <row r="834" spans="1:3">
      <c r="A834" s="145"/>
      <c r="B834" s="146"/>
      <c r="C834" s="146"/>
    </row>
    <row r="835" spans="1:3">
      <c r="A835" s="145"/>
      <c r="B835" s="146"/>
      <c r="C835" s="146"/>
    </row>
    <row r="836" spans="1:3">
      <c r="A836" s="145"/>
      <c r="B836" s="146"/>
      <c r="C836" s="146"/>
    </row>
    <row r="837" spans="1:3">
      <c r="A837" s="145"/>
      <c r="B837" s="146"/>
      <c r="C837" s="146"/>
    </row>
    <row r="838" spans="1:3">
      <c r="A838" s="145"/>
      <c r="B838" s="146"/>
      <c r="C838" s="146"/>
    </row>
    <row r="839" spans="1:3">
      <c r="A839" s="145"/>
      <c r="B839" s="146"/>
      <c r="C839" s="146"/>
    </row>
    <row r="840" spans="1:3">
      <c r="A840" s="145"/>
      <c r="B840" s="146"/>
      <c r="C840" s="146"/>
    </row>
    <row r="841" spans="1:3">
      <c r="A841" s="145"/>
      <c r="B841" s="146"/>
      <c r="C841" s="146"/>
    </row>
    <row r="842" spans="1:3">
      <c r="A842" s="145"/>
      <c r="B842" s="146"/>
      <c r="C842" s="146"/>
    </row>
    <row r="843" spans="1:3">
      <c r="A843" s="145"/>
      <c r="B843" s="146"/>
      <c r="C843" s="146"/>
    </row>
    <row r="844" spans="1:3">
      <c r="A844" s="145"/>
      <c r="B844" s="146"/>
      <c r="C844" s="146"/>
    </row>
    <row r="845" spans="1:3">
      <c r="A845" s="145"/>
      <c r="B845" s="146"/>
      <c r="C845" s="146"/>
    </row>
    <row r="846" spans="1:3">
      <c r="A846" s="145"/>
      <c r="B846" s="146"/>
      <c r="C846" s="146"/>
    </row>
    <row r="847" spans="1:3">
      <c r="A847" s="145"/>
      <c r="B847" s="146"/>
      <c r="C847" s="146"/>
    </row>
    <row r="848" spans="1:3">
      <c r="A848" s="145"/>
      <c r="B848" s="146"/>
      <c r="C848" s="146"/>
    </row>
    <row r="849" spans="1:3">
      <c r="A849" s="145"/>
      <c r="B849" s="146"/>
      <c r="C849" s="146"/>
    </row>
    <row r="850" spans="1:3">
      <c r="A850" s="145"/>
      <c r="B850" s="146"/>
      <c r="C850" s="146"/>
    </row>
    <row r="851" spans="1:3">
      <c r="A851" s="145"/>
      <c r="B851" s="146"/>
      <c r="C851" s="146"/>
    </row>
    <row r="852" spans="1:3">
      <c r="A852" s="145"/>
      <c r="B852" s="146"/>
      <c r="C852" s="146"/>
    </row>
    <row r="853" spans="1:3">
      <c r="A853" s="145"/>
      <c r="B853" s="146"/>
      <c r="C853" s="146"/>
    </row>
    <row r="854" spans="1:3">
      <c r="A854" s="145"/>
      <c r="B854" s="146"/>
      <c r="C854" s="146"/>
    </row>
    <row r="855" spans="1:3">
      <c r="A855" s="145"/>
      <c r="B855" s="146"/>
      <c r="C855" s="146"/>
    </row>
    <row r="856" spans="1:3">
      <c r="A856" s="145"/>
      <c r="B856" s="146"/>
      <c r="C856" s="146"/>
    </row>
    <row r="857" spans="1:3">
      <c r="A857" s="145"/>
      <c r="B857" s="146"/>
      <c r="C857" s="146"/>
    </row>
    <row r="858" spans="1:3">
      <c r="A858" s="145"/>
      <c r="B858" s="146"/>
      <c r="C858" s="146"/>
    </row>
    <row r="859" spans="1:3">
      <c r="A859" s="145"/>
      <c r="B859" s="146"/>
      <c r="C859" s="146"/>
    </row>
    <row r="860" spans="1:3">
      <c r="A860" s="145"/>
      <c r="B860" s="146"/>
      <c r="C860" s="146"/>
    </row>
    <row r="861" spans="1:3">
      <c r="A861" s="145"/>
      <c r="B861" s="146"/>
      <c r="C861" s="146"/>
    </row>
    <row r="862" spans="1:3">
      <c r="A862" s="145"/>
      <c r="B862" s="146"/>
      <c r="C862" s="146"/>
    </row>
    <row r="863" spans="1:3">
      <c r="A863" s="145"/>
      <c r="B863" s="146"/>
      <c r="C863" s="146"/>
    </row>
    <row r="864" spans="1:3">
      <c r="A864" s="145"/>
      <c r="B864" s="146"/>
      <c r="C864" s="146"/>
    </row>
    <row r="865" spans="1:3">
      <c r="A865" s="145"/>
      <c r="B865" s="146"/>
      <c r="C865" s="146"/>
    </row>
    <row r="866" spans="1:3">
      <c r="A866" s="145"/>
      <c r="B866" s="146"/>
      <c r="C866" s="146"/>
    </row>
    <row r="867" spans="1:3">
      <c r="A867" s="145"/>
      <c r="B867" s="146"/>
      <c r="C867" s="146"/>
    </row>
    <row r="868" spans="1:3">
      <c r="A868" s="145"/>
      <c r="B868" s="146"/>
      <c r="C868" s="146"/>
    </row>
    <row r="869" spans="1:3">
      <c r="A869" s="145"/>
      <c r="B869" s="146"/>
      <c r="C869" s="146"/>
    </row>
    <row r="870" spans="1:3">
      <c r="A870" s="145"/>
      <c r="B870" s="146"/>
      <c r="C870" s="146"/>
    </row>
    <row r="871" spans="1:3">
      <c r="A871" s="145"/>
      <c r="B871" s="146"/>
      <c r="C871" s="146"/>
    </row>
    <row r="872" spans="1:3">
      <c r="A872" s="145"/>
      <c r="B872" s="146"/>
      <c r="C872" s="146"/>
    </row>
    <row r="873" spans="1:3">
      <c r="A873" s="145"/>
      <c r="B873" s="146"/>
      <c r="C873" s="146"/>
    </row>
    <row r="874" spans="1:3">
      <c r="A874" s="145"/>
      <c r="B874" s="146"/>
      <c r="C874" s="146"/>
    </row>
    <row r="875" spans="1:3">
      <c r="A875" s="145"/>
      <c r="B875" s="146"/>
      <c r="C875" s="146"/>
    </row>
    <row r="876" spans="1:3">
      <c r="A876" s="145"/>
      <c r="B876" s="146"/>
      <c r="C876" s="146"/>
    </row>
    <row r="877" spans="1:3">
      <c r="A877" s="145"/>
      <c r="B877" s="146"/>
      <c r="C877" s="146"/>
    </row>
    <row r="878" spans="1:3">
      <c r="A878" s="145"/>
      <c r="B878" s="146"/>
      <c r="C878" s="146"/>
    </row>
    <row r="879" spans="1:3">
      <c r="A879" s="145"/>
      <c r="B879" s="146"/>
      <c r="C879" s="146"/>
    </row>
    <row r="880" spans="1:3">
      <c r="A880" s="145"/>
      <c r="B880" s="146"/>
      <c r="C880" s="146"/>
    </row>
    <row r="881" spans="1:3">
      <c r="A881" s="145"/>
      <c r="B881" s="146"/>
      <c r="C881" s="146"/>
    </row>
    <row r="882" spans="1:3">
      <c r="A882" s="145"/>
      <c r="B882" s="146"/>
      <c r="C882" s="146"/>
    </row>
    <row r="883" spans="1:3">
      <c r="A883" s="145"/>
      <c r="B883" s="146"/>
      <c r="C883" s="146"/>
    </row>
    <row r="884" spans="1:3">
      <c r="A884" s="145"/>
      <c r="B884" s="146"/>
      <c r="C884" s="146"/>
    </row>
    <row r="885" spans="1:3">
      <c r="A885" s="145"/>
      <c r="B885" s="146"/>
      <c r="C885" s="146"/>
    </row>
    <row r="886" spans="1:3">
      <c r="A886" s="145"/>
      <c r="B886" s="146"/>
      <c r="C886" s="146"/>
    </row>
    <row r="887" spans="1:3">
      <c r="A887" s="145"/>
      <c r="B887" s="146"/>
      <c r="C887" s="146"/>
    </row>
    <row r="888" spans="1:3">
      <c r="A888" s="145"/>
      <c r="B888" s="146"/>
      <c r="C888" s="146"/>
    </row>
    <row r="889" spans="1:3">
      <c r="A889" s="145"/>
      <c r="B889" s="146"/>
      <c r="C889" s="146"/>
    </row>
    <row r="890" spans="1:3">
      <c r="A890" s="145"/>
      <c r="B890" s="146"/>
      <c r="C890" s="146"/>
    </row>
    <row r="891" spans="1:3">
      <c r="A891" s="145"/>
      <c r="B891" s="146"/>
      <c r="C891" s="146"/>
    </row>
    <row r="892" spans="1:3">
      <c r="A892" s="145"/>
      <c r="B892" s="146"/>
      <c r="C892" s="146"/>
    </row>
    <row r="893" spans="1:3">
      <c r="A893" s="145"/>
      <c r="B893" s="146"/>
      <c r="C893" s="146"/>
    </row>
    <row r="894" spans="1:3">
      <c r="A894" s="145"/>
      <c r="B894" s="146"/>
      <c r="C894" s="146"/>
    </row>
    <row r="895" spans="1:3">
      <c r="A895" s="145"/>
      <c r="B895" s="146"/>
      <c r="C895" s="146"/>
    </row>
    <row r="896" spans="1:3">
      <c r="A896" s="145"/>
      <c r="B896" s="146"/>
      <c r="C896" s="146"/>
    </row>
    <row r="897" spans="1:3">
      <c r="A897" s="145"/>
      <c r="B897" s="146"/>
      <c r="C897" s="146"/>
    </row>
    <row r="898" spans="1:3">
      <c r="A898" s="145"/>
      <c r="B898" s="146"/>
      <c r="C898" s="146"/>
    </row>
    <row r="899" spans="1:3">
      <c r="A899" s="145"/>
      <c r="B899" s="146"/>
      <c r="C899" s="146"/>
    </row>
    <row r="900" spans="1:3">
      <c r="A900" s="145"/>
      <c r="B900" s="146"/>
      <c r="C900" s="146"/>
    </row>
    <row r="901" spans="1:3">
      <c r="A901" s="145"/>
      <c r="B901" s="146"/>
      <c r="C901" s="146"/>
    </row>
    <row r="902" spans="1:3">
      <c r="A902" s="145"/>
      <c r="B902" s="146"/>
      <c r="C902" s="146"/>
    </row>
    <row r="903" spans="1:3">
      <c r="A903" s="145"/>
      <c r="B903" s="146"/>
      <c r="C903" s="146"/>
    </row>
    <row r="904" spans="1:3">
      <c r="A904" s="145"/>
      <c r="B904" s="146"/>
      <c r="C904" s="146"/>
    </row>
    <row r="905" spans="1:3">
      <c r="A905" s="145"/>
      <c r="B905" s="146"/>
      <c r="C905" s="146"/>
    </row>
    <row r="906" spans="1:3">
      <c r="A906" s="145"/>
      <c r="B906" s="146"/>
      <c r="C906" s="146"/>
    </row>
    <row r="907" spans="1:3">
      <c r="A907" s="145"/>
      <c r="B907" s="146"/>
      <c r="C907" s="146"/>
    </row>
    <row r="908" spans="1:3">
      <c r="A908" s="145"/>
      <c r="B908" s="146"/>
      <c r="C908" s="146"/>
    </row>
    <row r="909" spans="1:3">
      <c r="A909" s="145"/>
      <c r="B909" s="146"/>
      <c r="C909" s="146"/>
    </row>
    <row r="910" spans="1:3">
      <c r="A910" s="145"/>
      <c r="B910" s="146"/>
      <c r="C910" s="146"/>
    </row>
    <row r="911" spans="1:3">
      <c r="A911" s="145"/>
      <c r="B911" s="146"/>
      <c r="C911" s="146"/>
    </row>
    <row r="912" spans="1:3">
      <c r="A912" s="145"/>
      <c r="B912" s="146"/>
      <c r="C912" s="146"/>
    </row>
    <row r="913" spans="1:3">
      <c r="A913" s="145"/>
      <c r="B913" s="146"/>
      <c r="C913" s="146"/>
    </row>
    <row r="914" spans="1:3">
      <c r="A914" s="145"/>
      <c r="B914" s="146"/>
      <c r="C914" s="146"/>
    </row>
    <row r="915" spans="1:3">
      <c r="A915" s="145"/>
      <c r="B915" s="146"/>
      <c r="C915" s="146"/>
    </row>
    <row r="916" spans="1:3">
      <c r="A916" s="145"/>
      <c r="B916" s="146"/>
      <c r="C916" s="146"/>
    </row>
    <row r="917" spans="1:3">
      <c r="A917" s="145"/>
      <c r="B917" s="146"/>
      <c r="C917" s="146"/>
    </row>
    <row r="918" spans="1:3">
      <c r="A918" s="145"/>
      <c r="B918" s="146"/>
      <c r="C918" s="146"/>
    </row>
    <row r="919" spans="1:3">
      <c r="A919" s="145"/>
      <c r="B919" s="146"/>
      <c r="C919" s="146"/>
    </row>
    <row r="920" spans="1:3">
      <c r="A920" s="145"/>
      <c r="B920" s="146"/>
      <c r="C920" s="146"/>
    </row>
    <row r="921" spans="1:3">
      <c r="A921" s="145"/>
      <c r="B921" s="146"/>
      <c r="C921" s="146"/>
    </row>
    <row r="922" spans="1:3">
      <c r="A922" s="145"/>
      <c r="B922" s="146"/>
      <c r="C922" s="146"/>
    </row>
    <row r="923" spans="1:3">
      <c r="A923" s="145"/>
      <c r="B923" s="146"/>
      <c r="C923" s="146"/>
    </row>
    <row r="924" spans="1:3">
      <c r="A924" s="145"/>
      <c r="B924" s="146"/>
      <c r="C924" s="146"/>
    </row>
    <row r="925" spans="1:3">
      <c r="A925" s="145"/>
      <c r="B925" s="146"/>
      <c r="C925" s="146"/>
    </row>
    <row r="926" spans="1:3">
      <c r="A926" s="145"/>
      <c r="B926" s="146"/>
      <c r="C926" s="146"/>
    </row>
    <row r="927" spans="1:3">
      <c r="A927" s="145"/>
      <c r="B927" s="146"/>
      <c r="C927" s="146"/>
    </row>
    <row r="928" spans="1:3">
      <c r="A928" s="145"/>
      <c r="B928" s="146"/>
      <c r="C928" s="146"/>
    </row>
    <row r="929" spans="1:3">
      <c r="A929" s="145"/>
      <c r="B929" s="146"/>
      <c r="C929" s="146"/>
    </row>
    <row r="930" spans="1:3">
      <c r="A930" s="145"/>
      <c r="B930" s="146"/>
      <c r="C930" s="146"/>
    </row>
    <row r="931" spans="1:3">
      <c r="A931" s="145"/>
      <c r="B931" s="146"/>
      <c r="C931" s="146"/>
    </row>
    <row r="932" spans="1:3">
      <c r="A932" s="145"/>
      <c r="B932" s="146"/>
      <c r="C932" s="146"/>
    </row>
    <row r="933" spans="1:3">
      <c r="A933" s="145"/>
      <c r="B933" s="146"/>
      <c r="C933" s="146"/>
    </row>
    <row r="934" spans="1:3">
      <c r="A934" s="145"/>
      <c r="B934" s="146"/>
      <c r="C934" s="146"/>
    </row>
    <row r="935" spans="1:3">
      <c r="A935" s="145"/>
      <c r="B935" s="146"/>
      <c r="C935" s="146"/>
    </row>
    <row r="936" spans="1:3">
      <c r="A936" s="145"/>
      <c r="B936" s="146"/>
      <c r="C936" s="146"/>
    </row>
    <row r="937" spans="1:3">
      <c r="A937" s="145"/>
      <c r="B937" s="146"/>
      <c r="C937" s="146"/>
    </row>
    <row r="938" spans="1:3">
      <c r="A938" s="145"/>
      <c r="B938" s="146"/>
      <c r="C938" s="146"/>
    </row>
    <row r="939" spans="1:3">
      <c r="A939" s="145"/>
      <c r="B939" s="146"/>
      <c r="C939" s="146"/>
    </row>
    <row r="940" spans="1:3">
      <c r="A940" s="145"/>
      <c r="B940" s="146"/>
      <c r="C940" s="146"/>
    </row>
    <row r="941" spans="1:3">
      <c r="A941" s="145"/>
      <c r="B941" s="146"/>
      <c r="C941" s="146"/>
    </row>
    <row r="942" spans="1:3">
      <c r="A942" s="145"/>
      <c r="B942" s="146"/>
      <c r="C942" s="146"/>
    </row>
    <row r="943" spans="1:3">
      <c r="A943" s="145"/>
      <c r="B943" s="146"/>
      <c r="C943" s="146"/>
    </row>
    <row r="944" spans="1:3">
      <c r="A944" s="145"/>
      <c r="B944" s="146"/>
      <c r="C944" s="146"/>
    </row>
    <row r="945" spans="1:3">
      <c r="A945" s="145"/>
      <c r="B945" s="146"/>
      <c r="C945" s="146"/>
    </row>
    <row r="946" spans="1:3">
      <c r="A946" s="145"/>
      <c r="B946" s="146"/>
      <c r="C946" s="146"/>
    </row>
    <row r="947" spans="1:3">
      <c r="A947" s="145"/>
      <c r="B947" s="146"/>
      <c r="C947" s="146"/>
    </row>
    <row r="948" spans="1:3">
      <c r="A948" s="145"/>
      <c r="B948" s="146"/>
      <c r="C948" s="146"/>
    </row>
    <row r="949" spans="1:3">
      <c r="A949" s="145"/>
      <c r="B949" s="146"/>
      <c r="C949" s="146"/>
    </row>
    <row r="950" spans="1:3">
      <c r="A950" s="145"/>
      <c r="B950" s="146"/>
      <c r="C950" s="146"/>
    </row>
    <row r="951" spans="1:3">
      <c r="A951" s="145"/>
      <c r="B951" s="146"/>
      <c r="C951" s="146"/>
    </row>
    <row r="952" spans="1:3">
      <c r="A952" s="145"/>
      <c r="B952" s="146"/>
      <c r="C952" s="146"/>
    </row>
    <row r="953" spans="1:3">
      <c r="A953" s="145"/>
      <c r="B953" s="146"/>
      <c r="C953" s="146"/>
    </row>
    <row r="954" spans="1:3">
      <c r="A954" s="145"/>
      <c r="B954" s="146"/>
      <c r="C954" s="146"/>
    </row>
    <row r="955" spans="1:3">
      <c r="A955" s="145"/>
      <c r="B955" s="146"/>
      <c r="C955" s="146"/>
    </row>
    <row r="956" spans="1:3">
      <c r="A956" s="145"/>
      <c r="B956" s="146"/>
      <c r="C956" s="146"/>
    </row>
    <row r="957" spans="1:3">
      <c r="A957" s="145"/>
      <c r="B957" s="146"/>
      <c r="C957" s="146"/>
    </row>
    <row r="958" spans="1:3">
      <c r="A958" s="145"/>
      <c r="B958" s="146"/>
      <c r="C958" s="146"/>
    </row>
    <row r="959" spans="1:3">
      <c r="A959" s="145"/>
      <c r="B959" s="146"/>
      <c r="C959" s="146"/>
    </row>
    <row r="960" spans="1:3">
      <c r="A960" s="145"/>
      <c r="B960" s="146"/>
      <c r="C960" s="146"/>
    </row>
    <row r="961" spans="1:3">
      <c r="A961" s="145"/>
      <c r="B961" s="146"/>
      <c r="C961" s="146"/>
    </row>
    <row r="962" spans="1:3">
      <c r="A962" s="145"/>
      <c r="B962" s="146"/>
      <c r="C962" s="146"/>
    </row>
    <row r="963" spans="1:3">
      <c r="A963" s="145"/>
      <c r="B963" s="146"/>
      <c r="C963" s="146"/>
    </row>
    <row r="964" spans="1:3">
      <c r="A964" s="145"/>
      <c r="B964" s="146"/>
      <c r="C964" s="146"/>
    </row>
    <row r="965" spans="1:3">
      <c r="A965" s="145"/>
      <c r="B965" s="146"/>
      <c r="C965" s="146"/>
    </row>
    <row r="966" spans="1:3">
      <c r="A966" s="145"/>
      <c r="B966" s="146"/>
      <c r="C966" s="146"/>
    </row>
    <row r="967" spans="1:3">
      <c r="A967" s="145"/>
      <c r="B967" s="146"/>
      <c r="C967" s="146"/>
    </row>
    <row r="968" spans="1:3">
      <c r="A968" s="145"/>
      <c r="B968" s="146"/>
      <c r="C968" s="146"/>
    </row>
    <row r="969" spans="1:3">
      <c r="A969" s="145"/>
      <c r="B969" s="146"/>
      <c r="C969" s="146"/>
    </row>
    <row r="970" spans="1:3">
      <c r="A970" s="145"/>
      <c r="B970" s="146"/>
      <c r="C970" s="146"/>
    </row>
    <row r="971" spans="1:3">
      <c r="A971" s="145"/>
      <c r="B971" s="146"/>
      <c r="C971" s="146"/>
    </row>
    <row r="972" spans="1:3">
      <c r="A972" s="145"/>
      <c r="B972" s="146"/>
      <c r="C972" s="146"/>
    </row>
    <row r="973" spans="1:3">
      <c r="A973" s="145"/>
      <c r="B973" s="146"/>
      <c r="C973" s="146"/>
    </row>
    <row r="974" spans="1:3">
      <c r="A974" s="145"/>
      <c r="B974" s="146"/>
      <c r="C974" s="146"/>
    </row>
    <row r="975" spans="1:3">
      <c r="A975" s="145"/>
      <c r="B975" s="146"/>
      <c r="C975" s="146"/>
    </row>
    <row r="976" spans="1:3">
      <c r="A976" s="145"/>
      <c r="B976" s="146"/>
      <c r="C976" s="146"/>
    </row>
    <row r="977" spans="1:3">
      <c r="A977" s="145"/>
      <c r="B977" s="146"/>
      <c r="C977" s="146"/>
    </row>
    <row r="978" spans="1:3">
      <c r="A978" s="145"/>
      <c r="B978" s="146"/>
      <c r="C978" s="146"/>
    </row>
    <row r="979" spans="1:3">
      <c r="A979" s="145"/>
      <c r="B979" s="146"/>
      <c r="C979" s="146"/>
    </row>
    <row r="980" spans="1:3">
      <c r="A980" s="145"/>
      <c r="B980" s="146"/>
      <c r="C980" s="146"/>
    </row>
    <row r="981" spans="1:3">
      <c r="A981" s="145"/>
      <c r="B981" s="146"/>
      <c r="C981" s="146"/>
    </row>
    <row r="982" spans="1:3">
      <c r="A982" s="145"/>
      <c r="B982" s="146"/>
      <c r="C982" s="146"/>
    </row>
    <row r="983" spans="1:3">
      <c r="A983" s="145"/>
      <c r="B983" s="146"/>
      <c r="C983" s="146"/>
    </row>
    <row r="984" spans="1:3">
      <c r="A984" s="145"/>
      <c r="B984" s="146"/>
      <c r="C984" s="146"/>
    </row>
    <row r="985" spans="1:3">
      <c r="A985" s="145"/>
      <c r="B985" s="146"/>
      <c r="C985" s="146"/>
    </row>
    <row r="986" spans="1:3">
      <c r="A986" s="145"/>
      <c r="B986" s="146"/>
      <c r="C986" s="146"/>
    </row>
    <row r="987" spans="1:3">
      <c r="A987" s="145"/>
      <c r="B987" s="146"/>
      <c r="C987" s="146"/>
    </row>
    <row r="988" spans="1:3">
      <c r="A988" s="145"/>
      <c r="B988" s="146"/>
      <c r="C988" s="146"/>
    </row>
    <row r="989" spans="1:3">
      <c r="A989" s="145"/>
      <c r="B989" s="146"/>
      <c r="C989" s="146"/>
    </row>
    <row r="990" spans="1:3">
      <c r="A990" s="145"/>
      <c r="B990" s="146"/>
      <c r="C990" s="146"/>
    </row>
    <row r="991" spans="1:3">
      <c r="A991" s="145"/>
      <c r="B991" s="146"/>
      <c r="C991" s="146"/>
    </row>
    <row r="992" spans="1:3">
      <c r="A992" s="145"/>
      <c r="B992" s="146"/>
      <c r="C992" s="146"/>
    </row>
    <row r="993" spans="1:3">
      <c r="A993" s="145"/>
      <c r="B993" s="146"/>
      <c r="C993" s="146"/>
    </row>
    <row r="994" spans="1:3">
      <c r="A994" s="145"/>
      <c r="B994" s="146"/>
      <c r="C994" s="146"/>
    </row>
    <row r="995" spans="1:3">
      <c r="A995" s="145"/>
      <c r="B995" s="146"/>
      <c r="C995" s="146"/>
    </row>
    <row r="996" spans="1:3">
      <c r="A996" s="145"/>
      <c r="B996" s="146"/>
      <c r="C996" s="146"/>
    </row>
    <row r="997" spans="1:3">
      <c r="A997" s="145"/>
      <c r="B997" s="146"/>
      <c r="C997" s="146"/>
    </row>
    <row r="998" spans="1:3">
      <c r="A998" s="145"/>
      <c r="B998" s="146"/>
      <c r="C998" s="146"/>
    </row>
    <row r="999" spans="1:3">
      <c r="A999" s="145"/>
      <c r="B999" s="146"/>
      <c r="C999" s="146"/>
    </row>
    <row r="1000" spans="1:3">
      <c r="A1000" s="145"/>
      <c r="B1000" s="146"/>
      <c r="C1000" s="14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Breaches</vt:lpstr>
      <vt:lpstr>Cases</vt:lpstr>
      <vt:lpstr>Arrivals</vt:lpstr>
      <vt:lpstr>QLD 7d</vt:lpstr>
      <vt:lpstr>NSW 7d</vt:lpstr>
      <vt:lpstr>VIC 7d</vt:lpstr>
      <vt:lpstr>WA 7d</vt:lpstr>
      <vt:lpstr>SA 7d</vt:lpstr>
      <vt:lpstr>NT 7d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Zachreson</dc:creator>
  <cp:lastModifiedBy>Cameron Zachreson</cp:lastModifiedBy>
  <dcterms:created xsi:type="dcterms:W3CDTF">2021-12-20T01:13:57Z</dcterms:created>
  <dcterms:modified xsi:type="dcterms:W3CDTF">2021-12-20T01:13:58Z</dcterms:modified>
</cp:coreProperties>
</file>