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eduvaud-my.sharepoint.com/personal/juan_moreno_eduvaud_ch/Documents/Documents/Altium/Projets/1730_PortierWireless/hard/Portier_17300C_JMO/Project Outputs for Portier_1730/ETML_Mfg_Docs/"/>
    </mc:Choice>
  </mc:AlternateContent>
  <xr:revisionPtr revIDLastSave="0" documentId="8_{78A3D32D-C600-4184-8368-FFCB31D1094B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BOM Cost Report" sheetId="1" r:id="rId1"/>
    <sheet name="Project Information" sheetId="2" r:id="rId2"/>
  </sheets>
  <definedNames>
    <definedName name="_xlnm.Print_Titles" localSheetId="0">'BOM Cost Report'!$4:$4</definedName>
    <definedName name="_xlnm.Print_Area" localSheetId="0">'BOM Cost Report'!$A$1:$L$31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7" i="1" l="1"/>
</calcChain>
</file>

<file path=xl/sharedStrings.xml><?xml version="1.0" encoding="utf-8"?>
<sst xmlns="http://schemas.openxmlformats.org/spreadsheetml/2006/main" count="229" uniqueCount="161">
  <si>
    <t>Approved</t>
  </si>
  <si>
    <t>Notes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</si>
  <si>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</si>
  <si>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</si>
  <si>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</si>
  <si>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</si>
  <si>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</si>
  <si>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</si>
  <si>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</si>
  <si>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</si>
  <si>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</si>
  <si>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</si>
  <si>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</si>
  <si>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</si>
  <si>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</si>
  <si>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</si>
  <si>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Source:</t>
  </si>
  <si>
    <t>Date:</t>
  </si>
  <si>
    <t>TPA_v2.PrjPcb</t>
  </si>
  <si>
    <t>22.05.2021</t>
  </si>
  <si>
    <t>None</t>
  </si>
  <si>
    <t>D:\Users\Jose\OneDrive\Documents\3-Engineering\Altium\Projects\PousseAvion\TPA_v2\TPA_v2.PrjPcb</t>
  </si>
  <si>
    <t>Batch2-BOM_Digikey for Project [TPA_v2.PrjPcb] (No PCB Document Selected)</t>
  </si>
  <si>
    <t>146</t>
  </si>
  <si>
    <t>00:02</t>
  </si>
  <si>
    <t>22.05.2021 00:02</t>
  </si>
  <si>
    <t>Batch2-BOM_Digikey</t>
  </si>
  <si>
    <t>BOM_PartType</t>
  </si>
  <si>
    <t>BOM</t>
  </si>
  <si>
    <t>Bill of Materials</t>
  </si>
  <si>
    <t>BOM Cost</t>
  </si>
  <si>
    <t>PROJET:</t>
  </si>
  <si>
    <t>Variante:</t>
  </si>
  <si>
    <t>Par:</t>
  </si>
  <si>
    <t>ETML-ES</t>
  </si>
  <si>
    <t>Rue de Sébeillon 12
1004 Lausanne</t>
  </si>
  <si>
    <t>Quantité de production (nb PCBs) :</t>
  </si>
  <si>
    <t>Devise :</t>
  </si>
  <si>
    <t>Portier_1730.PrjPcb</t>
  </si>
  <si>
    <t>28.02.2023</t>
  </si>
  <si>
    <t>PCBA_Bell</t>
  </si>
  <si>
    <t>6</t>
  </si>
  <si>
    <t>SCA/JMO</t>
  </si>
  <si>
    <t>Portier_1730.BomDoc</t>
  </si>
  <si>
    <t>CHF</t>
  </si>
  <si>
    <t>Line #</t>
  </si>
  <si>
    <t>Designator</t>
  </si>
  <si>
    <t>C201, C202, C203</t>
  </si>
  <si>
    <t>C103, C104</t>
  </si>
  <si>
    <t>C200</t>
  </si>
  <si>
    <t>D200, D201, D202</t>
  </si>
  <si>
    <t>J200, J201</t>
  </si>
  <si>
    <t>Q200, Q201, Q202, Q203</t>
  </si>
  <si>
    <t>R209</t>
  </si>
  <si>
    <t>R104</t>
  </si>
  <si>
    <t>R200, R201, R202</t>
  </si>
  <si>
    <t>R203, R204, R211</t>
  </si>
  <si>
    <t>R205, R206, R207, R210</t>
  </si>
  <si>
    <t>R208</t>
  </si>
  <si>
    <t>SW200, SW201, SW202</t>
  </si>
  <si>
    <t>SW203</t>
  </si>
  <si>
    <t>U101</t>
  </si>
  <si>
    <t>U200</t>
  </si>
  <si>
    <t>U201</t>
  </si>
  <si>
    <t>X100</t>
  </si>
  <si>
    <t>X201, X202</t>
  </si>
  <si>
    <t>X203</t>
  </si>
  <si>
    <t>X204</t>
  </si>
  <si>
    <t>PCB1</t>
  </si>
  <si>
    <t>Value</t>
  </si>
  <si>
    <t>4.7µF 16V</t>
  </si>
  <si>
    <t>10uF 16V</t>
  </si>
  <si>
    <t>HD 10x1 2mm</t>
  </si>
  <si>
    <t>IRLML2402TRBF</t>
  </si>
  <si>
    <t>100k</t>
  </si>
  <si>
    <t>22k</t>
  </si>
  <si>
    <t>1k</t>
  </si>
  <si>
    <t>10k</t>
  </si>
  <si>
    <t>0R</t>
  </si>
  <si>
    <t>MAX1793EUE33</t>
  </si>
  <si>
    <t>PIC32MX130F064B-I/SO</t>
  </si>
  <si>
    <t>PS1240P02BT</t>
  </si>
  <si>
    <t>HD 7x1 2.54mm</t>
  </si>
  <si>
    <t>HD 3x1 2.54mm</t>
  </si>
  <si>
    <t>HD 10x1 2.54mm</t>
  </si>
  <si>
    <t>PCB 17300C</t>
  </si>
  <si>
    <t>Name</t>
  </si>
  <si>
    <t>100nF</t>
  </si>
  <si>
    <t>4.7µF</t>
  </si>
  <si>
    <t>10µF</t>
  </si>
  <si>
    <t>Green, 2V, 40°</t>
  </si>
  <si>
    <t>62001011821</t>
  </si>
  <si>
    <t>IRLML2402TRPBF</t>
  </si>
  <si>
    <t>ERJ-6ENF1003V</t>
  </si>
  <si>
    <t>CRCW080522K0FKEA</t>
  </si>
  <si>
    <t>CRCW0805750KFKEA</t>
  </si>
  <si>
    <t>CRCW08051K00FKEA</t>
  </si>
  <si>
    <t>RC0805FR-0710KL</t>
  </si>
  <si>
    <t>RC0805JR-100RL</t>
  </si>
  <si>
    <t>Tact-sw 1241.1022</t>
  </si>
  <si>
    <t>430182043816</t>
  </si>
  <si>
    <t>MAX1793</t>
  </si>
  <si>
    <t>BuzzerPiezo</t>
  </si>
  <si>
    <t>Micro_USB</t>
  </si>
  <si>
    <t>61300711121</t>
  </si>
  <si>
    <t>61300311121</t>
  </si>
  <si>
    <t>61301011121</t>
  </si>
  <si>
    <t>Bare board</t>
  </si>
  <si>
    <t>Manufacturer 1</t>
  </si>
  <si>
    <t>Wurth Electronics</t>
  </si>
  <si>
    <t>Kingbright</t>
  </si>
  <si>
    <t>Infineon</t>
  </si>
  <si>
    <t>Yageo</t>
  </si>
  <si>
    <t>Vishay</t>
  </si>
  <si>
    <t>Vishay Dale</t>
  </si>
  <si>
    <t>Schurter</t>
  </si>
  <si>
    <t>Maxim</t>
  </si>
  <si>
    <t>Microchip</t>
  </si>
  <si>
    <t>TDK</t>
  </si>
  <si>
    <t>EuroCircuits</t>
  </si>
  <si>
    <t>Manufacturer PN 1</t>
  </si>
  <si>
    <t>885012207098</t>
  </si>
  <si>
    <t>885012207053</t>
  </si>
  <si>
    <t>885012107014</t>
  </si>
  <si>
    <t>APTD2012LCGCK</t>
  </si>
  <si>
    <t>AC0805FR-07100KL</t>
  </si>
  <si>
    <t>RC0805FR-0722KL</t>
  </si>
  <si>
    <t>RC0603JR-070RL</t>
  </si>
  <si>
    <t>1241.1022</t>
  </si>
  <si>
    <t>MAX1793EUE33+</t>
  </si>
  <si>
    <t>629105150521</t>
  </si>
  <si>
    <t>17300C</t>
  </si>
  <si>
    <t>Qty</t>
  </si>
  <si>
    <t>Supplier 1</t>
  </si>
  <si>
    <t>Digi-Key</t>
  </si>
  <si>
    <t>Mouser</t>
  </si>
  <si>
    <t>Supplier PN 1</t>
  </si>
  <si>
    <t>732-8080-1-ND</t>
  </si>
  <si>
    <t>732-7666-1-ND</t>
  </si>
  <si>
    <t>732-7624-1-ND</t>
  </si>
  <si>
    <t>754-2043-1-ND</t>
  </si>
  <si>
    <t>710-62001011821</t>
  </si>
  <si>
    <t>IRLML2402PBFCT-ND</t>
  </si>
  <si>
    <t>YAG3688CT-ND</t>
  </si>
  <si>
    <t>311-22.0KCRCT-ND</t>
  </si>
  <si>
    <t>71-CRCW0805-750K-E3</t>
  </si>
  <si>
    <t>541-1.00KCCT-ND</t>
  </si>
  <si>
    <t>311-10.0KCRCT-ND</t>
  </si>
  <si>
    <t>311-0.0GRCT-ND</t>
  </si>
  <si>
    <t>693-1241.1022</t>
  </si>
  <si>
    <t>732-7004-1-ND</t>
  </si>
  <si>
    <t>MAX1793EUE33+-ND</t>
  </si>
  <si>
    <t>579-32MX130F064BISO</t>
  </si>
  <si>
    <t>445-2525-1-ND</t>
  </si>
  <si>
    <t>732-5960-1-ND</t>
  </si>
  <si>
    <t>732-5320-ND</t>
  </si>
  <si>
    <t>732-5316-ND</t>
  </si>
  <si>
    <t>732-2670-ND</t>
  </si>
  <si>
    <t>Supplier Currency 1</t>
  </si>
  <si>
    <t>Supplier Unit Price 1</t>
  </si>
  <si>
    <t>Supplier Subtotal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</si>
</sst>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0.0000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0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6"/>
      <name val="Arial"/>
      <family val="2"/>
    </font>
    <font>
      <sz val="11"/>
      <name val="Arial"/>
      <family val="2"/>
    </font>
    <font>
      <b/>
      <sz val="12"/>
      <color rgb="FF3F3F3F"/>
      <name val="Arial"/>
      <family val="2"/>
    </font>
    <font>
      <b/>
      <sz val="11"/>
      <color rgb="FF3F3F3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5" fillId="0" borderId="19" applyNumberFormat="0" applyFill="0" applyAlignment="0" applyProtection="0"/>
    <xf numFmtId="0" fontId="6" fillId="4" borderId="20" applyNumberFormat="0" applyAlignment="0" applyProtection="0"/>
  </cellStyleXfs>
  <cellXfs count="8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vertical="top"/>
      <protection locked="0"/>
    </xf>
    <xf numFmtId="0" fontId="1" fillId="0" borderId="15" xfId="0" applyFont="1" applyBorder="1" applyAlignment="1" applyProtection="1">
      <alignment vertical="top"/>
      <protection locked="0"/>
    </xf>
    <xf numFmtId="0" fontId="1" fillId="0" borderId="14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15" xfId="0" applyFont="1" applyBorder="1" applyAlignment="1" applyProtection="1">
      <alignment horizontal="left" vertical="top"/>
      <protection locked="0"/>
    </xf>
    <xf numFmtId="0" fontId="1" fillId="0" borderId="16" xfId="0" applyFont="1" applyBorder="1" applyAlignment="1" applyProtection="1">
      <alignment horizontal="left" vertical="top"/>
      <protection locked="0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18" xfId="0" applyFont="1" applyBorder="1" applyAlignment="1" applyProtection="1">
      <alignment horizontal="left" vertical="top"/>
      <protection locked="0"/>
    </xf>
    <xf numFmtId="0" fontId="1" fillId="0" borderId="10" xfId="0" applyFont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1" fillId="0" borderId="27" xfId="0" applyFont="1" applyBorder="1" applyAlignment="1" applyProtection="1">
      <alignment vertical="top"/>
      <protection locked="0"/>
    </xf>
    <xf numFmtId="0" fontId="1" fillId="0" borderId="26" xfId="0" applyFont="1" applyBorder="1" applyAlignment="1" applyProtection="1">
      <alignment vertical="top"/>
      <protection locked="0"/>
    </xf>
    <xf numFmtId="0" fontId="1" fillId="0" borderId="11" xfId="0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28" xfId="0" applyFont="1" applyBorder="1" applyAlignment="1" applyProtection="1">
      <alignment vertical="top"/>
      <protection locked="0"/>
    </xf>
    <xf numFmtId="0" fontId="1" fillId="0" borderId="29" xfId="0" applyFont="1" applyBorder="1" applyAlignment="1" applyProtection="1">
      <alignment vertical="top"/>
      <protection locked="0"/>
    </xf>
    <xf numFmtId="0" fontId="7" fillId="0" borderId="3" xfId="1" applyFont="1" applyBorder="1" applyAlignment="1">
      <alignment vertical="center"/>
    </xf>
    <xf numFmtId="0" fontId="8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24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7" fillId="0" borderId="22" xfId="1" applyFont="1" applyBorder="1" applyAlignment="1">
      <alignment horizontal="left" vertical="center" indent="3"/>
    </xf>
    <xf numFmtId="0" fontId="4" fillId="0" borderId="22" xfId="0" applyFont="1" applyBorder="1" applyAlignment="1">
      <alignment horizontal="left" vertical="center" indent="3"/>
    </xf>
    <xf numFmtId="0" fontId="7" fillId="0" borderId="3" xfId="1" quotePrefix="1" applyFont="1" applyBorder="1" applyAlignment="1">
      <alignment horizontal="left" vertical="center" indent="2"/>
    </xf>
    <xf numFmtId="0" fontId="4" fillId="0" borderId="22" xfId="0" quotePrefix="1" applyFont="1" applyBorder="1" applyAlignment="1">
      <alignment horizontal="left" vertical="center" indent="1"/>
    </xf>
    <xf numFmtId="0" fontId="0" fillId="3" borderId="5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3" borderId="7" xfId="0" quotePrefix="1" applyFill="1" applyBorder="1" applyAlignment="1">
      <alignment horizontal="left" vertical="center"/>
    </xf>
    <xf numFmtId="0" fontId="0" fillId="2" borderId="9" xfId="0" quotePrefix="1" applyFill="1" applyBorder="1" applyAlignment="1">
      <alignment horizontal="left" vertical="center"/>
    </xf>
    <xf numFmtId="0" fontId="0" fillId="0" borderId="10" xfId="0" applyBorder="1" applyAlignment="1" applyProtection="1">
      <alignment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1" fillId="0" borderId="23" xfId="1" applyFont="1" applyBorder="1" applyAlignment="1">
      <alignment vertical="center" wrapText="1"/>
    </xf>
    <xf numFmtId="0" fontId="12" fillId="0" borderId="3" xfId="1" applyFont="1" applyBorder="1" applyAlignment="1">
      <alignment horizontal="center" vertical="center"/>
    </xf>
    <xf numFmtId="0" fontId="2" fillId="0" borderId="21" xfId="0" quotePrefix="1" applyFont="1" applyBorder="1" applyAlignment="1">
      <alignment horizontal="left" vertical="center" indent="1"/>
    </xf>
    <xf numFmtId="0" fontId="2" fillId="0" borderId="22" xfId="0" applyFont="1" applyBorder="1" applyAlignment="1">
      <alignment horizontal="left" vertical="center" indent="3"/>
    </xf>
    <xf numFmtId="0" fontId="4" fillId="0" borderId="0" xfId="0" applyFont="1" applyAlignment="1">
      <alignment horizontal="right" vertical="center"/>
    </xf>
    <xf numFmtId="0" fontId="2" fillId="0" borderId="12" xfId="0" applyFont="1" applyBorder="1" applyAlignment="1">
      <alignment horizontal="left" vertical="center" indent="3"/>
    </xf>
    <xf numFmtId="0" fontId="4" fillId="0" borderId="33" xfId="0" quotePrefix="1" applyFont="1" applyBorder="1" applyAlignment="1">
      <alignment horizontal="left" vertical="center" indent="2"/>
    </xf>
    <xf numFmtId="0" fontId="4" fillId="0" borderId="0" xfId="0" quotePrefix="1" applyFont="1" applyAlignment="1">
      <alignment horizontal="left" vertical="center" indent="2"/>
    </xf>
    <xf numFmtId="0" fontId="2" fillId="0" borderId="0" xfId="0" applyFont="1" applyAlignment="1">
      <alignment vertical="center"/>
    </xf>
    <xf numFmtId="0" fontId="2" fillId="0" borderId="12" xfId="0" quotePrefix="1" applyFont="1" applyBorder="1" applyAlignment="1">
      <alignment horizontal="left" vertical="center" indent="2"/>
    </xf>
    <xf numFmtId="0" fontId="2" fillId="0" borderId="3" xfId="0" quotePrefix="1" applyFont="1" applyBorder="1" applyAlignment="1">
      <alignment horizontal="left" vertical="center" indent="2"/>
    </xf>
    <xf numFmtId="0" fontId="2" fillId="0" borderId="3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9" fillId="5" borderId="12" xfId="0" applyFont="1" applyFill="1" applyBorder="1" applyAlignment="1">
      <alignment horizontal="center" vertical="center" wrapText="1"/>
    </xf>
    <xf numFmtId="0" fontId="9" fillId="5" borderId="2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0" borderId="22" xfId="0" applyFont="1" applyBorder="1" applyAlignment="1">
      <alignment horizontal="left" vertical="center" wrapText="1"/>
    </xf>
    <xf numFmtId="49" fontId="1" fillId="0" borderId="22" xfId="0" applyNumberFormat="1" applyFont="1" applyBorder="1" applyAlignment="1">
      <alignment vertical="center" wrapText="1"/>
    </xf>
    <xf numFmtId="0" fontId="1" fillId="0" borderId="22" xfId="0" applyFont="1" applyBorder="1" applyAlignment="1">
      <alignment horizontal="center" vertical="center" wrapText="1"/>
    </xf>
    <xf numFmtId="49" fontId="1" fillId="0" borderId="22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vertical="center" wrapText="1"/>
    </xf>
    <xf numFmtId="165" fontId="14" fillId="0" borderId="22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4" fontId="16" fillId="4" borderId="30" xfId="2" applyNumberFormat="1" applyFont="1" applyBorder="1" applyAlignment="1">
      <alignment vertical="center" wrapText="1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14" fontId="0" fillId="0" borderId="26" xfId="0" applyNumberForma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164" fontId="15" fillId="4" borderId="25" xfId="2" applyNumberFormat="1" applyFont="1" applyBorder="1" applyAlignment="1">
      <alignment vertical="center"/>
    </xf>
    <xf numFmtId="0" fontId="7" fillId="5" borderId="12" xfId="1" applyFont="1" applyFill="1" applyBorder="1" applyAlignment="1">
      <alignment horizontal="center" vertical="center"/>
    </xf>
    <xf numFmtId="0" fontId="7" fillId="5" borderId="23" xfId="1" applyFont="1" applyFill="1" applyBorder="1" applyAlignment="1">
      <alignment horizontal="center" vertical="center"/>
    </xf>
    <xf numFmtId="0" fontId="13" fillId="0" borderId="32" xfId="0" quotePrefix="1" applyFont="1" applyBorder="1" applyAlignment="1">
      <alignment horizontal="center" vertical="center"/>
    </xf>
    <xf numFmtId="0" fontId="2" fillId="0" borderId="23" xfId="0" quotePrefix="1" applyFont="1" applyBorder="1" applyAlignment="1">
      <alignment horizontal="center" vertical="center"/>
    </xf>
  </cellXfs>
  <cellStyles count="3">
    <cellStyle name="Normal" xfId="0" builtinId="0"/>
    <cellStyle name="Sortie" xfId="2" builtinId="21"/>
    <cellStyle name="Titre 1" xfId="1" builtinId="16"/>
  </cellStyles>
  <dxfs count="1"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1"/>
  <sheetViews>
    <sheetView showGridLines="0" tabSelected="1" zoomScaleNormal="100" workbookViewId="0">
      <selection activeCell="B18" sqref="B18"/>
    </sheetView>
  </sheetViews>
  <sheetFormatPr baseColWidth="10" defaultColWidth="9.109375" defaultRowHeight="13.2" x14ac:dyDescent="0.25"/>
  <cols>
    <col min="1" max="1" width="8.6640625" style="1" customWidth="1"/>
    <col min="2" max="2" width="30.6640625" style="2" customWidth="1"/>
    <col min="3" max="3" width="23.44140625" style="2" customWidth="1"/>
    <col min="4" max="4" width="26.6640625" style="1" customWidth="1"/>
    <col min="5" max="5" width="20.6640625" style="1" customWidth="1"/>
    <col min="6" max="6" width="25.6640625" style="1" customWidth="1"/>
    <col min="7" max="7" width="8.6640625" style="1" customWidth="1"/>
    <col min="8" max="8" width="20.6640625" style="1" customWidth="1"/>
    <col min="9" max="9" width="30.6640625" style="1" customWidth="1"/>
    <col min="10" max="10" width="6.6640625" style="1" customWidth="1"/>
    <col min="11" max="11" width="14.6640625" style="1" customWidth="1"/>
    <col min="12" max="12" width="16.6640625" style="1" customWidth="1"/>
    <col min="13" max="16384" width="9.109375" style="1"/>
  </cols>
  <sheetData>
    <row r="1" spans="1:12" s="28" customFormat="1" ht="37.5" customHeight="1" x14ac:dyDescent="0.25">
      <c r="A1" s="78" t="s">
        <v>30</v>
      </c>
      <c r="B1" s="79"/>
      <c r="C1" s="33" t="s">
        <v>31</v>
      </c>
      <c r="D1" s="35" t="s">
        <v>38</v>
      </c>
      <c r="E1" s="35"/>
      <c r="F1" s="27"/>
      <c r="G1" s="27"/>
      <c r="H1" s="27"/>
      <c r="I1" s="27"/>
      <c r="J1" s="27"/>
      <c r="K1" s="44" t="s">
        <v>34</v>
      </c>
      <c r="L1" s="43" t="s">
        <v>35</v>
      </c>
    </row>
    <row r="2" spans="1:12" s="29" customFormat="1" ht="24" customHeight="1" x14ac:dyDescent="0.25">
      <c r="A2" s="32" t="s">
        <v>17</v>
      </c>
      <c r="B2" s="36" t="s">
        <v>39</v>
      </c>
      <c r="C2" s="34" t="s">
        <v>32</v>
      </c>
      <c r="D2" s="49" t="s">
        <v>40</v>
      </c>
      <c r="E2" s="50"/>
      <c r="F2" s="51"/>
      <c r="G2" s="51"/>
      <c r="H2" s="51"/>
      <c r="I2" s="51"/>
      <c r="J2" s="51"/>
      <c r="K2" s="47" t="s">
        <v>36</v>
      </c>
      <c r="L2" s="80" t="s">
        <v>41</v>
      </c>
    </row>
    <row r="3" spans="1:12" s="30" customFormat="1" ht="24" customHeight="1" x14ac:dyDescent="0.25">
      <c r="A3" s="31" t="s">
        <v>33</v>
      </c>
      <c r="B3" s="45" t="s">
        <v>42</v>
      </c>
      <c r="C3" s="46" t="s">
        <v>16</v>
      </c>
      <c r="D3" s="52" t="s">
        <v>43</v>
      </c>
      <c r="E3" s="53"/>
      <c r="F3" s="54"/>
      <c r="G3" s="54"/>
      <c r="H3" s="54"/>
      <c r="I3" s="54"/>
      <c r="J3" s="55"/>
      <c r="K3" s="48" t="s">
        <v>37</v>
      </c>
      <c r="L3" s="81" t="s">
        <v>44</v>
      </c>
    </row>
    <row r="4" spans="1:12" s="58" customFormat="1" ht="39.9" customHeight="1" x14ac:dyDescent="0.25">
      <c r="A4" s="56" t="s">
        <v>45</v>
      </c>
      <c r="B4" s="56" t="s">
        <v>46</v>
      </c>
      <c r="C4" s="56" t="s">
        <v>69</v>
      </c>
      <c r="D4" s="56" t="s">
        <v>86</v>
      </c>
      <c r="E4" s="56" t="s">
        <v>108</v>
      </c>
      <c r="F4" s="56" t="s">
        <v>120</v>
      </c>
      <c r="G4" s="56" t="s">
        <v>132</v>
      </c>
      <c r="H4" s="56" t="s">
        <v>133</v>
      </c>
      <c r="I4" s="56" t="s">
        <v>136</v>
      </c>
      <c r="J4" s="56" t="s">
        <v>158</v>
      </c>
      <c r="K4" s="56" t="s">
        <v>159</v>
      </c>
      <c r="L4" s="57" t="s">
        <v>160</v>
      </c>
    </row>
    <row r="5" spans="1:12" s="65" customFormat="1" ht="21.9" customHeight="1" x14ac:dyDescent="0.25">
      <c r="A5" s="61">
        <v>2</v>
      </c>
      <c r="B5" s="63" t="s">
        <v>47</v>
      </c>
      <c r="C5" s="59"/>
      <c r="D5" s="60" t="s">
        <v>87</v>
      </c>
      <c r="E5" s="60" t="s">
        <v>109</v>
      </c>
      <c r="F5" s="60" t="s">
        <v>121</v>
      </c>
      <c r="G5" s="61">
        <v>3</v>
      </c>
      <c r="H5" s="62" t="s">
        <v>134</v>
      </c>
      <c r="I5" s="60" t="s">
        <v>137</v>
      </c>
      <c r="J5" s="62" t="s">
        <v>44</v>
      </c>
      <c r="K5" s="64">
        <v>7.3219999999999993E-2</v>
      </c>
      <c r="L5" s="66">
        <v>1.32</v>
      </c>
    </row>
    <row r="6" spans="1:12" s="65" customFormat="1" ht="21.9" customHeight="1" x14ac:dyDescent="0.25">
      <c r="A6" s="61">
        <v>3</v>
      </c>
      <c r="B6" s="63" t="s">
        <v>48</v>
      </c>
      <c r="C6" s="59" t="s">
        <v>70</v>
      </c>
      <c r="D6" s="60" t="s">
        <v>88</v>
      </c>
      <c r="E6" s="60" t="s">
        <v>109</v>
      </c>
      <c r="F6" s="60" t="s">
        <v>122</v>
      </c>
      <c r="G6" s="61">
        <v>2</v>
      </c>
      <c r="H6" s="62" t="s">
        <v>134</v>
      </c>
      <c r="I6" s="60" t="s">
        <v>138</v>
      </c>
      <c r="J6" s="62" t="s">
        <v>44</v>
      </c>
      <c r="K6" s="64">
        <v>0.34109</v>
      </c>
      <c r="L6" s="66">
        <v>4.09</v>
      </c>
    </row>
    <row r="7" spans="1:12" s="65" customFormat="1" ht="21.9" customHeight="1" x14ac:dyDescent="0.25">
      <c r="A7" s="61">
        <v>4</v>
      </c>
      <c r="B7" s="63" t="s">
        <v>49</v>
      </c>
      <c r="C7" s="59" t="s">
        <v>71</v>
      </c>
      <c r="D7" s="60" t="s">
        <v>89</v>
      </c>
      <c r="E7" s="60" t="s">
        <v>109</v>
      </c>
      <c r="F7" s="60" t="s">
        <v>123</v>
      </c>
      <c r="G7" s="61">
        <v>1</v>
      </c>
      <c r="H7" s="62" t="s">
        <v>134</v>
      </c>
      <c r="I7" s="60" t="s">
        <v>139</v>
      </c>
      <c r="J7" s="62" t="s">
        <v>44</v>
      </c>
      <c r="K7" s="64">
        <v>0.27806999999999998</v>
      </c>
      <c r="L7" s="66">
        <v>1.67</v>
      </c>
    </row>
    <row r="8" spans="1:12" s="65" customFormat="1" ht="21.9" customHeight="1" x14ac:dyDescent="0.25">
      <c r="A8" s="61">
        <v>5</v>
      </c>
      <c r="B8" s="63" t="s">
        <v>50</v>
      </c>
      <c r="C8" s="59"/>
      <c r="D8" s="60" t="s">
        <v>90</v>
      </c>
      <c r="E8" s="60" t="s">
        <v>110</v>
      </c>
      <c r="F8" s="60" t="s">
        <v>124</v>
      </c>
      <c r="G8" s="61">
        <v>3</v>
      </c>
      <c r="H8" s="62" t="s">
        <v>134</v>
      </c>
      <c r="I8" s="60" t="s">
        <v>140</v>
      </c>
      <c r="J8" s="62" t="s">
        <v>44</v>
      </c>
      <c r="K8" s="64">
        <v>0.22616</v>
      </c>
      <c r="L8" s="66">
        <v>4.07</v>
      </c>
    </row>
    <row r="9" spans="1:12" s="65" customFormat="1" ht="21.9" customHeight="1" x14ac:dyDescent="0.25">
      <c r="A9" s="61">
        <v>6</v>
      </c>
      <c r="B9" s="63" t="s">
        <v>51</v>
      </c>
      <c r="C9" s="59" t="s">
        <v>72</v>
      </c>
      <c r="D9" s="60" t="s">
        <v>91</v>
      </c>
      <c r="E9" s="60" t="s">
        <v>109</v>
      </c>
      <c r="F9" s="60" t="s">
        <v>91</v>
      </c>
      <c r="G9" s="61">
        <v>2</v>
      </c>
      <c r="H9" s="62" t="s">
        <v>135</v>
      </c>
      <c r="I9" s="60" t="s">
        <v>141</v>
      </c>
      <c r="J9" s="62" t="s">
        <v>44</v>
      </c>
      <c r="K9" s="64">
        <v>1.08</v>
      </c>
      <c r="L9" s="66">
        <v>12.9</v>
      </c>
    </row>
    <row r="10" spans="1:12" s="65" customFormat="1" ht="21.9" customHeight="1" x14ac:dyDescent="0.25">
      <c r="A10" s="61">
        <v>13</v>
      </c>
      <c r="B10" s="63" t="s">
        <v>52</v>
      </c>
      <c r="C10" s="59" t="s">
        <v>73</v>
      </c>
      <c r="D10" s="60" t="s">
        <v>92</v>
      </c>
      <c r="E10" s="60" t="s">
        <v>111</v>
      </c>
      <c r="F10" s="60" t="s">
        <v>92</v>
      </c>
      <c r="G10" s="61">
        <v>4</v>
      </c>
      <c r="H10" s="62" t="s">
        <v>134</v>
      </c>
      <c r="I10" s="60" t="s">
        <v>142</v>
      </c>
      <c r="J10" s="62" t="s">
        <v>44</v>
      </c>
      <c r="K10" s="64">
        <v>0.29937999999999998</v>
      </c>
      <c r="L10" s="66">
        <v>7.19</v>
      </c>
    </row>
    <row r="11" spans="1:12" s="65" customFormat="1" ht="21.9" customHeight="1" x14ac:dyDescent="0.25">
      <c r="A11" s="61">
        <v>14</v>
      </c>
      <c r="B11" s="63" t="s">
        <v>53</v>
      </c>
      <c r="C11" s="59" t="s">
        <v>74</v>
      </c>
      <c r="D11" s="60" t="s">
        <v>93</v>
      </c>
      <c r="E11" s="60" t="s">
        <v>112</v>
      </c>
      <c r="F11" s="60" t="s">
        <v>125</v>
      </c>
      <c r="G11" s="61">
        <v>1</v>
      </c>
      <c r="H11" s="62" t="s">
        <v>134</v>
      </c>
      <c r="I11" s="60" t="s">
        <v>143</v>
      </c>
      <c r="J11" s="62" t="s">
        <v>44</v>
      </c>
      <c r="K11" s="64">
        <v>4.0779999999999997E-2</v>
      </c>
      <c r="L11" s="66">
        <v>0.40783000000000003</v>
      </c>
    </row>
    <row r="12" spans="1:12" s="65" customFormat="1" ht="21.9" customHeight="1" x14ac:dyDescent="0.25">
      <c r="A12" s="61">
        <v>15</v>
      </c>
      <c r="B12" s="63" t="s">
        <v>54</v>
      </c>
      <c r="C12" s="59" t="s">
        <v>75</v>
      </c>
      <c r="D12" s="60" t="s">
        <v>94</v>
      </c>
      <c r="E12" s="60" t="s">
        <v>112</v>
      </c>
      <c r="F12" s="60" t="s">
        <v>126</v>
      </c>
      <c r="G12" s="61">
        <v>1</v>
      </c>
      <c r="H12" s="62" t="s">
        <v>134</v>
      </c>
      <c r="I12" s="60" t="s">
        <v>144</v>
      </c>
      <c r="J12" s="62" t="s">
        <v>44</v>
      </c>
      <c r="K12" s="64">
        <v>3.0589999999999999E-2</v>
      </c>
      <c r="L12" s="66">
        <v>0.30586999999999998</v>
      </c>
    </row>
    <row r="13" spans="1:12" s="65" customFormat="1" ht="21.9" customHeight="1" x14ac:dyDescent="0.25">
      <c r="A13" s="61">
        <v>16</v>
      </c>
      <c r="B13" s="63" t="s">
        <v>55</v>
      </c>
      <c r="C13" s="59"/>
      <c r="D13" s="60" t="s">
        <v>95</v>
      </c>
      <c r="E13" s="60" t="s">
        <v>113</v>
      </c>
      <c r="F13" s="60" t="s">
        <v>95</v>
      </c>
      <c r="G13" s="61">
        <v>3</v>
      </c>
      <c r="H13" s="62" t="s">
        <v>135</v>
      </c>
      <c r="I13" s="60" t="s">
        <v>145</v>
      </c>
      <c r="J13" s="62" t="s">
        <v>44</v>
      </c>
      <c r="K13" s="64">
        <v>6.3030000000000003E-2</v>
      </c>
      <c r="L13" s="66">
        <v>1.1299999999999999</v>
      </c>
    </row>
    <row r="14" spans="1:12" s="65" customFormat="1" ht="21.9" customHeight="1" x14ac:dyDescent="0.25">
      <c r="A14" s="61">
        <v>17</v>
      </c>
      <c r="B14" s="63" t="s">
        <v>56</v>
      </c>
      <c r="C14" s="59" t="s">
        <v>76</v>
      </c>
      <c r="D14" s="60" t="s">
        <v>96</v>
      </c>
      <c r="E14" s="60" t="s">
        <v>114</v>
      </c>
      <c r="F14" s="60" t="s">
        <v>96</v>
      </c>
      <c r="G14" s="61">
        <v>3</v>
      </c>
      <c r="H14" s="62" t="s">
        <v>134</v>
      </c>
      <c r="I14" s="60" t="s">
        <v>146</v>
      </c>
      <c r="J14" s="62" t="s">
        <v>44</v>
      </c>
      <c r="K14" s="64">
        <v>6.2100000000000002E-2</v>
      </c>
      <c r="L14" s="66">
        <v>1.1200000000000001</v>
      </c>
    </row>
    <row r="15" spans="1:12" s="65" customFormat="1" ht="21.9" customHeight="1" x14ac:dyDescent="0.25">
      <c r="A15" s="61">
        <v>18</v>
      </c>
      <c r="B15" s="63" t="s">
        <v>57</v>
      </c>
      <c r="C15" s="59" t="s">
        <v>77</v>
      </c>
      <c r="D15" s="60" t="s">
        <v>97</v>
      </c>
      <c r="E15" s="60" t="s">
        <v>112</v>
      </c>
      <c r="F15" s="60" t="s">
        <v>97</v>
      </c>
      <c r="G15" s="61">
        <v>4</v>
      </c>
      <c r="H15" s="62" t="s">
        <v>134</v>
      </c>
      <c r="I15" s="60" t="s">
        <v>147</v>
      </c>
      <c r="J15" s="62" t="s">
        <v>44</v>
      </c>
      <c r="K15" s="64">
        <v>3.0589999999999999E-2</v>
      </c>
      <c r="L15" s="66">
        <v>0.73409000000000002</v>
      </c>
    </row>
    <row r="16" spans="1:12" s="65" customFormat="1" ht="21.9" customHeight="1" x14ac:dyDescent="0.25">
      <c r="A16" s="61">
        <v>19</v>
      </c>
      <c r="B16" s="63" t="s">
        <v>58</v>
      </c>
      <c r="C16" s="59" t="s">
        <v>78</v>
      </c>
      <c r="D16" s="60" t="s">
        <v>98</v>
      </c>
      <c r="E16" s="60" t="s">
        <v>112</v>
      </c>
      <c r="F16" s="60" t="s">
        <v>127</v>
      </c>
      <c r="G16" s="61">
        <v>1</v>
      </c>
      <c r="H16" s="62" t="s">
        <v>134</v>
      </c>
      <c r="I16" s="60" t="s">
        <v>148</v>
      </c>
      <c r="J16" s="62" t="s">
        <v>44</v>
      </c>
      <c r="K16" s="64">
        <v>1.4829999999999999E-2</v>
      </c>
      <c r="L16" s="66">
        <v>0.14829999999999999</v>
      </c>
    </row>
    <row r="17" spans="1:12" s="65" customFormat="1" ht="21.9" customHeight="1" x14ac:dyDescent="0.25">
      <c r="A17" s="61">
        <v>20</v>
      </c>
      <c r="B17" s="63" t="s">
        <v>59</v>
      </c>
      <c r="C17" s="59"/>
      <c r="D17" s="60" t="s">
        <v>99</v>
      </c>
      <c r="E17" s="60" t="s">
        <v>115</v>
      </c>
      <c r="F17" s="60" t="s">
        <v>128</v>
      </c>
      <c r="G17" s="61">
        <v>3</v>
      </c>
      <c r="H17" s="62" t="s">
        <v>135</v>
      </c>
      <c r="I17" s="60" t="s">
        <v>149</v>
      </c>
      <c r="J17" s="62" t="s">
        <v>44</v>
      </c>
      <c r="K17" s="64">
        <v>3.53</v>
      </c>
      <c r="L17" s="66">
        <v>63.57</v>
      </c>
    </row>
    <row r="18" spans="1:12" s="65" customFormat="1" ht="21.9" customHeight="1" x14ac:dyDescent="0.25">
      <c r="A18" s="61">
        <v>21</v>
      </c>
      <c r="B18" s="63" t="s">
        <v>60</v>
      </c>
      <c r="C18" s="59">
        <v>430182043816</v>
      </c>
      <c r="D18" s="60" t="s">
        <v>100</v>
      </c>
      <c r="E18" s="60" t="s">
        <v>109</v>
      </c>
      <c r="F18" s="60" t="s">
        <v>100</v>
      </c>
      <c r="G18" s="61">
        <v>1</v>
      </c>
      <c r="H18" s="62" t="s">
        <v>134</v>
      </c>
      <c r="I18" s="60" t="s">
        <v>150</v>
      </c>
      <c r="J18" s="62" t="s">
        <v>44</v>
      </c>
      <c r="K18" s="64">
        <v>0.49125000000000002</v>
      </c>
      <c r="L18" s="66">
        <v>2.95</v>
      </c>
    </row>
    <row r="19" spans="1:12" s="65" customFormat="1" ht="21.9" customHeight="1" x14ac:dyDescent="0.25">
      <c r="A19" s="61">
        <v>23</v>
      </c>
      <c r="B19" s="63" t="s">
        <v>61</v>
      </c>
      <c r="C19" s="59" t="s">
        <v>79</v>
      </c>
      <c r="D19" s="60" t="s">
        <v>101</v>
      </c>
      <c r="E19" s="60" t="s">
        <v>116</v>
      </c>
      <c r="F19" s="60" t="s">
        <v>129</v>
      </c>
      <c r="G19" s="61">
        <v>1</v>
      </c>
      <c r="H19" s="62" t="s">
        <v>134</v>
      </c>
      <c r="I19" s="60" t="s">
        <v>151</v>
      </c>
      <c r="J19" s="62" t="s">
        <v>44</v>
      </c>
      <c r="K19" s="64">
        <v>4.05</v>
      </c>
      <c r="L19" s="66">
        <v>24.3</v>
      </c>
    </row>
    <row r="20" spans="1:12" s="65" customFormat="1" ht="21.9" customHeight="1" x14ac:dyDescent="0.25">
      <c r="A20" s="61">
        <v>24</v>
      </c>
      <c r="B20" s="63" t="s">
        <v>62</v>
      </c>
      <c r="C20" s="59" t="s">
        <v>80</v>
      </c>
      <c r="D20" s="60" t="s">
        <v>80</v>
      </c>
      <c r="E20" s="60" t="s">
        <v>117</v>
      </c>
      <c r="F20" s="60" t="s">
        <v>80</v>
      </c>
      <c r="G20" s="61">
        <v>1</v>
      </c>
      <c r="H20" s="62" t="s">
        <v>135</v>
      </c>
      <c r="I20" s="60" t="s">
        <v>152</v>
      </c>
      <c r="J20" s="62" t="s">
        <v>44</v>
      </c>
      <c r="K20" s="64">
        <v>3.22</v>
      </c>
      <c r="L20" s="66">
        <v>19.3</v>
      </c>
    </row>
    <row r="21" spans="1:12" s="65" customFormat="1" ht="21.9" customHeight="1" x14ac:dyDescent="0.25">
      <c r="A21" s="61">
        <v>25</v>
      </c>
      <c r="B21" s="63" t="s">
        <v>63</v>
      </c>
      <c r="C21" s="59" t="s">
        <v>81</v>
      </c>
      <c r="D21" s="60" t="s">
        <v>102</v>
      </c>
      <c r="E21" s="60" t="s">
        <v>118</v>
      </c>
      <c r="F21" s="60" t="s">
        <v>81</v>
      </c>
      <c r="G21" s="61">
        <v>1</v>
      </c>
      <c r="H21" s="62" t="s">
        <v>134</v>
      </c>
      <c r="I21" s="60" t="s">
        <v>153</v>
      </c>
      <c r="J21" s="62" t="s">
        <v>44</v>
      </c>
      <c r="K21" s="64">
        <v>0.57467000000000001</v>
      </c>
      <c r="L21" s="66">
        <v>3.45</v>
      </c>
    </row>
    <row r="22" spans="1:12" s="65" customFormat="1" ht="21.9" customHeight="1" x14ac:dyDescent="0.25">
      <c r="A22" s="61">
        <v>26</v>
      </c>
      <c r="B22" s="63" t="s">
        <v>64</v>
      </c>
      <c r="C22" s="59"/>
      <c r="D22" s="60" t="s">
        <v>103</v>
      </c>
      <c r="E22" s="60" t="s">
        <v>109</v>
      </c>
      <c r="F22" s="60" t="s">
        <v>130</v>
      </c>
      <c r="G22" s="61">
        <v>1</v>
      </c>
      <c r="H22" s="62" t="s">
        <v>134</v>
      </c>
      <c r="I22" s="60" t="s">
        <v>154</v>
      </c>
      <c r="J22" s="62" t="s">
        <v>44</v>
      </c>
      <c r="K22" s="64">
        <v>2.0499999999999998</v>
      </c>
      <c r="L22" s="66">
        <v>12.29</v>
      </c>
    </row>
    <row r="23" spans="1:12" s="65" customFormat="1" ht="21.9" customHeight="1" x14ac:dyDescent="0.25">
      <c r="A23" s="61">
        <v>27</v>
      </c>
      <c r="B23" s="63" t="s">
        <v>65</v>
      </c>
      <c r="C23" s="59" t="s">
        <v>82</v>
      </c>
      <c r="D23" s="60" t="s">
        <v>104</v>
      </c>
      <c r="E23" s="60" t="s">
        <v>109</v>
      </c>
      <c r="F23" s="60" t="s">
        <v>104</v>
      </c>
      <c r="G23" s="61">
        <v>2</v>
      </c>
      <c r="H23" s="62" t="s">
        <v>134</v>
      </c>
      <c r="I23" s="60" t="s">
        <v>155</v>
      </c>
      <c r="J23" s="62" t="s">
        <v>44</v>
      </c>
      <c r="K23" s="64">
        <v>0.31142999999999998</v>
      </c>
      <c r="L23" s="66">
        <v>3.74</v>
      </c>
    </row>
    <row r="24" spans="1:12" s="65" customFormat="1" ht="21.9" customHeight="1" x14ac:dyDescent="0.25">
      <c r="A24" s="61">
        <v>28</v>
      </c>
      <c r="B24" s="63" t="s">
        <v>66</v>
      </c>
      <c r="C24" s="59" t="s">
        <v>83</v>
      </c>
      <c r="D24" s="60" t="s">
        <v>105</v>
      </c>
      <c r="E24" s="60" t="s">
        <v>109</v>
      </c>
      <c r="F24" s="60" t="s">
        <v>105</v>
      </c>
      <c r="G24" s="61">
        <v>1</v>
      </c>
      <c r="H24" s="62" t="s">
        <v>134</v>
      </c>
      <c r="I24" s="60" t="s">
        <v>156</v>
      </c>
      <c r="J24" s="62" t="s">
        <v>44</v>
      </c>
      <c r="K24" s="64">
        <v>0.12049</v>
      </c>
      <c r="L24" s="66">
        <v>0.72297</v>
      </c>
    </row>
    <row r="25" spans="1:12" s="65" customFormat="1" ht="21.9" customHeight="1" x14ac:dyDescent="0.25">
      <c r="A25" s="61">
        <v>29</v>
      </c>
      <c r="B25" s="63" t="s">
        <v>67</v>
      </c>
      <c r="C25" s="59" t="s">
        <v>84</v>
      </c>
      <c r="D25" s="60" t="s">
        <v>106</v>
      </c>
      <c r="E25" s="60" t="s">
        <v>109</v>
      </c>
      <c r="F25" s="60" t="s">
        <v>106</v>
      </c>
      <c r="G25" s="61">
        <v>1</v>
      </c>
      <c r="H25" s="62" t="s">
        <v>134</v>
      </c>
      <c r="I25" s="60" t="s">
        <v>157</v>
      </c>
      <c r="J25" s="62" t="s">
        <v>44</v>
      </c>
      <c r="K25" s="64">
        <v>0.88053999999999999</v>
      </c>
      <c r="L25" s="66">
        <v>5.28</v>
      </c>
    </row>
    <row r="26" spans="1:12" s="65" customFormat="1" ht="21.9" customHeight="1" x14ac:dyDescent="0.25">
      <c r="A26" s="61">
        <v>40</v>
      </c>
      <c r="B26" s="63" t="s">
        <v>68</v>
      </c>
      <c r="C26" s="59" t="s">
        <v>85</v>
      </c>
      <c r="D26" s="60" t="s">
        <v>107</v>
      </c>
      <c r="E26" s="60" t="s">
        <v>119</v>
      </c>
      <c r="F26" s="60" t="s">
        <v>131</v>
      </c>
      <c r="G26" s="61">
        <v>1</v>
      </c>
      <c r="H26" s="62" t="s">
        <v>119</v>
      </c>
      <c r="I26" s="60" t="s">
        <v>131</v>
      </c>
      <c r="J26" s="62" t="s">
        <v>44</v>
      </c>
      <c r="K26" s="64">
        <v>18.190000000000001</v>
      </c>
      <c r="L26" s="66">
        <v>218.26</v>
      </c>
    </row>
    <row r="27" spans="1:12" s="5" customFormat="1" ht="20.100000000000001" customHeight="1" x14ac:dyDescent="0.25">
      <c r="A27" s="71"/>
      <c r="B27" s="72"/>
      <c r="C27" s="72"/>
      <c r="D27" s="73"/>
      <c r="E27" s="73"/>
      <c r="F27" s="74"/>
      <c r="G27" s="75"/>
      <c r="H27" s="76"/>
      <c r="I27" s="76"/>
      <c r="J27" s="76"/>
      <c r="K27" s="76"/>
      <c r="L27" s="77">
        <f>SUM(L5:L26)</f>
        <v>388.94906000000003</v>
      </c>
    </row>
    <row r="28" spans="1:12" customFormat="1" ht="13.65" customHeight="1" x14ac:dyDescent="0.25">
      <c r="A28" s="20" t="s">
        <v>0</v>
      </c>
      <c r="B28" s="67" t="s">
        <v>1</v>
      </c>
      <c r="C28" s="67"/>
      <c r="D28" s="68"/>
      <c r="E28" s="68"/>
      <c r="F28" s="69"/>
      <c r="G28" s="69"/>
      <c r="H28" s="69"/>
      <c r="I28" s="69"/>
      <c r="J28" s="69"/>
      <c r="K28" s="69"/>
      <c r="L28" s="21"/>
    </row>
    <row r="29" spans="1:12" customFormat="1" ht="12.75" customHeight="1" x14ac:dyDescent="0.25">
      <c r="A29" s="22"/>
      <c r="B29" s="12"/>
      <c r="C29" s="18"/>
      <c r="D29" s="15"/>
      <c r="E29" s="18"/>
      <c r="F29" s="19"/>
      <c r="G29" s="41"/>
      <c r="H29" s="41"/>
      <c r="I29" s="41"/>
      <c r="J29" s="41"/>
      <c r="K29" s="41"/>
      <c r="L29" s="23"/>
    </row>
    <row r="30" spans="1:12" customFormat="1" ht="12.9" customHeight="1" x14ac:dyDescent="0.25">
      <c r="A30" s="24"/>
      <c r="B30" s="13"/>
      <c r="C30" s="68"/>
      <c r="D30" s="16"/>
      <c r="E30" s="68"/>
      <c r="F30" s="10"/>
      <c r="G30" s="70"/>
      <c r="H30" s="70"/>
      <c r="I30" s="70"/>
      <c r="J30" s="70"/>
      <c r="K30" s="70"/>
      <c r="L30" s="21"/>
    </row>
    <row r="31" spans="1:12" customFormat="1" ht="9.75" customHeight="1" x14ac:dyDescent="0.25">
      <c r="A31" s="25"/>
      <c r="B31" s="14"/>
      <c r="C31" s="9"/>
      <c r="D31" s="17"/>
      <c r="E31" s="9"/>
      <c r="F31" s="11"/>
      <c r="G31" s="42"/>
      <c r="H31" s="42"/>
      <c r="I31" s="42"/>
      <c r="J31" s="42"/>
      <c r="K31" s="42"/>
      <c r="L31" s="26"/>
    </row>
  </sheetData>
  <mergeCells count="1">
    <mergeCell ref="A1:B1"/>
  </mergeCells>
  <phoneticPr fontId="0" type="noConversion"/>
  <conditionalFormatting sqref="A5:L26">
    <cfRule type="expression" dxfId="0" priority="1">
      <formula>$A5="not fitted"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2" fitToHeight="10" pageOrder="overThenDown" orientation="landscape" horizontalDpi="200" verticalDpi="200" r:id="rId1"/>
  <headerFooter alignWithMargins="0">
    <oddFooter>&amp;C&amp;D&amp;RPage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A24" sqref="A24"/>
    </sheetView>
  </sheetViews>
  <sheetFormatPr baseColWidth="10" defaultRowHeight="13.2" x14ac:dyDescent="0.25"/>
  <cols>
    <col min="1" max="1" width="30.33203125" style="3" customWidth="1"/>
    <col min="2" max="2" width="108.5546875" style="3" customWidth="1"/>
    <col min="3" max="256" width="9.109375" customWidth="1"/>
  </cols>
  <sheetData>
    <row r="1" spans="1:2" s="5" customFormat="1" ht="17.25" customHeight="1" x14ac:dyDescent="0.25">
      <c r="A1" s="4" t="s">
        <v>3</v>
      </c>
      <c r="B1" s="37" t="s">
        <v>21</v>
      </c>
    </row>
    <row r="2" spans="1:2" s="5" customFormat="1" ht="17.25" customHeight="1" x14ac:dyDescent="0.25">
      <c r="A2" s="6" t="s">
        <v>5</v>
      </c>
      <c r="B2" s="38" t="s">
        <v>18</v>
      </c>
    </row>
    <row r="3" spans="1:2" s="5" customFormat="1" ht="17.25" customHeight="1" x14ac:dyDescent="0.25">
      <c r="A3" s="7" t="s">
        <v>4</v>
      </c>
      <c r="B3" s="39" t="s">
        <v>20</v>
      </c>
    </row>
    <row r="4" spans="1:2" s="5" customFormat="1" ht="17.25" customHeight="1" x14ac:dyDescent="0.25">
      <c r="A4" s="6" t="s">
        <v>6</v>
      </c>
      <c r="B4" s="38" t="s">
        <v>18</v>
      </c>
    </row>
    <row r="5" spans="1:2" s="5" customFormat="1" ht="17.25" customHeight="1" x14ac:dyDescent="0.25">
      <c r="A5" s="7" t="s">
        <v>7</v>
      </c>
      <c r="B5" s="39" t="s">
        <v>21</v>
      </c>
    </row>
    <row r="6" spans="1:2" s="5" customFormat="1" ht="17.25" customHeight="1" x14ac:dyDescent="0.25">
      <c r="A6" s="6" t="s">
        <v>2</v>
      </c>
      <c r="B6" s="38" t="s">
        <v>22</v>
      </c>
    </row>
    <row r="7" spans="1:2" s="5" customFormat="1" ht="17.25" customHeight="1" x14ac:dyDescent="0.25">
      <c r="A7" s="7" t="s">
        <v>8</v>
      </c>
      <c r="B7" s="39" t="s">
        <v>23</v>
      </c>
    </row>
    <row r="8" spans="1:2" s="5" customFormat="1" ht="17.25" customHeight="1" x14ac:dyDescent="0.25">
      <c r="A8" s="6" t="s">
        <v>9</v>
      </c>
      <c r="B8" s="38" t="s">
        <v>24</v>
      </c>
    </row>
    <row r="9" spans="1:2" s="5" customFormat="1" ht="17.25" customHeight="1" x14ac:dyDescent="0.25">
      <c r="A9" s="7" t="s">
        <v>10</v>
      </c>
      <c r="B9" s="39" t="s">
        <v>19</v>
      </c>
    </row>
    <row r="10" spans="1:2" s="5" customFormat="1" ht="17.25" customHeight="1" x14ac:dyDescent="0.25">
      <c r="A10" s="6" t="s">
        <v>12</v>
      </c>
      <c r="B10" s="38" t="s">
        <v>25</v>
      </c>
    </row>
    <row r="11" spans="1:2" s="5" customFormat="1" ht="17.25" customHeight="1" x14ac:dyDescent="0.25">
      <c r="A11" s="7" t="s">
        <v>11</v>
      </c>
      <c r="B11" s="39" t="s">
        <v>26</v>
      </c>
    </row>
    <row r="12" spans="1:2" s="5" customFormat="1" ht="17.25" customHeight="1" x14ac:dyDescent="0.25">
      <c r="A12" s="6" t="s">
        <v>13</v>
      </c>
      <c r="B12" s="38" t="s">
        <v>27</v>
      </c>
    </row>
    <row r="13" spans="1:2" s="5" customFormat="1" ht="17.25" customHeight="1" x14ac:dyDescent="0.25">
      <c r="A13" s="7" t="s">
        <v>14</v>
      </c>
      <c r="B13" s="39" t="s">
        <v>28</v>
      </c>
    </row>
    <row r="14" spans="1:2" s="5" customFormat="1" ht="17.25" customHeight="1" thickBot="1" x14ac:dyDescent="0.3">
      <c r="A14" s="8" t="s">
        <v>15</v>
      </c>
      <c r="B14" s="40" t="s">
        <v>29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BOM Cost Report</vt:lpstr>
      <vt:lpstr>Project Information</vt:lpstr>
      <vt:lpstr>'BOM Cost Report'!Impression_des_titres</vt:lpstr>
      <vt:lpstr>'BOM Cost Report'!Zone_d_impression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Juan José Moreno</dc:creator>
  <cp:lastModifiedBy>Juanjosé Moreno</cp:lastModifiedBy>
  <cp:lastPrinted>2023-02-24T13:48:24Z</cp:lastPrinted>
  <dcterms:created xsi:type="dcterms:W3CDTF">2000-10-27T00:30:29Z</dcterms:created>
  <dcterms:modified xsi:type="dcterms:W3CDTF">2023-02-28T12:17:42Z</dcterms:modified>
</cp:coreProperties>
</file>