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V9" i="1" l="1"/>
  <c r="V7" i="1"/>
  <c r="V11" i="1" l="1"/>
  <c r="V5" i="1" l="1"/>
  <c r="V13" i="1"/>
  <c r="V15" i="1"/>
  <c r="V3" i="1" l="1"/>
  <c r="V17" i="1" s="1"/>
</calcChain>
</file>

<file path=xl/sharedStrings.xml><?xml version="1.0" encoding="utf-8"?>
<sst xmlns="http://schemas.openxmlformats.org/spreadsheetml/2006/main" count="44" uniqueCount="36">
  <si>
    <t>Nom</t>
  </si>
  <si>
    <t>Quantité</t>
  </si>
  <si>
    <t>Micro USB</t>
  </si>
  <si>
    <t>Régulateur linéaire 3.3V</t>
  </si>
  <si>
    <t>Type</t>
  </si>
  <si>
    <t>Total</t>
  </si>
  <si>
    <t>Mouser</t>
  </si>
  <si>
    <t xml:space="preserve">Total </t>
  </si>
  <si>
    <t>N° Fabriquant</t>
  </si>
  <si>
    <t>105164-0001</t>
  </si>
  <si>
    <t>Fournisseur</t>
  </si>
  <si>
    <t>Molex</t>
  </si>
  <si>
    <t>MAX1793</t>
  </si>
  <si>
    <t>Fabriquant</t>
  </si>
  <si>
    <t>SparkFun</t>
  </si>
  <si>
    <t>Microchip</t>
  </si>
  <si>
    <t>Micro USB - B</t>
  </si>
  <si>
    <t>Maxim Integrated</t>
  </si>
  <si>
    <t>MAX1793EUE33+</t>
  </si>
  <si>
    <t>Prix u</t>
  </si>
  <si>
    <t>PIC32MX130F256B</t>
  </si>
  <si>
    <t>PIC32MX130F256B-I/SS</t>
  </si>
  <si>
    <t>SEN-14348</t>
  </si>
  <si>
    <t xml:space="preserve">micro Contrôleur </t>
  </si>
  <si>
    <t>Module Wifi</t>
  </si>
  <si>
    <t>Convertisseur UART-USB</t>
  </si>
  <si>
    <t>LED</t>
  </si>
  <si>
    <t>WIFI ESP click board</t>
  </si>
  <si>
    <t>Mikroe</t>
  </si>
  <si>
    <t>Capteur Temp/Hum/Press</t>
  </si>
  <si>
    <t>FT230XS-U</t>
  </si>
  <si>
    <t>FTDI</t>
  </si>
  <si>
    <t>LED Green</t>
  </si>
  <si>
    <t>Kingbright</t>
  </si>
  <si>
    <t>MIKROE-2542</t>
  </si>
  <si>
    <t>APTD2012LZGCK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</si>
</sst>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fr.&quot;\ * #,##0.00_ ;_ &quot;fr.&quot;\ * \-#,##0.00_ ;_ &quot;fr.&quot;\ * &quot;-&quot;??_ ;_ @_ "/>
    <numFmt numFmtId="164" formatCode="_ [$fr.-100C]\ * #,##0.00_ ;_ [$fr.-100C]\ * \-#,##0.00_ ;_ [$fr.-100C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44" fontId="2" fillId="0" borderId="13" xfId="1" applyFont="1" applyBorder="1" applyAlignment="1">
      <alignment horizontal="center" vertical="center"/>
    </xf>
    <xf numFmtId="44" fontId="2" fillId="0" borderId="20" xfId="1" applyFont="1" applyBorder="1" applyAlignment="1">
      <alignment horizontal="center" vertical="center"/>
    </xf>
    <xf numFmtId="44" fontId="2" fillId="0" borderId="10" xfId="1" applyFont="1" applyBorder="1" applyAlignment="1">
      <alignment horizontal="center" vertical="center"/>
    </xf>
    <xf numFmtId="44" fontId="2" fillId="0" borderId="19" xfId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4" fontId="2" fillId="0" borderId="2" xfId="1" applyFont="1" applyBorder="1" applyAlignment="1">
      <alignment horizontal="center" vertical="center"/>
    </xf>
    <xf numFmtId="44" fontId="2" fillId="0" borderId="17" xfId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4" fontId="2" fillId="0" borderId="23" xfId="1" applyFont="1" applyBorder="1" applyAlignment="1">
      <alignment horizontal="center" vertical="center"/>
    </xf>
    <xf numFmtId="44" fontId="2" fillId="0" borderId="22" xfId="1" applyFont="1" applyBorder="1" applyAlignment="1">
      <alignment horizontal="center" vertical="center"/>
    </xf>
    <xf numFmtId="4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2" fillId="0" borderId="0" xfId="1" applyNumberFormat="1" applyFont="1" applyBorder="1" applyAlignment="1">
      <alignment horizontal="center" vertical="center"/>
    </xf>
    <xf numFmtId="164" fontId="2" fillId="0" borderId="21" xfId="1" applyNumberFormat="1" applyFont="1" applyBorder="1" applyAlignment="1">
      <alignment horizontal="center" vertical="center"/>
    </xf>
    <xf numFmtId="164" fontId="2" fillId="0" borderId="5" xfId="1" applyNumberFormat="1" applyFont="1" applyBorder="1" applyAlignment="1">
      <alignment horizontal="center" vertical="center"/>
    </xf>
    <xf numFmtId="164" fontId="2" fillId="0" borderId="18" xfId="1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4" fontId="2" fillId="0" borderId="3" xfId="1" applyFont="1" applyBorder="1" applyAlignment="1">
      <alignment horizontal="center" vertical="center"/>
    </xf>
    <xf numFmtId="44" fontId="2" fillId="0" borderId="11" xfId="1" applyFont="1" applyBorder="1" applyAlignment="1">
      <alignment horizontal="center" vertical="center"/>
    </xf>
    <xf numFmtId="44" fontId="2" fillId="0" borderId="0" xfId="1" applyFont="1" applyBorder="1" applyAlignment="1">
      <alignment horizontal="center" vertical="center"/>
    </xf>
    <xf numFmtId="44" fontId="2" fillId="0" borderId="8" xfId="1" applyFont="1" applyBorder="1" applyAlignment="1">
      <alignment horizontal="center" vertical="center"/>
    </xf>
    <xf numFmtId="44" fontId="2" fillId="0" borderId="5" xfId="1" applyFont="1" applyBorder="1" applyAlignment="1">
      <alignment horizontal="center" vertical="center"/>
    </xf>
    <xf numFmtId="44" fontId="2" fillId="0" borderId="6" xfId="1" applyFont="1" applyBorder="1" applyAlignment="1">
      <alignment horizontal="center" vertical="center"/>
    </xf>
    <xf numFmtId="44" fontId="2" fillId="0" borderId="14" xfId="1" applyFont="1" applyBorder="1" applyAlignment="1">
      <alignment horizontal="center" vertic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zoomScale="130" zoomScaleNormal="130" workbookViewId="0">
      <selection activeCell="M3" sqref="M3:O4"/>
    </sheetView>
  </sheetViews>
  <sheetFormatPr baseColWidth="10" defaultColWidth="9.140625" defaultRowHeight="15" x14ac:dyDescent="0.25"/>
  <cols>
    <col min="1" max="3" width="8.7109375" customWidth="1"/>
    <col min="4" max="6" width="3.7109375" customWidth="1"/>
    <col min="7" max="9" width="6.140625" customWidth="1"/>
    <col min="10" max="12" width="5.7109375" customWidth="1"/>
    <col min="13" max="15" width="6.42578125" customWidth="1"/>
    <col min="16" max="18" width="4.5703125" customWidth="1"/>
    <col min="19" max="21" width="3.140625" customWidth="1"/>
    <col min="22" max="24" width="3.5703125" customWidth="1"/>
  </cols>
  <sheetData>
    <row r="1" spans="1:24" ht="15" customHeight="1" x14ac:dyDescent="0.25">
      <c r="A1" s="23" t="s">
        <v>0</v>
      </c>
      <c r="B1" s="24"/>
      <c r="C1" s="24"/>
      <c r="D1" s="27" t="s">
        <v>1</v>
      </c>
      <c r="E1" s="24"/>
      <c r="F1" s="28"/>
      <c r="G1" s="27" t="s">
        <v>4</v>
      </c>
      <c r="H1" s="24"/>
      <c r="I1" s="28"/>
      <c r="J1" s="27" t="s">
        <v>13</v>
      </c>
      <c r="K1" s="24"/>
      <c r="L1" s="28"/>
      <c r="M1" s="27" t="s">
        <v>8</v>
      </c>
      <c r="N1" s="24"/>
      <c r="O1" s="28"/>
      <c r="P1" s="27" t="s">
        <v>10</v>
      </c>
      <c r="Q1" s="24"/>
      <c r="R1" s="28"/>
      <c r="S1" s="24" t="s">
        <v>19</v>
      </c>
      <c r="T1" s="24"/>
      <c r="U1" s="28"/>
      <c r="V1" s="24" t="s">
        <v>5</v>
      </c>
      <c r="W1" s="24"/>
      <c r="X1" s="62"/>
    </row>
    <row r="2" spans="1:24" ht="15" customHeight="1" thickBot="1" x14ac:dyDescent="0.3">
      <c r="A2" s="25"/>
      <c r="B2" s="26"/>
      <c r="C2" s="26"/>
      <c r="D2" s="29"/>
      <c r="E2" s="26"/>
      <c r="F2" s="30"/>
      <c r="G2" s="29"/>
      <c r="H2" s="26"/>
      <c r="I2" s="30"/>
      <c r="J2" s="29"/>
      <c r="K2" s="26"/>
      <c r="L2" s="30"/>
      <c r="M2" s="29"/>
      <c r="N2" s="26"/>
      <c r="O2" s="30"/>
      <c r="P2" s="29"/>
      <c r="Q2" s="26"/>
      <c r="R2" s="30"/>
      <c r="S2" s="26"/>
      <c r="T2" s="26"/>
      <c r="U2" s="30"/>
      <c r="V2" s="26"/>
      <c r="W2" s="26"/>
      <c r="X2" s="63"/>
    </row>
    <row r="3" spans="1:24" ht="12" customHeight="1" x14ac:dyDescent="0.25">
      <c r="A3" s="31" t="s">
        <v>2</v>
      </c>
      <c r="B3" s="32"/>
      <c r="C3" s="33"/>
      <c r="D3" s="34">
        <v>1</v>
      </c>
      <c r="E3" s="21"/>
      <c r="F3" s="22"/>
      <c r="G3" s="20" t="s">
        <v>16</v>
      </c>
      <c r="H3" s="21"/>
      <c r="I3" s="22"/>
      <c r="J3" s="20" t="s">
        <v>11</v>
      </c>
      <c r="K3" s="21"/>
      <c r="L3" s="22"/>
      <c r="M3" s="20" t="s">
        <v>9</v>
      </c>
      <c r="N3" s="21"/>
      <c r="O3" s="22"/>
      <c r="P3" s="20" t="s">
        <v>6</v>
      </c>
      <c r="Q3" s="21"/>
      <c r="R3" s="22"/>
      <c r="S3" s="35">
        <v>0.85</v>
      </c>
      <c r="T3" s="35"/>
      <c r="U3" s="36"/>
      <c r="V3" s="35">
        <f>SUM(S3*D3)</f>
        <v>0.85</v>
      </c>
      <c r="W3" s="35"/>
      <c r="X3" s="64"/>
    </row>
    <row r="4" spans="1:24" ht="12" customHeight="1" x14ac:dyDescent="0.25">
      <c r="A4" s="4"/>
      <c r="B4" s="5"/>
      <c r="C4" s="6"/>
      <c r="D4" s="10"/>
      <c r="E4" s="11"/>
      <c r="F4" s="12"/>
      <c r="G4" s="14"/>
      <c r="H4" s="11"/>
      <c r="I4" s="12"/>
      <c r="J4" s="14"/>
      <c r="K4" s="11"/>
      <c r="L4" s="12"/>
      <c r="M4" s="14"/>
      <c r="N4" s="11"/>
      <c r="O4" s="12"/>
      <c r="P4" s="14"/>
      <c r="Q4" s="11"/>
      <c r="R4" s="12"/>
      <c r="S4" s="17"/>
      <c r="T4" s="17"/>
      <c r="U4" s="18"/>
      <c r="V4" s="17"/>
      <c r="W4" s="17"/>
      <c r="X4" s="65"/>
    </row>
    <row r="5" spans="1:24" ht="12" customHeight="1" x14ac:dyDescent="0.25">
      <c r="A5" s="1" t="s">
        <v>3</v>
      </c>
      <c r="B5" s="2"/>
      <c r="C5" s="3"/>
      <c r="D5" s="7">
        <v>1</v>
      </c>
      <c r="E5" s="8"/>
      <c r="F5" s="9"/>
      <c r="G5" s="19" t="s">
        <v>12</v>
      </c>
      <c r="H5" s="8"/>
      <c r="I5" s="9"/>
      <c r="J5" s="19" t="s">
        <v>17</v>
      </c>
      <c r="K5" s="8"/>
      <c r="L5" s="9"/>
      <c r="M5" s="13" t="s">
        <v>18</v>
      </c>
      <c r="N5" s="8"/>
      <c r="O5" s="9"/>
      <c r="P5" s="19" t="s">
        <v>6</v>
      </c>
      <c r="Q5" s="8"/>
      <c r="R5" s="9"/>
      <c r="S5" s="15">
        <v>3.62</v>
      </c>
      <c r="T5" s="15"/>
      <c r="U5" s="16"/>
      <c r="V5" s="15">
        <f t="shared" ref="V5" si="0">SUM(S5*D5)</f>
        <v>3.62</v>
      </c>
      <c r="W5" s="15"/>
      <c r="X5" s="70"/>
    </row>
    <row r="6" spans="1:24" ht="12" customHeight="1" x14ac:dyDescent="0.25">
      <c r="A6" s="4"/>
      <c r="B6" s="5"/>
      <c r="C6" s="6"/>
      <c r="D6" s="10"/>
      <c r="E6" s="11"/>
      <c r="F6" s="12"/>
      <c r="G6" s="14"/>
      <c r="H6" s="11"/>
      <c r="I6" s="12"/>
      <c r="J6" s="14"/>
      <c r="K6" s="11"/>
      <c r="L6" s="12"/>
      <c r="M6" s="14"/>
      <c r="N6" s="11"/>
      <c r="O6" s="12"/>
      <c r="P6" s="14"/>
      <c r="Q6" s="11"/>
      <c r="R6" s="12"/>
      <c r="S6" s="17"/>
      <c r="T6" s="17"/>
      <c r="U6" s="18"/>
      <c r="V6" s="17"/>
      <c r="W6" s="17"/>
      <c r="X6" s="65"/>
    </row>
    <row r="7" spans="1:24" ht="12" customHeight="1" x14ac:dyDescent="0.25">
      <c r="A7" s="1" t="s">
        <v>23</v>
      </c>
      <c r="B7" s="2"/>
      <c r="C7" s="3"/>
      <c r="D7" s="7">
        <v>1</v>
      </c>
      <c r="E7" s="8"/>
      <c r="F7" s="9"/>
      <c r="G7" s="19" t="s">
        <v>20</v>
      </c>
      <c r="H7" s="8"/>
      <c r="I7" s="9"/>
      <c r="J7" s="19" t="s">
        <v>15</v>
      </c>
      <c r="K7" s="8"/>
      <c r="L7" s="9"/>
      <c r="M7" s="19" t="s">
        <v>21</v>
      </c>
      <c r="N7" s="8"/>
      <c r="O7" s="9"/>
      <c r="P7" s="19" t="s">
        <v>6</v>
      </c>
      <c r="Q7" s="8"/>
      <c r="R7" s="9"/>
      <c r="S7" s="15">
        <v>2.63</v>
      </c>
      <c r="T7" s="15"/>
      <c r="U7" s="16"/>
      <c r="V7" s="15">
        <f t="shared" ref="V7" si="1">SUM(S7*D7)</f>
        <v>2.63</v>
      </c>
      <c r="W7" s="15"/>
      <c r="X7" s="70"/>
    </row>
    <row r="8" spans="1:24" ht="12" customHeight="1" x14ac:dyDescent="0.25">
      <c r="A8" s="4"/>
      <c r="B8" s="5"/>
      <c r="C8" s="6"/>
      <c r="D8" s="10"/>
      <c r="E8" s="11"/>
      <c r="F8" s="12"/>
      <c r="G8" s="14"/>
      <c r="H8" s="11"/>
      <c r="I8" s="12"/>
      <c r="J8" s="14"/>
      <c r="K8" s="11"/>
      <c r="L8" s="12"/>
      <c r="M8" s="14"/>
      <c r="N8" s="11"/>
      <c r="O8" s="12"/>
      <c r="P8" s="14"/>
      <c r="Q8" s="11"/>
      <c r="R8" s="12"/>
      <c r="S8" s="17"/>
      <c r="T8" s="17"/>
      <c r="U8" s="18"/>
      <c r="V8" s="17"/>
      <c r="W8" s="17"/>
      <c r="X8" s="65"/>
    </row>
    <row r="9" spans="1:24" ht="12" customHeight="1" x14ac:dyDescent="0.25">
      <c r="A9" s="1" t="s">
        <v>24</v>
      </c>
      <c r="B9" s="2"/>
      <c r="C9" s="3"/>
      <c r="D9" s="7">
        <v>1</v>
      </c>
      <c r="E9" s="8"/>
      <c r="F9" s="9"/>
      <c r="G9" s="19" t="s">
        <v>27</v>
      </c>
      <c r="H9" s="8"/>
      <c r="I9" s="9"/>
      <c r="J9" s="19" t="s">
        <v>28</v>
      </c>
      <c r="K9" s="8"/>
      <c r="L9" s="9"/>
      <c r="M9" s="19" t="s">
        <v>34</v>
      </c>
      <c r="N9" s="8"/>
      <c r="O9" s="9"/>
      <c r="P9" s="19" t="s">
        <v>6</v>
      </c>
      <c r="Q9" s="8"/>
      <c r="R9" s="9"/>
      <c r="S9" s="51">
        <v>14.31</v>
      </c>
      <c r="T9" s="15"/>
      <c r="U9" s="16"/>
      <c r="V9" s="51">
        <f t="shared" ref="V9" si="2">SUM(S9*D9)</f>
        <v>14.31</v>
      </c>
      <c r="W9" s="15"/>
      <c r="X9" s="70"/>
    </row>
    <row r="10" spans="1:24" ht="12" customHeight="1" x14ac:dyDescent="0.25">
      <c r="A10" s="4"/>
      <c r="B10" s="5"/>
      <c r="C10" s="6"/>
      <c r="D10" s="10"/>
      <c r="E10" s="11"/>
      <c r="F10" s="12"/>
      <c r="G10" s="14"/>
      <c r="H10" s="11"/>
      <c r="I10" s="12"/>
      <c r="J10" s="14"/>
      <c r="K10" s="11"/>
      <c r="L10" s="12"/>
      <c r="M10" s="14"/>
      <c r="N10" s="11"/>
      <c r="O10" s="12"/>
      <c r="P10" s="14"/>
      <c r="Q10" s="11"/>
      <c r="R10" s="12"/>
      <c r="S10" s="52"/>
      <c r="T10" s="17"/>
      <c r="U10" s="18"/>
      <c r="V10" s="52"/>
      <c r="W10" s="17"/>
      <c r="X10" s="65"/>
    </row>
    <row r="11" spans="1:24" ht="12" customHeight="1" x14ac:dyDescent="0.25">
      <c r="A11" s="1" t="s">
        <v>29</v>
      </c>
      <c r="B11" s="2"/>
      <c r="C11" s="3"/>
      <c r="D11" s="7">
        <v>1</v>
      </c>
      <c r="E11" s="8"/>
      <c r="F11" s="9"/>
      <c r="G11" s="19" t="s">
        <v>22</v>
      </c>
      <c r="H11" s="8"/>
      <c r="I11" s="9"/>
      <c r="J11" s="19" t="s">
        <v>14</v>
      </c>
      <c r="K11" s="8"/>
      <c r="L11" s="9"/>
      <c r="M11" s="19" t="s">
        <v>22</v>
      </c>
      <c r="N11" s="8"/>
      <c r="O11" s="9"/>
      <c r="P11" s="19" t="s">
        <v>6</v>
      </c>
      <c r="Q11" s="8"/>
      <c r="R11" s="9"/>
      <c r="S11" s="51">
        <v>35.04</v>
      </c>
      <c r="T11" s="15"/>
      <c r="U11" s="16"/>
      <c r="V11" s="51">
        <f t="shared" ref="V11" si="3">SUM(S11*D11)</f>
        <v>35.04</v>
      </c>
      <c r="W11" s="15"/>
      <c r="X11" s="70"/>
    </row>
    <row r="12" spans="1:24" ht="12" customHeight="1" x14ac:dyDescent="0.25">
      <c r="A12" s="4"/>
      <c r="B12" s="5"/>
      <c r="C12" s="6"/>
      <c r="D12" s="10"/>
      <c r="E12" s="11"/>
      <c r="F12" s="12"/>
      <c r="G12" s="14"/>
      <c r="H12" s="11"/>
      <c r="I12" s="12"/>
      <c r="J12" s="14"/>
      <c r="K12" s="11"/>
      <c r="L12" s="12"/>
      <c r="M12" s="14"/>
      <c r="N12" s="11"/>
      <c r="O12" s="12"/>
      <c r="P12" s="14"/>
      <c r="Q12" s="11"/>
      <c r="R12" s="12"/>
      <c r="S12" s="52"/>
      <c r="T12" s="17"/>
      <c r="U12" s="18"/>
      <c r="V12" s="52"/>
      <c r="W12" s="17"/>
      <c r="X12" s="65"/>
    </row>
    <row r="13" spans="1:24" ht="12" customHeight="1" x14ac:dyDescent="0.25">
      <c r="A13" s="1" t="s">
        <v>25</v>
      </c>
      <c r="B13" s="2"/>
      <c r="C13" s="3"/>
      <c r="D13" s="7">
        <v>1</v>
      </c>
      <c r="E13" s="8"/>
      <c r="F13" s="9"/>
      <c r="G13" s="19" t="s">
        <v>30</v>
      </c>
      <c r="H13" s="8"/>
      <c r="I13" s="9"/>
      <c r="J13" s="19" t="s">
        <v>31</v>
      </c>
      <c r="K13" s="8"/>
      <c r="L13" s="9"/>
      <c r="M13" s="19" t="s">
        <v>30</v>
      </c>
      <c r="N13" s="8"/>
      <c r="O13" s="9"/>
      <c r="P13" s="19" t="s">
        <v>6</v>
      </c>
      <c r="Q13" s="8"/>
      <c r="R13" s="9"/>
      <c r="S13" s="15">
        <v>1.95</v>
      </c>
      <c r="T13" s="15"/>
      <c r="U13" s="16"/>
      <c r="V13" s="15">
        <f t="shared" ref="V13" si="4">SUM(S13*D13)</f>
        <v>1.95</v>
      </c>
      <c r="W13" s="15"/>
      <c r="X13" s="70"/>
    </row>
    <row r="14" spans="1:24" ht="12" customHeight="1" x14ac:dyDescent="0.25">
      <c r="A14" s="4"/>
      <c r="B14" s="5"/>
      <c r="C14" s="6"/>
      <c r="D14" s="10"/>
      <c r="E14" s="11"/>
      <c r="F14" s="12"/>
      <c r="G14" s="14"/>
      <c r="H14" s="11"/>
      <c r="I14" s="12"/>
      <c r="J14" s="14"/>
      <c r="K14" s="11"/>
      <c r="L14" s="12"/>
      <c r="M14" s="14"/>
      <c r="N14" s="11"/>
      <c r="O14" s="12"/>
      <c r="P14" s="14"/>
      <c r="Q14" s="11"/>
      <c r="R14" s="12"/>
      <c r="S14" s="17"/>
      <c r="T14" s="17"/>
      <c r="U14" s="18"/>
      <c r="V14" s="17"/>
      <c r="W14" s="17"/>
      <c r="X14" s="65"/>
    </row>
    <row r="15" spans="1:24" ht="12" customHeight="1" x14ac:dyDescent="0.25">
      <c r="A15" s="37" t="s">
        <v>26</v>
      </c>
      <c r="B15" s="38"/>
      <c r="C15" s="39"/>
      <c r="D15" s="43">
        <v>1</v>
      </c>
      <c r="E15" s="44"/>
      <c r="F15" s="45"/>
      <c r="G15" s="49" t="s">
        <v>32</v>
      </c>
      <c r="H15" s="44"/>
      <c r="I15" s="45"/>
      <c r="J15" s="49" t="s">
        <v>33</v>
      </c>
      <c r="K15" s="44"/>
      <c r="L15" s="45"/>
      <c r="M15" s="49" t="s">
        <v>35</v>
      </c>
      <c r="N15" s="44"/>
      <c r="O15" s="45"/>
      <c r="P15" s="49" t="s">
        <v>6</v>
      </c>
      <c r="Q15" s="44"/>
      <c r="R15" s="45"/>
      <c r="S15" s="58">
        <v>0.63</v>
      </c>
      <c r="T15" s="58"/>
      <c r="U15" s="59"/>
      <c r="V15" s="66">
        <f t="shared" ref="V15" si="5">SUM(S15*D15)</f>
        <v>0.63</v>
      </c>
      <c r="W15" s="66"/>
      <c r="X15" s="67"/>
    </row>
    <row r="16" spans="1:24" ht="12" customHeight="1" thickBot="1" x14ac:dyDescent="0.3">
      <c r="A16" s="40"/>
      <c r="B16" s="41"/>
      <c r="C16" s="42"/>
      <c r="D16" s="46"/>
      <c r="E16" s="47"/>
      <c r="F16" s="48"/>
      <c r="G16" s="50"/>
      <c r="H16" s="47"/>
      <c r="I16" s="48"/>
      <c r="J16" s="50"/>
      <c r="K16" s="47"/>
      <c r="L16" s="48"/>
      <c r="M16" s="50"/>
      <c r="N16" s="47"/>
      <c r="O16" s="48"/>
      <c r="P16" s="50"/>
      <c r="Q16" s="47"/>
      <c r="R16" s="48"/>
      <c r="S16" s="60"/>
      <c r="T16" s="60"/>
      <c r="U16" s="61"/>
      <c r="V16" s="68"/>
      <c r="W16" s="68"/>
      <c r="X16" s="69"/>
    </row>
    <row r="17" spans="19:24" ht="11.25" customHeight="1" x14ac:dyDescent="0.25">
      <c r="S17" s="23" t="s">
        <v>7</v>
      </c>
      <c r="T17" s="24"/>
      <c r="U17" s="28"/>
      <c r="V17" s="53">
        <f>SUM(V3:X16)</f>
        <v>59.030000000000008</v>
      </c>
      <c r="W17" s="54"/>
      <c r="X17" s="55"/>
    </row>
    <row r="18" spans="19:24" ht="11.25" customHeight="1" thickBot="1" x14ac:dyDescent="0.3">
      <c r="S18" s="25"/>
      <c r="T18" s="26"/>
      <c r="U18" s="30"/>
      <c r="V18" s="56"/>
      <c r="W18" s="56"/>
      <c r="X18" s="57"/>
    </row>
  </sheetData>
  <mergeCells count="66">
    <mergeCell ref="J15:L16"/>
    <mergeCell ref="S13:U14"/>
    <mergeCell ref="V13:X14"/>
    <mergeCell ref="J7:L8"/>
    <mergeCell ref="V17:X18"/>
    <mergeCell ref="S17:U18"/>
    <mergeCell ref="P1:R2"/>
    <mergeCell ref="P15:R16"/>
    <mergeCell ref="P3:R4"/>
    <mergeCell ref="P5:R6"/>
    <mergeCell ref="P7:R8"/>
    <mergeCell ref="S15:U16"/>
    <mergeCell ref="V1:X2"/>
    <mergeCell ref="V3:X4"/>
    <mergeCell ref="V15:X16"/>
    <mergeCell ref="V5:X6"/>
    <mergeCell ref="V7:X8"/>
    <mergeCell ref="V9:X10"/>
    <mergeCell ref="S11:U12"/>
    <mergeCell ref="V11:X12"/>
    <mergeCell ref="A15:C16"/>
    <mergeCell ref="D15:F16"/>
    <mergeCell ref="G15:I16"/>
    <mergeCell ref="S7:U8"/>
    <mergeCell ref="M9:O10"/>
    <mergeCell ref="S9:U10"/>
    <mergeCell ref="D9:F10"/>
    <mergeCell ref="A9:C10"/>
    <mergeCell ref="G13:I14"/>
    <mergeCell ref="M13:O14"/>
    <mergeCell ref="P13:R14"/>
    <mergeCell ref="J13:L14"/>
    <mergeCell ref="A13:C14"/>
    <mergeCell ref="D13:F14"/>
    <mergeCell ref="M15:O16"/>
    <mergeCell ref="P11:R12"/>
    <mergeCell ref="M3:O4"/>
    <mergeCell ref="A1:C2"/>
    <mergeCell ref="D1:F2"/>
    <mergeCell ref="M1:O2"/>
    <mergeCell ref="S1:U2"/>
    <mergeCell ref="A3:C4"/>
    <mergeCell ref="D3:F4"/>
    <mergeCell ref="G1:I2"/>
    <mergeCell ref="S3:U4"/>
    <mergeCell ref="G3:I4"/>
    <mergeCell ref="J1:L2"/>
    <mergeCell ref="J3:L4"/>
    <mergeCell ref="S5:U6"/>
    <mergeCell ref="M7:O8"/>
    <mergeCell ref="A11:C12"/>
    <mergeCell ref="D11:F12"/>
    <mergeCell ref="G11:I12"/>
    <mergeCell ref="J11:L12"/>
    <mergeCell ref="M11:O12"/>
    <mergeCell ref="G7:I8"/>
    <mergeCell ref="G9:I10"/>
    <mergeCell ref="P9:R10"/>
    <mergeCell ref="J9:L10"/>
    <mergeCell ref="G5:I6"/>
    <mergeCell ref="J5:L6"/>
    <mergeCell ref="A5:C6"/>
    <mergeCell ref="A7:C8"/>
    <mergeCell ref="D5:F6"/>
    <mergeCell ref="D7:F8"/>
    <mergeCell ref="M5:O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2020-08-18T15:36:44Z</dcterms:modified>
</cp:coreProperties>
</file>