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V25" i="1" l="1"/>
  <c r="V23" i="1"/>
  <c r="V21" i="1"/>
  <c r="V17" i="1" l="1"/>
  <c r="V15" i="1"/>
  <c r="V13" i="1"/>
  <c r="V11" i="1"/>
  <c r="V9" i="1"/>
  <c r="V5" i="1"/>
  <c r="V19" i="1" l="1"/>
  <c r="V7" i="1"/>
  <c r="V3" i="1"/>
  <c r="V27" i="1" l="1"/>
  <c r="V29" i="1" l="1"/>
</calcChain>
</file>

<file path=xl/sharedStrings.xml><?xml version="1.0" encoding="utf-8"?>
<sst xmlns="http://schemas.openxmlformats.org/spreadsheetml/2006/main" count="66" uniqueCount="52">
  <si>
    <t>Nom</t>
  </si>
  <si>
    <t>Quantité</t>
  </si>
  <si>
    <t>Type</t>
  </si>
  <si>
    <t>Total</t>
  </si>
  <si>
    <t>Mouser</t>
  </si>
  <si>
    <t xml:space="preserve">Total </t>
  </si>
  <si>
    <t>N° Fabriquant</t>
  </si>
  <si>
    <t>Fournisseur</t>
  </si>
  <si>
    <t>Fabriquant</t>
  </si>
  <si>
    <t>Prix u</t>
  </si>
  <si>
    <t>Microcontrôleur</t>
  </si>
  <si>
    <t>Buzzer</t>
  </si>
  <si>
    <t>Microchip</t>
  </si>
  <si>
    <t>Digi-Key</t>
  </si>
  <si>
    <t>PCB</t>
  </si>
  <si>
    <t>Eurocircuit</t>
  </si>
  <si>
    <t>-</t>
  </si>
  <si>
    <t>Encodeur</t>
  </si>
  <si>
    <t>Connecteur USB</t>
  </si>
  <si>
    <t>RND 205-01048</t>
  </si>
  <si>
    <t>Distrelec</t>
  </si>
  <si>
    <t>RND connect</t>
  </si>
  <si>
    <t>Affichage LCD</t>
  </si>
  <si>
    <t>DEM 20485 SYH</t>
  </si>
  <si>
    <t>Display Elektronik GmbH</t>
  </si>
  <si>
    <t>Switch On/Off</t>
  </si>
  <si>
    <t>RR11122FWC</t>
  </si>
  <si>
    <t>Switch à bascule</t>
  </si>
  <si>
    <t>CIT Relay and Switch</t>
  </si>
  <si>
    <t>PEC12</t>
  </si>
  <si>
    <t>PEC12R-4220F-S0024</t>
  </si>
  <si>
    <t>Bourns</t>
  </si>
  <si>
    <t xml:space="preserve">USB-to-UART Bridge Controller </t>
  </si>
  <si>
    <t xml:space="preserve"> Bridge Controller</t>
  </si>
  <si>
    <t>CY7C64225-28PVXC</t>
  </si>
  <si>
    <t>Infineon Technologies</t>
  </si>
  <si>
    <t>PIC32MX130F064B</t>
  </si>
  <si>
    <t>PIC32MX130F064B-I/SS</t>
  </si>
  <si>
    <t>Bande LED RGB</t>
  </si>
  <si>
    <t>Seeed Studio</t>
  </si>
  <si>
    <t>LES RGB 9W 1m 5v</t>
  </si>
  <si>
    <t>CVS-2308</t>
  </si>
  <si>
    <t>CUI Device</t>
  </si>
  <si>
    <t>Lithium</t>
  </si>
  <si>
    <t>CR AA</t>
  </si>
  <si>
    <t>Varta</t>
  </si>
  <si>
    <t>Flis de cuivres 5mm</t>
  </si>
  <si>
    <t>Planche en bois</t>
  </si>
  <si>
    <t>Plexis</t>
  </si>
  <si>
    <t>2m</t>
  </si>
  <si>
    <t>25X15 cm</t>
  </si>
  <si>
    <t>Pile 3v 2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</si>
</sst>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fr.&quot;\ * #,##0.00_ ;_ &quot;fr.&quot;\ * \-#,##0.00_ ;_ &quot;fr.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4" fontId="2" fillId="0" borderId="20" xfId="1" applyFont="1" applyBorder="1" applyAlignment="1">
      <alignment horizontal="center" vertical="center"/>
    </xf>
    <xf numFmtId="164" fontId="2" fillId="0" borderId="11" xfId="1" applyFont="1" applyBorder="1" applyAlignment="1">
      <alignment horizontal="center" vertical="center"/>
    </xf>
    <xf numFmtId="164" fontId="2" fillId="0" borderId="18" xfId="1" applyFont="1" applyBorder="1" applyAlignment="1">
      <alignment horizontal="center" vertical="center"/>
    </xf>
    <xf numFmtId="164" fontId="2" fillId="0" borderId="19" xfId="1" applyFont="1" applyBorder="1" applyAlignment="1">
      <alignment horizontal="center" vertical="center"/>
    </xf>
    <xf numFmtId="164" fontId="2" fillId="0" borderId="8" xfId="1" applyFont="1" applyBorder="1" applyAlignment="1">
      <alignment horizontal="center" vertical="center"/>
    </xf>
    <xf numFmtId="164" fontId="2" fillId="0" borderId="17" xfId="1" applyFont="1" applyBorder="1" applyAlignment="1">
      <alignment horizontal="center" vertical="center"/>
    </xf>
    <xf numFmtId="164" fontId="2" fillId="0" borderId="12" xfId="1" applyFont="1" applyBorder="1" applyAlignment="1">
      <alignment horizontal="center" vertical="center"/>
    </xf>
    <xf numFmtId="164" fontId="2" fillId="0" borderId="9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130" zoomScaleNormal="130" workbookViewId="0">
      <selection sqref="A1:X30"/>
    </sheetView>
  </sheetViews>
  <sheetFormatPr baseColWidth="10" defaultColWidth="9.140625" defaultRowHeight="15" x14ac:dyDescent="0.25"/>
  <cols>
    <col min="1" max="3" width="8.7109375" customWidth="1"/>
    <col min="4" max="6" width="3.7109375" customWidth="1"/>
    <col min="7" max="9" width="6.140625" customWidth="1"/>
    <col min="10" max="11" width="5.7109375" customWidth="1"/>
    <col min="12" max="12" width="10.85546875" customWidth="1"/>
    <col min="13" max="14" width="6.42578125" customWidth="1"/>
    <col min="15" max="15" width="9" customWidth="1"/>
    <col min="16" max="18" width="4.5703125" customWidth="1"/>
    <col min="19" max="21" width="3.140625" customWidth="1"/>
    <col min="22" max="24" width="3.5703125" customWidth="1"/>
  </cols>
  <sheetData>
    <row r="1" spans="1:24" ht="15" customHeight="1" x14ac:dyDescent="0.25">
      <c r="A1" s="29" t="s">
        <v>0</v>
      </c>
      <c r="B1" s="30"/>
      <c r="C1" s="30"/>
      <c r="D1" s="33" t="s">
        <v>1</v>
      </c>
      <c r="E1" s="30"/>
      <c r="F1" s="34"/>
      <c r="G1" s="33" t="s">
        <v>2</v>
      </c>
      <c r="H1" s="30"/>
      <c r="I1" s="34"/>
      <c r="J1" s="33" t="s">
        <v>8</v>
      </c>
      <c r="K1" s="30"/>
      <c r="L1" s="34"/>
      <c r="M1" s="33" t="s">
        <v>6</v>
      </c>
      <c r="N1" s="30"/>
      <c r="O1" s="34"/>
      <c r="P1" s="33" t="s">
        <v>7</v>
      </c>
      <c r="Q1" s="30"/>
      <c r="R1" s="34"/>
      <c r="S1" s="30" t="s">
        <v>9</v>
      </c>
      <c r="T1" s="30"/>
      <c r="U1" s="34"/>
      <c r="V1" s="30" t="s">
        <v>3</v>
      </c>
      <c r="W1" s="30"/>
      <c r="X1" s="45"/>
    </row>
    <row r="2" spans="1:24" ht="15" customHeight="1" thickBot="1" x14ac:dyDescent="0.3">
      <c r="A2" s="31"/>
      <c r="B2" s="32"/>
      <c r="C2" s="32"/>
      <c r="D2" s="35"/>
      <c r="E2" s="32"/>
      <c r="F2" s="36"/>
      <c r="G2" s="35"/>
      <c r="H2" s="32"/>
      <c r="I2" s="36"/>
      <c r="J2" s="35"/>
      <c r="K2" s="32"/>
      <c r="L2" s="36"/>
      <c r="M2" s="35"/>
      <c r="N2" s="32"/>
      <c r="O2" s="36"/>
      <c r="P2" s="35"/>
      <c r="Q2" s="32"/>
      <c r="R2" s="36"/>
      <c r="S2" s="32"/>
      <c r="T2" s="32"/>
      <c r="U2" s="36"/>
      <c r="V2" s="32"/>
      <c r="W2" s="32"/>
      <c r="X2" s="46"/>
    </row>
    <row r="3" spans="1:24" ht="12" customHeight="1" x14ac:dyDescent="0.25">
      <c r="A3" s="37" t="s">
        <v>10</v>
      </c>
      <c r="B3" s="38"/>
      <c r="C3" s="39"/>
      <c r="D3" s="40">
        <v>1</v>
      </c>
      <c r="E3" s="27"/>
      <c r="F3" s="28"/>
      <c r="G3" s="26" t="s">
        <v>36</v>
      </c>
      <c r="H3" s="27"/>
      <c r="I3" s="28"/>
      <c r="J3" s="26" t="s">
        <v>12</v>
      </c>
      <c r="K3" s="27"/>
      <c r="L3" s="28"/>
      <c r="M3" s="26" t="s">
        <v>37</v>
      </c>
      <c r="N3" s="27"/>
      <c r="O3" s="28"/>
      <c r="P3" s="26" t="s">
        <v>4</v>
      </c>
      <c r="Q3" s="27"/>
      <c r="R3" s="28"/>
      <c r="S3" s="16">
        <v>3.55</v>
      </c>
      <c r="T3" s="16"/>
      <c r="U3" s="17"/>
      <c r="V3" s="15">
        <f t="shared" ref="V3" si="0">SUM(S3*D3)</f>
        <v>3.55</v>
      </c>
      <c r="W3" s="16"/>
      <c r="X3" s="21"/>
    </row>
    <row r="4" spans="1:24" ht="12" customHeight="1" x14ac:dyDescent="0.25">
      <c r="A4" s="4"/>
      <c r="B4" s="5"/>
      <c r="C4" s="6"/>
      <c r="D4" s="10"/>
      <c r="E4" s="11"/>
      <c r="F4" s="12"/>
      <c r="G4" s="14"/>
      <c r="H4" s="11"/>
      <c r="I4" s="12"/>
      <c r="J4" s="14"/>
      <c r="K4" s="11"/>
      <c r="L4" s="12"/>
      <c r="M4" s="14"/>
      <c r="N4" s="11"/>
      <c r="O4" s="12"/>
      <c r="P4" s="14"/>
      <c r="Q4" s="11"/>
      <c r="R4" s="12"/>
      <c r="S4" s="19"/>
      <c r="T4" s="19"/>
      <c r="U4" s="20"/>
      <c r="V4" s="18"/>
      <c r="W4" s="19"/>
      <c r="X4" s="22"/>
    </row>
    <row r="5" spans="1:24" ht="12" customHeight="1" x14ac:dyDescent="0.25">
      <c r="A5" s="1" t="s">
        <v>51</v>
      </c>
      <c r="B5" s="2"/>
      <c r="C5" s="3"/>
      <c r="D5" s="7">
        <v>2</v>
      </c>
      <c r="E5" s="8"/>
      <c r="F5" s="9"/>
      <c r="G5" s="13" t="s">
        <v>43</v>
      </c>
      <c r="H5" s="8"/>
      <c r="I5" s="9"/>
      <c r="J5" s="13" t="s">
        <v>45</v>
      </c>
      <c r="K5" s="8"/>
      <c r="L5" s="9"/>
      <c r="M5" s="13" t="s">
        <v>44</v>
      </c>
      <c r="N5" s="8"/>
      <c r="O5" s="9"/>
      <c r="P5" s="13" t="s">
        <v>20</v>
      </c>
      <c r="Q5" s="8"/>
      <c r="R5" s="9"/>
      <c r="S5" s="16">
        <v>11.7</v>
      </c>
      <c r="T5" s="16"/>
      <c r="U5" s="17"/>
      <c r="V5" s="15">
        <f t="shared" ref="V5" si="1">SUM(S5*D5)</f>
        <v>23.4</v>
      </c>
      <c r="W5" s="16"/>
      <c r="X5" s="21"/>
    </row>
    <row r="6" spans="1:24" ht="12" customHeight="1" x14ac:dyDescent="0.25">
      <c r="A6" s="4"/>
      <c r="B6" s="5"/>
      <c r="C6" s="6"/>
      <c r="D6" s="10"/>
      <c r="E6" s="11"/>
      <c r="F6" s="12"/>
      <c r="G6" s="14"/>
      <c r="H6" s="11"/>
      <c r="I6" s="12"/>
      <c r="J6" s="14"/>
      <c r="K6" s="11"/>
      <c r="L6" s="12"/>
      <c r="M6" s="14"/>
      <c r="N6" s="11"/>
      <c r="O6" s="12"/>
      <c r="P6" s="14"/>
      <c r="Q6" s="11"/>
      <c r="R6" s="12"/>
      <c r="S6" s="19"/>
      <c r="T6" s="19"/>
      <c r="U6" s="20"/>
      <c r="V6" s="18"/>
      <c r="W6" s="19"/>
      <c r="X6" s="22"/>
    </row>
    <row r="7" spans="1:24" ht="12" customHeight="1" x14ac:dyDescent="0.25">
      <c r="A7" s="1" t="s">
        <v>25</v>
      </c>
      <c r="B7" s="2"/>
      <c r="C7" s="3"/>
      <c r="D7" s="7">
        <v>1</v>
      </c>
      <c r="E7" s="8"/>
      <c r="F7" s="9"/>
      <c r="G7" s="16" t="s">
        <v>27</v>
      </c>
      <c r="H7" s="16"/>
      <c r="I7" s="17"/>
      <c r="J7" s="16" t="s">
        <v>28</v>
      </c>
      <c r="K7" s="16"/>
      <c r="L7" s="17"/>
      <c r="M7" s="16" t="s">
        <v>26</v>
      </c>
      <c r="N7" s="16"/>
      <c r="O7" s="17"/>
      <c r="P7" s="13" t="s">
        <v>13</v>
      </c>
      <c r="Q7" s="8"/>
      <c r="R7" s="9"/>
      <c r="S7" s="16">
        <v>1</v>
      </c>
      <c r="T7" s="16"/>
      <c r="U7" s="17"/>
      <c r="V7" s="15">
        <f t="shared" ref="V7" si="2">SUM(S7*D7)</f>
        <v>1</v>
      </c>
      <c r="W7" s="16"/>
      <c r="X7" s="21"/>
    </row>
    <row r="8" spans="1:24" ht="12" customHeight="1" x14ac:dyDescent="0.25">
      <c r="A8" s="4"/>
      <c r="B8" s="5"/>
      <c r="C8" s="6"/>
      <c r="D8" s="10"/>
      <c r="E8" s="11"/>
      <c r="F8" s="12"/>
      <c r="G8" s="19"/>
      <c r="H8" s="19"/>
      <c r="I8" s="20"/>
      <c r="J8" s="19"/>
      <c r="K8" s="19"/>
      <c r="L8" s="20"/>
      <c r="M8" s="19"/>
      <c r="N8" s="19"/>
      <c r="O8" s="20"/>
      <c r="P8" s="14"/>
      <c r="Q8" s="11"/>
      <c r="R8" s="12"/>
      <c r="S8" s="19"/>
      <c r="T8" s="19"/>
      <c r="U8" s="20"/>
      <c r="V8" s="18"/>
      <c r="W8" s="19"/>
      <c r="X8" s="22"/>
    </row>
    <row r="9" spans="1:24" ht="12" customHeight="1" x14ac:dyDescent="0.25">
      <c r="A9" s="1" t="s">
        <v>18</v>
      </c>
      <c r="B9" s="2"/>
      <c r="C9" s="3"/>
      <c r="D9" s="7">
        <v>1</v>
      </c>
      <c r="E9" s="8"/>
      <c r="F9" s="9"/>
      <c r="G9" s="16" t="s">
        <v>19</v>
      </c>
      <c r="H9" s="16"/>
      <c r="I9" s="17"/>
      <c r="J9" s="16" t="s">
        <v>21</v>
      </c>
      <c r="K9" s="16"/>
      <c r="L9" s="17"/>
      <c r="M9" s="16" t="s">
        <v>19</v>
      </c>
      <c r="N9" s="16"/>
      <c r="O9" s="17"/>
      <c r="P9" s="13" t="s">
        <v>20</v>
      </c>
      <c r="Q9" s="8"/>
      <c r="R9" s="9"/>
      <c r="S9" s="16">
        <v>0.47299999999999998</v>
      </c>
      <c r="T9" s="16"/>
      <c r="U9" s="17"/>
      <c r="V9" s="15">
        <f t="shared" ref="V9" si="3">SUM(S9*D9)</f>
        <v>0.47299999999999998</v>
      </c>
      <c r="W9" s="16"/>
      <c r="X9" s="21"/>
    </row>
    <row r="10" spans="1:24" ht="12" customHeight="1" x14ac:dyDescent="0.25">
      <c r="A10" s="4"/>
      <c r="B10" s="5"/>
      <c r="C10" s="6"/>
      <c r="D10" s="10"/>
      <c r="E10" s="11"/>
      <c r="F10" s="12"/>
      <c r="G10" s="19"/>
      <c r="H10" s="19"/>
      <c r="I10" s="20"/>
      <c r="J10" s="19"/>
      <c r="K10" s="19"/>
      <c r="L10" s="20"/>
      <c r="M10" s="19"/>
      <c r="N10" s="19"/>
      <c r="O10" s="20"/>
      <c r="P10" s="14"/>
      <c r="Q10" s="11"/>
      <c r="R10" s="12"/>
      <c r="S10" s="19"/>
      <c r="T10" s="19"/>
      <c r="U10" s="20"/>
      <c r="V10" s="18"/>
      <c r="W10" s="19"/>
      <c r="X10" s="22"/>
    </row>
    <row r="11" spans="1:24" ht="12" customHeight="1" x14ac:dyDescent="0.25">
      <c r="A11" s="1" t="s">
        <v>32</v>
      </c>
      <c r="B11" s="2"/>
      <c r="C11" s="3"/>
      <c r="D11" s="7">
        <v>1</v>
      </c>
      <c r="E11" s="8"/>
      <c r="F11" s="9"/>
      <c r="G11" s="13" t="s">
        <v>33</v>
      </c>
      <c r="H11" s="8"/>
      <c r="I11" s="9"/>
      <c r="J11" s="13" t="s">
        <v>35</v>
      </c>
      <c r="K11" s="8"/>
      <c r="L11" s="9"/>
      <c r="M11" s="13" t="s">
        <v>34</v>
      </c>
      <c r="N11" s="8"/>
      <c r="O11" s="9"/>
      <c r="P11" s="13" t="s">
        <v>4</v>
      </c>
      <c r="Q11" s="8"/>
      <c r="R11" s="9"/>
      <c r="S11" s="15">
        <v>4.28</v>
      </c>
      <c r="T11" s="16"/>
      <c r="U11" s="17"/>
      <c r="V11" s="15">
        <f t="shared" ref="V11" si="4">SUM(S11*D11)</f>
        <v>4.28</v>
      </c>
      <c r="W11" s="16"/>
      <c r="X11" s="21"/>
    </row>
    <row r="12" spans="1:24" ht="12" customHeight="1" x14ac:dyDescent="0.25">
      <c r="A12" s="4"/>
      <c r="B12" s="5"/>
      <c r="C12" s="6"/>
      <c r="D12" s="10"/>
      <c r="E12" s="11"/>
      <c r="F12" s="12"/>
      <c r="G12" s="14"/>
      <c r="H12" s="11"/>
      <c r="I12" s="12"/>
      <c r="J12" s="14"/>
      <c r="K12" s="11"/>
      <c r="L12" s="12"/>
      <c r="M12" s="14"/>
      <c r="N12" s="11"/>
      <c r="O12" s="12"/>
      <c r="P12" s="14"/>
      <c r="Q12" s="11"/>
      <c r="R12" s="12"/>
      <c r="S12" s="18"/>
      <c r="T12" s="19"/>
      <c r="U12" s="20"/>
      <c r="V12" s="18"/>
      <c r="W12" s="19"/>
      <c r="X12" s="22"/>
    </row>
    <row r="13" spans="1:24" ht="12" customHeight="1" x14ac:dyDescent="0.25">
      <c r="A13" s="1" t="s">
        <v>22</v>
      </c>
      <c r="B13" s="2"/>
      <c r="C13" s="3"/>
      <c r="D13" s="7">
        <v>1</v>
      </c>
      <c r="E13" s="8"/>
      <c r="F13" s="9"/>
      <c r="G13" s="13" t="s">
        <v>23</v>
      </c>
      <c r="H13" s="8"/>
      <c r="I13" s="9"/>
      <c r="J13" s="13" t="s">
        <v>24</v>
      </c>
      <c r="K13" s="8"/>
      <c r="L13" s="9"/>
      <c r="M13" s="13" t="s">
        <v>23</v>
      </c>
      <c r="N13" s="8"/>
      <c r="O13" s="9"/>
      <c r="P13" s="13" t="s">
        <v>20</v>
      </c>
      <c r="Q13" s="8"/>
      <c r="R13" s="9"/>
      <c r="S13" s="15">
        <v>22.83</v>
      </c>
      <c r="T13" s="16"/>
      <c r="U13" s="17"/>
      <c r="V13" s="15">
        <f t="shared" ref="V13" si="5">SUM(S13*D13)</f>
        <v>22.83</v>
      </c>
      <c r="W13" s="16"/>
      <c r="X13" s="21"/>
    </row>
    <row r="14" spans="1:24" ht="12" customHeight="1" x14ac:dyDescent="0.25">
      <c r="A14" s="4"/>
      <c r="B14" s="5"/>
      <c r="C14" s="6"/>
      <c r="D14" s="10"/>
      <c r="E14" s="11"/>
      <c r="F14" s="12"/>
      <c r="G14" s="14"/>
      <c r="H14" s="11"/>
      <c r="I14" s="12"/>
      <c r="J14" s="14"/>
      <c r="K14" s="11"/>
      <c r="L14" s="12"/>
      <c r="M14" s="14"/>
      <c r="N14" s="11"/>
      <c r="O14" s="12"/>
      <c r="P14" s="14"/>
      <c r="Q14" s="11"/>
      <c r="R14" s="12"/>
      <c r="S14" s="18"/>
      <c r="T14" s="19"/>
      <c r="U14" s="20"/>
      <c r="V14" s="18"/>
      <c r="W14" s="19"/>
      <c r="X14" s="22"/>
    </row>
    <row r="15" spans="1:24" ht="12" customHeight="1" x14ac:dyDescent="0.25">
      <c r="A15" s="1" t="s">
        <v>17</v>
      </c>
      <c r="B15" s="2"/>
      <c r="C15" s="3"/>
      <c r="D15" s="7">
        <v>1</v>
      </c>
      <c r="E15" s="8"/>
      <c r="F15" s="9"/>
      <c r="G15" s="13" t="s">
        <v>29</v>
      </c>
      <c r="H15" s="8"/>
      <c r="I15" s="9"/>
      <c r="J15" s="13" t="s">
        <v>31</v>
      </c>
      <c r="K15" s="8"/>
      <c r="L15" s="9"/>
      <c r="M15" s="13" t="s">
        <v>30</v>
      </c>
      <c r="N15" s="8"/>
      <c r="O15" s="9"/>
      <c r="P15" s="13" t="s">
        <v>4</v>
      </c>
      <c r="Q15" s="8"/>
      <c r="R15" s="9"/>
      <c r="S15" s="15">
        <v>1.49</v>
      </c>
      <c r="T15" s="16"/>
      <c r="U15" s="17"/>
      <c r="V15" s="15">
        <f t="shared" ref="V15" si="6">SUM(S15*D15)</f>
        <v>1.49</v>
      </c>
      <c r="W15" s="16"/>
      <c r="X15" s="21"/>
    </row>
    <row r="16" spans="1:24" ht="12" customHeight="1" x14ac:dyDescent="0.25">
      <c r="A16" s="4"/>
      <c r="B16" s="5"/>
      <c r="C16" s="6"/>
      <c r="D16" s="10"/>
      <c r="E16" s="11"/>
      <c r="F16" s="12"/>
      <c r="G16" s="14"/>
      <c r="H16" s="11"/>
      <c r="I16" s="12"/>
      <c r="J16" s="14"/>
      <c r="K16" s="11"/>
      <c r="L16" s="12"/>
      <c r="M16" s="14"/>
      <c r="N16" s="11"/>
      <c r="O16" s="12"/>
      <c r="P16" s="14"/>
      <c r="Q16" s="11"/>
      <c r="R16" s="12"/>
      <c r="S16" s="18"/>
      <c r="T16" s="19"/>
      <c r="U16" s="20"/>
      <c r="V16" s="18"/>
      <c r="W16" s="19"/>
      <c r="X16" s="22"/>
    </row>
    <row r="17" spans="1:24" ht="12" customHeight="1" x14ac:dyDescent="0.25">
      <c r="A17" s="1" t="s">
        <v>38</v>
      </c>
      <c r="B17" s="2"/>
      <c r="C17" s="3"/>
      <c r="D17" s="7">
        <v>1</v>
      </c>
      <c r="E17" s="8"/>
      <c r="F17" s="9"/>
      <c r="G17" s="13" t="s">
        <v>40</v>
      </c>
      <c r="H17" s="8"/>
      <c r="I17" s="9"/>
      <c r="J17" s="13" t="s">
        <v>39</v>
      </c>
      <c r="K17" s="8"/>
      <c r="L17" s="9"/>
      <c r="M17" s="13">
        <v>104020108</v>
      </c>
      <c r="N17" s="8"/>
      <c r="O17" s="9"/>
      <c r="P17" s="13" t="s">
        <v>20</v>
      </c>
      <c r="Q17" s="8"/>
      <c r="R17" s="9"/>
      <c r="S17" s="15">
        <v>7.72</v>
      </c>
      <c r="T17" s="16"/>
      <c r="U17" s="17"/>
      <c r="V17" s="15">
        <f t="shared" ref="V17" si="7">SUM(S17*D17)</f>
        <v>7.72</v>
      </c>
      <c r="W17" s="16"/>
      <c r="X17" s="21"/>
    </row>
    <row r="18" spans="1:24" ht="12" customHeight="1" x14ac:dyDescent="0.25">
      <c r="A18" s="4"/>
      <c r="B18" s="5"/>
      <c r="C18" s="6"/>
      <c r="D18" s="10"/>
      <c r="E18" s="11"/>
      <c r="F18" s="12"/>
      <c r="G18" s="14"/>
      <c r="H18" s="11"/>
      <c r="I18" s="12"/>
      <c r="J18" s="14"/>
      <c r="K18" s="11"/>
      <c r="L18" s="12"/>
      <c r="M18" s="14"/>
      <c r="N18" s="11"/>
      <c r="O18" s="12"/>
      <c r="P18" s="14"/>
      <c r="Q18" s="11"/>
      <c r="R18" s="12"/>
      <c r="S18" s="18"/>
      <c r="T18" s="19"/>
      <c r="U18" s="20"/>
      <c r="V18" s="18"/>
      <c r="W18" s="19"/>
      <c r="X18" s="22"/>
    </row>
    <row r="19" spans="1:24" ht="12" customHeight="1" x14ac:dyDescent="0.25">
      <c r="A19" s="1" t="s">
        <v>11</v>
      </c>
      <c r="B19" s="2"/>
      <c r="C19" s="3"/>
      <c r="D19" s="7">
        <v>1</v>
      </c>
      <c r="E19" s="8"/>
      <c r="F19" s="9"/>
      <c r="G19" s="13" t="s">
        <v>41</v>
      </c>
      <c r="H19" s="8"/>
      <c r="I19" s="9"/>
      <c r="J19" s="13" t="s">
        <v>42</v>
      </c>
      <c r="K19" s="8"/>
      <c r="L19" s="9"/>
      <c r="M19" s="13" t="s">
        <v>41</v>
      </c>
      <c r="N19" s="8"/>
      <c r="O19" s="9"/>
      <c r="P19" s="13" t="s">
        <v>4</v>
      </c>
      <c r="Q19" s="8"/>
      <c r="R19" s="9"/>
      <c r="S19" s="15">
        <v>3</v>
      </c>
      <c r="T19" s="16"/>
      <c r="U19" s="17"/>
      <c r="V19" s="15">
        <f t="shared" ref="V19" si="8">SUM(S19*D19)</f>
        <v>3</v>
      </c>
      <c r="W19" s="16"/>
      <c r="X19" s="21"/>
    </row>
    <row r="20" spans="1:24" ht="12" customHeight="1" x14ac:dyDescent="0.25">
      <c r="A20" s="4"/>
      <c r="B20" s="5"/>
      <c r="C20" s="6"/>
      <c r="D20" s="10"/>
      <c r="E20" s="11"/>
      <c r="F20" s="12"/>
      <c r="G20" s="14"/>
      <c r="H20" s="11"/>
      <c r="I20" s="12"/>
      <c r="J20" s="14"/>
      <c r="K20" s="11"/>
      <c r="L20" s="12"/>
      <c r="M20" s="14"/>
      <c r="N20" s="11"/>
      <c r="O20" s="12"/>
      <c r="P20" s="14"/>
      <c r="Q20" s="11"/>
      <c r="R20" s="12"/>
      <c r="S20" s="18"/>
      <c r="T20" s="19"/>
      <c r="U20" s="20"/>
      <c r="V20" s="18"/>
      <c r="W20" s="19"/>
      <c r="X20" s="22"/>
    </row>
    <row r="21" spans="1:24" ht="12" customHeight="1" x14ac:dyDescent="0.25">
      <c r="A21" s="1" t="s">
        <v>14</v>
      </c>
      <c r="B21" s="2"/>
      <c r="C21" s="3"/>
      <c r="D21" s="7">
        <v>1</v>
      </c>
      <c r="E21" s="8"/>
      <c r="F21" s="9"/>
      <c r="G21" s="13" t="s">
        <v>16</v>
      </c>
      <c r="H21" s="8"/>
      <c r="I21" s="9"/>
      <c r="J21" s="13" t="s">
        <v>15</v>
      </c>
      <c r="K21" s="8"/>
      <c r="L21" s="9"/>
      <c r="M21" s="13" t="s">
        <v>16</v>
      </c>
      <c r="N21" s="8"/>
      <c r="O21" s="9"/>
      <c r="P21" s="13" t="s">
        <v>15</v>
      </c>
      <c r="Q21" s="8"/>
      <c r="R21" s="9"/>
      <c r="S21" s="16">
        <v>60</v>
      </c>
      <c r="T21" s="16"/>
      <c r="U21" s="17"/>
      <c r="V21" s="15">
        <f t="shared" ref="V21" si="9">SUM(S21*D21)</f>
        <v>60</v>
      </c>
      <c r="W21" s="16"/>
      <c r="X21" s="21"/>
    </row>
    <row r="22" spans="1:24" ht="12" customHeight="1" x14ac:dyDescent="0.25">
      <c r="A22" s="4"/>
      <c r="B22" s="5"/>
      <c r="C22" s="6"/>
      <c r="D22" s="10"/>
      <c r="E22" s="11"/>
      <c r="F22" s="12"/>
      <c r="G22" s="14"/>
      <c r="H22" s="11"/>
      <c r="I22" s="12"/>
      <c r="J22" s="14"/>
      <c r="K22" s="11"/>
      <c r="L22" s="12"/>
      <c r="M22" s="14"/>
      <c r="N22" s="11"/>
      <c r="O22" s="12"/>
      <c r="P22" s="14"/>
      <c r="Q22" s="11"/>
      <c r="R22" s="12"/>
      <c r="S22" s="19"/>
      <c r="T22" s="19"/>
      <c r="U22" s="20"/>
      <c r="V22" s="18"/>
      <c r="W22" s="19"/>
      <c r="X22" s="22"/>
    </row>
    <row r="23" spans="1:24" ht="12" customHeight="1" x14ac:dyDescent="0.25">
      <c r="A23" s="52" t="s">
        <v>46</v>
      </c>
      <c r="B23" s="53"/>
      <c r="C23" s="54"/>
      <c r="D23" s="55">
        <v>1</v>
      </c>
      <c r="E23" s="56"/>
      <c r="F23" s="57"/>
      <c r="G23" s="58" t="s">
        <v>49</v>
      </c>
      <c r="H23" s="56"/>
      <c r="I23" s="57"/>
      <c r="J23" s="58" t="s">
        <v>16</v>
      </c>
      <c r="K23" s="56"/>
      <c r="L23" s="57"/>
      <c r="M23" s="58" t="s">
        <v>16</v>
      </c>
      <c r="N23" s="56"/>
      <c r="O23" s="57"/>
      <c r="P23" s="13" t="s">
        <v>20</v>
      </c>
      <c r="Q23" s="8"/>
      <c r="R23" s="9"/>
      <c r="S23" s="15">
        <v>10</v>
      </c>
      <c r="T23" s="16"/>
      <c r="U23" s="17"/>
      <c r="V23" s="15">
        <f t="shared" ref="V23" si="10">SUM(S23*D23)</f>
        <v>10</v>
      </c>
      <c r="W23" s="16"/>
      <c r="X23" s="21"/>
    </row>
    <row r="24" spans="1:24" ht="12" customHeight="1" x14ac:dyDescent="0.25">
      <c r="A24" s="4"/>
      <c r="B24" s="5"/>
      <c r="C24" s="6"/>
      <c r="D24" s="10"/>
      <c r="E24" s="11"/>
      <c r="F24" s="12"/>
      <c r="G24" s="14"/>
      <c r="H24" s="11"/>
      <c r="I24" s="12"/>
      <c r="J24" s="14"/>
      <c r="K24" s="11"/>
      <c r="L24" s="12"/>
      <c r="M24" s="14"/>
      <c r="N24" s="11"/>
      <c r="O24" s="12"/>
      <c r="P24" s="14"/>
      <c r="Q24" s="11"/>
      <c r="R24" s="12"/>
      <c r="S24" s="18"/>
      <c r="T24" s="19"/>
      <c r="U24" s="20"/>
      <c r="V24" s="18"/>
      <c r="W24" s="19"/>
      <c r="X24" s="22"/>
    </row>
    <row r="25" spans="1:24" ht="12" customHeight="1" x14ac:dyDescent="0.25">
      <c r="A25" s="1" t="s">
        <v>47</v>
      </c>
      <c r="B25" s="2"/>
      <c r="C25" s="3"/>
      <c r="D25" s="7">
        <v>1</v>
      </c>
      <c r="E25" s="8"/>
      <c r="F25" s="9"/>
      <c r="G25" s="13" t="s">
        <v>50</v>
      </c>
      <c r="H25" s="8"/>
      <c r="I25" s="9"/>
      <c r="J25" s="13"/>
      <c r="K25" s="8"/>
      <c r="L25" s="9"/>
      <c r="M25" s="13"/>
      <c r="N25" s="8"/>
      <c r="O25" s="9"/>
      <c r="P25" s="13"/>
      <c r="Q25" s="8"/>
      <c r="R25" s="9"/>
      <c r="S25" s="15">
        <v>5</v>
      </c>
      <c r="T25" s="16"/>
      <c r="U25" s="17"/>
      <c r="V25" s="15">
        <f t="shared" ref="V25" si="11">SUM(S25*D25)</f>
        <v>5</v>
      </c>
      <c r="W25" s="16"/>
      <c r="X25" s="21"/>
    </row>
    <row r="26" spans="1:24" ht="12" customHeight="1" x14ac:dyDescent="0.25">
      <c r="A26" s="4"/>
      <c r="B26" s="5"/>
      <c r="C26" s="6"/>
      <c r="D26" s="10"/>
      <c r="E26" s="11"/>
      <c r="F26" s="12"/>
      <c r="G26" s="14"/>
      <c r="H26" s="11"/>
      <c r="I26" s="12"/>
      <c r="J26" s="14"/>
      <c r="K26" s="11"/>
      <c r="L26" s="12"/>
      <c r="M26" s="14"/>
      <c r="N26" s="11"/>
      <c r="O26" s="12"/>
      <c r="P26" s="14"/>
      <c r="Q26" s="11"/>
      <c r="R26" s="12"/>
      <c r="S26" s="18"/>
      <c r="T26" s="19"/>
      <c r="U26" s="20"/>
      <c r="V26" s="18"/>
      <c r="W26" s="19"/>
      <c r="X26" s="22"/>
    </row>
    <row r="27" spans="1:24" ht="12" customHeight="1" x14ac:dyDescent="0.25">
      <c r="A27" s="1" t="s">
        <v>48</v>
      </c>
      <c r="B27" s="2"/>
      <c r="C27" s="3"/>
      <c r="D27" s="7">
        <v>1</v>
      </c>
      <c r="E27" s="8"/>
      <c r="F27" s="9"/>
      <c r="G27" s="13"/>
      <c r="H27" s="8"/>
      <c r="I27" s="9"/>
      <c r="J27" s="13"/>
      <c r="K27" s="8"/>
      <c r="L27" s="9"/>
      <c r="M27" s="13"/>
      <c r="N27" s="8"/>
      <c r="O27" s="9"/>
      <c r="P27" s="13"/>
      <c r="Q27" s="8"/>
      <c r="R27" s="9"/>
      <c r="S27" s="16">
        <v>15</v>
      </c>
      <c r="T27" s="16"/>
      <c r="U27" s="17"/>
      <c r="V27" s="15">
        <f t="shared" ref="V27" si="12">SUM(S27*D27)</f>
        <v>15</v>
      </c>
      <c r="W27" s="16"/>
      <c r="X27" s="21"/>
    </row>
    <row r="28" spans="1:24" ht="12" customHeight="1" thickBot="1" x14ac:dyDescent="0.3">
      <c r="A28" s="42"/>
      <c r="B28" s="43"/>
      <c r="C28" s="44"/>
      <c r="D28" s="41"/>
      <c r="E28" s="24"/>
      <c r="F28" s="25"/>
      <c r="G28" s="23"/>
      <c r="H28" s="24"/>
      <c r="I28" s="25"/>
      <c r="J28" s="23"/>
      <c r="K28" s="24"/>
      <c r="L28" s="25"/>
      <c r="M28" s="23"/>
      <c r="N28" s="24"/>
      <c r="O28" s="25"/>
      <c r="P28" s="23"/>
      <c r="Q28" s="24"/>
      <c r="R28" s="25"/>
      <c r="S28" s="19"/>
      <c r="T28" s="19"/>
      <c r="U28" s="20"/>
      <c r="V28" s="18"/>
      <c r="W28" s="19"/>
      <c r="X28" s="22"/>
    </row>
    <row r="29" spans="1:24" ht="11.25" customHeight="1" x14ac:dyDescent="0.25">
      <c r="S29" s="29" t="s">
        <v>5</v>
      </c>
      <c r="T29" s="30"/>
      <c r="U29" s="34"/>
      <c r="V29" s="47">
        <f>SUM(V3:X28)</f>
        <v>157.74299999999999</v>
      </c>
      <c r="W29" s="48"/>
      <c r="X29" s="49"/>
    </row>
    <row r="30" spans="1:24" ht="11.25" customHeight="1" thickBot="1" x14ac:dyDescent="0.3">
      <c r="S30" s="31"/>
      <c r="T30" s="32"/>
      <c r="U30" s="36"/>
      <c r="V30" s="50"/>
      <c r="W30" s="50"/>
      <c r="X30" s="51"/>
    </row>
  </sheetData>
  <mergeCells count="114">
    <mergeCell ref="A25:C26"/>
    <mergeCell ref="D25:F26"/>
    <mergeCell ref="G25:I26"/>
    <mergeCell ref="J25:L26"/>
    <mergeCell ref="M25:O26"/>
    <mergeCell ref="A23:C24"/>
    <mergeCell ref="D23:F24"/>
    <mergeCell ref="G23:I24"/>
    <mergeCell ref="J23:L24"/>
    <mergeCell ref="M23:O24"/>
    <mergeCell ref="V29:X30"/>
    <mergeCell ref="S29:U30"/>
    <mergeCell ref="S17:U18"/>
    <mergeCell ref="S19:U20"/>
    <mergeCell ref="P17:R18"/>
    <mergeCell ref="P21:R22"/>
    <mergeCell ref="S21:U22"/>
    <mergeCell ref="V21:X22"/>
    <mergeCell ref="P23:R24"/>
    <mergeCell ref="S23:U24"/>
    <mergeCell ref="V23:X24"/>
    <mergeCell ref="P25:R26"/>
    <mergeCell ref="S25:U26"/>
    <mergeCell ref="V25:X26"/>
    <mergeCell ref="V27:X28"/>
    <mergeCell ref="V19:X20"/>
    <mergeCell ref="S1:U2"/>
    <mergeCell ref="S5:U6"/>
    <mergeCell ref="S11:U12"/>
    <mergeCell ref="V11:X12"/>
    <mergeCell ref="S15:U16"/>
    <mergeCell ref="V15:X16"/>
    <mergeCell ref="S7:U8"/>
    <mergeCell ref="V7:X8"/>
    <mergeCell ref="V1:X2"/>
    <mergeCell ref="V3:X4"/>
    <mergeCell ref="V17:X18"/>
    <mergeCell ref="V5:X6"/>
    <mergeCell ref="V9:X10"/>
    <mergeCell ref="A17:C18"/>
    <mergeCell ref="D17:F18"/>
    <mergeCell ref="G17:I18"/>
    <mergeCell ref="S9:U10"/>
    <mergeCell ref="M27:O28"/>
    <mergeCell ref="S27:U28"/>
    <mergeCell ref="D27:F28"/>
    <mergeCell ref="A27:C28"/>
    <mergeCell ref="M17:O18"/>
    <mergeCell ref="P19:R20"/>
    <mergeCell ref="P9:R10"/>
    <mergeCell ref="J9:L10"/>
    <mergeCell ref="A21:C22"/>
    <mergeCell ref="D21:F22"/>
    <mergeCell ref="G21:I22"/>
    <mergeCell ref="J21:L22"/>
    <mergeCell ref="G1:I2"/>
    <mergeCell ref="S3:U4"/>
    <mergeCell ref="G3:I4"/>
    <mergeCell ref="J1:L2"/>
    <mergeCell ref="J3:L4"/>
    <mergeCell ref="P1:R2"/>
    <mergeCell ref="P3:R4"/>
    <mergeCell ref="A9:C10"/>
    <mergeCell ref="D5:F6"/>
    <mergeCell ref="M3:O4"/>
    <mergeCell ref="A1:C2"/>
    <mergeCell ref="D1:F2"/>
    <mergeCell ref="M1:O2"/>
    <mergeCell ref="G7:I8"/>
    <mergeCell ref="D7:F8"/>
    <mergeCell ref="A7:C8"/>
    <mergeCell ref="D9:F10"/>
    <mergeCell ref="M5:O6"/>
    <mergeCell ref="M9:O10"/>
    <mergeCell ref="G9:I10"/>
    <mergeCell ref="A5:C6"/>
    <mergeCell ref="A3:C4"/>
    <mergeCell ref="D3:F4"/>
    <mergeCell ref="A19:C20"/>
    <mergeCell ref="D19:F20"/>
    <mergeCell ref="G19:I20"/>
    <mergeCell ref="J19:L20"/>
    <mergeCell ref="M19:O20"/>
    <mergeCell ref="G27:I28"/>
    <mergeCell ref="P27:R28"/>
    <mergeCell ref="J27:L28"/>
    <mergeCell ref="G5:I6"/>
    <mergeCell ref="J5:L6"/>
    <mergeCell ref="P11:R12"/>
    <mergeCell ref="P15:R16"/>
    <mergeCell ref="J17:L18"/>
    <mergeCell ref="P5:R6"/>
    <mergeCell ref="P7:R8"/>
    <mergeCell ref="M7:O8"/>
    <mergeCell ref="J7:L8"/>
    <mergeCell ref="M21:O22"/>
    <mergeCell ref="P13:R14"/>
    <mergeCell ref="S13:U14"/>
    <mergeCell ref="V13:X14"/>
    <mergeCell ref="A11:C12"/>
    <mergeCell ref="D11:F12"/>
    <mergeCell ref="G11:I12"/>
    <mergeCell ref="J11:L12"/>
    <mergeCell ref="M11:O12"/>
    <mergeCell ref="A13:C14"/>
    <mergeCell ref="D13:F14"/>
    <mergeCell ref="G13:I14"/>
    <mergeCell ref="J13:L14"/>
    <mergeCell ref="M13:O14"/>
    <mergeCell ref="A15:C16"/>
    <mergeCell ref="D15:F16"/>
    <mergeCell ref="G15:I16"/>
    <mergeCell ref="J15:L16"/>
    <mergeCell ref="M15:O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2022-12-07T18:49:08Z</dcterms:modified>
</cp:coreProperties>
</file>