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ES\PROJETS\SLO\2226_RegThermique\hard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6" i="1"/>
  <c r="I47" i="1"/>
  <c r="I48" i="1"/>
  <c r="I3" i="1"/>
  <c r="I52" i="1" l="1"/>
</calcChain>
</file>

<file path=xl/sharedStrings.xml><?xml version="1.0" encoding="utf-8"?>
<sst xmlns="http://schemas.openxmlformats.org/spreadsheetml/2006/main" count="255" uniqueCount="182">
  <si>
    <t>2226_RegThermique BOM</t>
  </si>
  <si>
    <t>Qty</t>
  </si>
  <si>
    <t>Description</t>
  </si>
  <si>
    <t>Package Type</t>
  </si>
  <si>
    <t>Mfr.Part No.</t>
  </si>
  <si>
    <t>Designation</t>
  </si>
  <si>
    <t>U4</t>
  </si>
  <si>
    <t>PIC32MX250F128D-I/PT</t>
  </si>
  <si>
    <t>TQFP-PT44</t>
  </si>
  <si>
    <t>C1,C4</t>
  </si>
  <si>
    <t>100pF 5%</t>
  </si>
  <si>
    <t>0805</t>
  </si>
  <si>
    <t>0,1uF 10%</t>
  </si>
  <si>
    <t>100nF 10%</t>
  </si>
  <si>
    <t>C2,C5,C9,C10,C11,C12,C13,C27,C28,C31,C32</t>
  </si>
  <si>
    <t>C29, C30</t>
  </si>
  <si>
    <t>C25, C26</t>
  </si>
  <si>
    <t>C33</t>
  </si>
  <si>
    <t>33R 10%</t>
  </si>
  <si>
    <t>R9</t>
  </si>
  <si>
    <t>100R 10%</t>
  </si>
  <si>
    <t>200R 10%</t>
  </si>
  <si>
    <t>10k 10%</t>
  </si>
  <si>
    <t>1k 10%</t>
  </si>
  <si>
    <t>270R 10%</t>
  </si>
  <si>
    <t>1nF 10%</t>
  </si>
  <si>
    <t>C3,C7,C14</t>
  </si>
  <si>
    <t>100k 10%</t>
  </si>
  <si>
    <t>15k 10%</t>
  </si>
  <si>
    <t>R5</t>
  </si>
  <si>
    <t>R4,R22,R23,R25,R26,R27,R28,R29,R30,R31,R32,R33,R36,R37</t>
  </si>
  <si>
    <t>R16</t>
  </si>
  <si>
    <t xml:space="preserve">R3,R6,R7,R8,R10,R11,R13,R14,R17,R18,R22,R27, R31,R41,   </t>
  </si>
  <si>
    <t>R38, R39</t>
  </si>
  <si>
    <t>R35</t>
  </si>
  <si>
    <t>R34</t>
  </si>
  <si>
    <t>R19,R24,R40</t>
  </si>
  <si>
    <t>U1,U2,U3</t>
  </si>
  <si>
    <t>SOT23</t>
  </si>
  <si>
    <t>U5,U6,U7</t>
  </si>
  <si>
    <t>TL052ACD</t>
  </si>
  <si>
    <t>SOIC8</t>
  </si>
  <si>
    <t>R20,R21,R22,R23,R26,R27,R29,R30,R31</t>
  </si>
  <si>
    <t>No value</t>
  </si>
  <si>
    <t>C17,C23</t>
  </si>
  <si>
    <t>SL-102-G-12</t>
  </si>
  <si>
    <t>200-SL102G12</t>
  </si>
  <si>
    <t>THT  0.4</t>
  </si>
  <si>
    <t>Q1,Q2</t>
  </si>
  <si>
    <t>SOT23B_N</t>
  </si>
  <si>
    <t>Q3,Q4,Q5</t>
  </si>
  <si>
    <t>PNP</t>
  </si>
  <si>
    <t>B1</t>
  </si>
  <si>
    <t>NHD-0420AZ-FSW-GBW-33V3</t>
  </si>
  <si>
    <t xml:space="preserve">Ecran LCD </t>
  </si>
  <si>
    <t>763-0420AZFSWGBW33V3</t>
  </si>
  <si>
    <t>R12</t>
  </si>
  <si>
    <t>10k 10% (POT)</t>
  </si>
  <si>
    <t>VR5</t>
  </si>
  <si>
    <t>S2</t>
  </si>
  <si>
    <t>Pec12r</t>
  </si>
  <si>
    <t>652-PEC12R-4215F-S24</t>
  </si>
  <si>
    <t>D1</t>
  </si>
  <si>
    <t>D2</t>
  </si>
  <si>
    <t>Super Red (1,9V)</t>
  </si>
  <si>
    <t>Bright Green (2V)</t>
  </si>
  <si>
    <t>LG R971</t>
  </si>
  <si>
    <t>720-LGR971-KN-1</t>
  </si>
  <si>
    <t>LS R976-NR-1</t>
  </si>
  <si>
    <t>720-LSR976-NR-1</t>
  </si>
  <si>
    <t>XDCR_PEC12R-2220F-S0024</t>
  </si>
  <si>
    <t>D4</t>
  </si>
  <si>
    <t>D5,D6</t>
  </si>
  <si>
    <t>U8,U9</t>
  </si>
  <si>
    <t>MAX5033AUSA</t>
  </si>
  <si>
    <t>MAX5033AUSA+</t>
  </si>
  <si>
    <t>700-MAX5033AUSA</t>
  </si>
  <si>
    <t>L1,L2</t>
  </si>
  <si>
    <t>220uH</t>
  </si>
  <si>
    <t>710-74404086221</t>
  </si>
  <si>
    <t>BAT165-HG3/H</t>
  </si>
  <si>
    <t>78-BAT165-HG3/H</t>
  </si>
  <si>
    <t>DO-219AC-2</t>
  </si>
  <si>
    <t>1N4007</t>
  </si>
  <si>
    <t>EGL1B</t>
  </si>
  <si>
    <t>637-EGL1B</t>
  </si>
  <si>
    <t>Price (per unit)</t>
  </si>
  <si>
    <t>X4,X8,X9,X10</t>
  </si>
  <si>
    <t>301-57-881</t>
  </si>
  <si>
    <t>RND 350-00059</t>
  </si>
  <si>
    <t>Banane RED</t>
  </si>
  <si>
    <t>X2</t>
  </si>
  <si>
    <t>X1</t>
  </si>
  <si>
    <t>X3</t>
  </si>
  <si>
    <t>Banane BLUE</t>
  </si>
  <si>
    <t>Banane BLACK</t>
  </si>
  <si>
    <t>301-57-882</t>
  </si>
  <si>
    <t>RND 350-00060</t>
  </si>
  <si>
    <t>RND 350-00058</t>
  </si>
  <si>
    <t>301-57-880</t>
  </si>
  <si>
    <t>Distrelec</t>
  </si>
  <si>
    <t>4mm Rouge 36A</t>
  </si>
  <si>
    <t>4mm Bleu 36A</t>
  </si>
  <si>
    <t>4mm Noir 36A</t>
  </si>
  <si>
    <t>P1,P2,P3,P4,P5,P6</t>
  </si>
  <si>
    <t>Jumper</t>
  </si>
  <si>
    <t>Mouser</t>
  </si>
  <si>
    <t>Stock ES</t>
  </si>
  <si>
    <t>Header 2</t>
  </si>
  <si>
    <t>DO-213AA</t>
  </si>
  <si>
    <t>TP1,TP2,TP3</t>
  </si>
  <si>
    <t>3V3,5V,+15V,-15V,GND</t>
  </si>
  <si>
    <t>534-5019</t>
  </si>
  <si>
    <t>J1</t>
  </si>
  <si>
    <t>Header 6</t>
  </si>
  <si>
    <t>Debug Connector</t>
  </si>
  <si>
    <t>Y1</t>
  </si>
  <si>
    <t>8MHz,12p</t>
  </si>
  <si>
    <t>FOX-FOXSDLF160-20_V</t>
  </si>
  <si>
    <t>KSTN-5019_V</t>
  </si>
  <si>
    <t>710-830003151</t>
  </si>
  <si>
    <t>710-430182043816</t>
  </si>
  <si>
    <t>SW1</t>
  </si>
  <si>
    <t>WS-TASV SMD Tact Switch 6X6 mm</t>
  </si>
  <si>
    <t>C6</t>
  </si>
  <si>
    <t>C8,C15,C16,C17,C19 C21,C22,C24</t>
  </si>
  <si>
    <t>430182043816</t>
  </si>
  <si>
    <t>Total price</t>
  </si>
  <si>
    <t xml:space="preserve">Total price :  </t>
  </si>
  <si>
    <t>22pF 10%</t>
  </si>
  <si>
    <t>791-0805N220K500CT</t>
  </si>
  <si>
    <t xml:space="preserve">Supplier.Part No. </t>
  </si>
  <si>
    <t>0805N220K500CT</t>
  </si>
  <si>
    <t>77-VJ0805D101JXPAJ</t>
  </si>
  <si>
    <t>VJ0805D101JXPAJ</t>
  </si>
  <si>
    <t>77-V0805Y102KXBBP31X</t>
  </si>
  <si>
    <t>VJ0805Y102KXBBP31X</t>
  </si>
  <si>
    <t>77-VJ0805Y104KBABE31</t>
  </si>
  <si>
    <t>VJ0805Y104KBABE31</t>
  </si>
  <si>
    <t>0,047uF 10%</t>
  </si>
  <si>
    <t>80-C0805C473K2RACTU</t>
  </si>
  <si>
    <t>C0805C473K2RACTU</t>
  </si>
  <si>
    <t>80-C0805C104K8RAUTO</t>
  </si>
  <si>
    <t>C0805C104K8RACAUTO</t>
  </si>
  <si>
    <t>810-C2012X5R1A336M</t>
  </si>
  <si>
    <t>C2012X5R1A336M125AC</t>
  </si>
  <si>
    <t>33uF 20%</t>
  </si>
  <si>
    <t>187-CL21X476MQYNNWE</t>
  </si>
  <si>
    <t>CL21X476MQYNNWE</t>
  </si>
  <si>
    <t>47uF 20%</t>
  </si>
  <si>
    <t>660-SG732ATTD330K</t>
  </si>
  <si>
    <t>SG732ATTD330K</t>
  </si>
  <si>
    <t>603-TR0805KR-071KL</t>
  </si>
  <si>
    <t>TR0805KR-071KL</t>
  </si>
  <si>
    <t>SG732ATTD103K</t>
  </si>
  <si>
    <t>660-SG732ATTD103K</t>
  </si>
  <si>
    <t>667-ERJ-P06J182V</t>
  </si>
  <si>
    <t>ERJ-P06J182V</t>
  </si>
  <si>
    <t>1k8 5%</t>
  </si>
  <si>
    <t>667-ERJ-HP6D1502V</t>
  </si>
  <si>
    <t>ERJ-HP6D1502V</t>
  </si>
  <si>
    <t>652-CR0805JW-243ELF</t>
  </si>
  <si>
    <t>CR0805-JW-243ELF</t>
  </si>
  <si>
    <t>667-ERJ-S06F4702V</t>
  </si>
  <si>
    <t>ERJ-S06F4702V</t>
  </si>
  <si>
    <t>47k 1%</t>
  </si>
  <si>
    <t>24k 0.5%</t>
  </si>
  <si>
    <t>595-TL052ACDR</t>
  </si>
  <si>
    <t>TL052ACDR</t>
  </si>
  <si>
    <t>700-MAX6612MXKT</t>
  </si>
  <si>
    <t>MAX6612MXK+T</t>
  </si>
  <si>
    <t>579-32MX250F128DTIPT</t>
  </si>
  <si>
    <t>PIC32MX250F128DT-I/PT</t>
  </si>
  <si>
    <t>Supplier</t>
  </si>
  <si>
    <t>PEC12R-4215F-S0024</t>
  </si>
  <si>
    <t xml:space="preserve">LCD </t>
  </si>
  <si>
    <t>LCD header connector</t>
  </si>
  <si>
    <t>Header 16</t>
  </si>
  <si>
    <t>AEC-Q200</t>
  </si>
  <si>
    <t>NPN</t>
  </si>
  <si>
    <t>IRLML2030TRPBF</t>
  </si>
  <si>
    <t>942-IRLML2030TRPBF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</si>
</sst>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CHF&quot;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333333"/>
      <name val="Arial"/>
      <family val="2"/>
    </font>
    <font>
      <sz val="9"/>
      <color rgb="FF333333"/>
      <name val="Arial"/>
      <family val="2"/>
    </font>
    <font>
      <sz val="10"/>
      <color theme="1"/>
      <name val="Arial"/>
      <family val="2"/>
    </font>
    <font>
      <sz val="10"/>
      <color rgb="FF1111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vertical="top" wrapText="1"/>
    </xf>
    <xf numFmtId="49" fontId="1" fillId="0" borderId="0" xfId="0" applyNumberFormat="1" applyFont="1" applyAlignment="1">
      <alignment horizontal="left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49" fontId="0" fillId="0" borderId="0" xfId="0" applyNumberFormat="1" applyAlignment="1">
      <alignment horizontal="left" wrapText="1"/>
    </xf>
    <xf numFmtId="2" fontId="0" fillId="0" borderId="0" xfId="0" applyNumberFormat="1"/>
    <xf numFmtId="2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 vertical="center" wrapText="1"/>
    </xf>
    <xf numFmtId="49" fontId="2" fillId="0" borderId="0" xfId="0" applyNumberFormat="1" applyFont="1" applyAlignment="1">
      <alignment wrapText="1"/>
    </xf>
    <xf numFmtId="49" fontId="2" fillId="0" borderId="0" xfId="0" applyNumberFormat="1" applyFont="1"/>
    <xf numFmtId="164" fontId="0" fillId="0" borderId="0" xfId="0" applyNumberFormat="1" applyAlignment="1">
      <alignment horizontal="left"/>
    </xf>
    <xf numFmtId="2" fontId="0" fillId="0" borderId="1" xfId="0" applyNumberFormat="1" applyBorder="1"/>
    <xf numFmtId="164" fontId="0" fillId="0" borderId="2" xfId="0" applyNumberFormat="1" applyBorder="1"/>
    <xf numFmtId="0" fontId="3" fillId="0" borderId="0" xfId="0" applyFont="1"/>
    <xf numFmtId="49" fontId="4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0" fontId="5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zoomScale="85" zoomScaleNormal="85" workbookViewId="0">
      <selection activeCell="F36" sqref="F36"/>
    </sheetView>
  </sheetViews>
  <sheetFormatPr baseColWidth="10" defaultRowHeight="15" x14ac:dyDescent="0.25"/>
  <cols>
    <col min="1" max="1" width="20.28515625" customWidth="1"/>
    <col min="2" max="2" width="12" customWidth="1"/>
    <col min="3" max="3" width="27.42578125" customWidth="1"/>
    <col min="4" max="4" width="15.5703125" style="3" customWidth="1"/>
    <col min="5" max="5" width="22.42578125" customWidth="1"/>
    <col min="6" max="6" width="23.7109375" customWidth="1"/>
    <col min="8" max="8" width="14.42578125" style="12" customWidth="1"/>
  </cols>
  <sheetData>
    <row r="1" spans="1:10" x14ac:dyDescent="0.25">
      <c r="A1" t="s">
        <v>0</v>
      </c>
    </row>
    <row r="2" spans="1:10" x14ac:dyDescent="0.25">
      <c r="A2" t="s">
        <v>5</v>
      </c>
      <c r="B2" t="s">
        <v>1</v>
      </c>
      <c r="C2" t="s">
        <v>2</v>
      </c>
      <c r="D2" s="3" t="s">
        <v>3</v>
      </c>
      <c r="E2" t="s">
        <v>4</v>
      </c>
      <c r="F2" t="s">
        <v>131</v>
      </c>
      <c r="H2" s="12" t="s">
        <v>86</v>
      </c>
      <c r="I2" t="s">
        <v>127</v>
      </c>
      <c r="J2" t="s">
        <v>173</v>
      </c>
    </row>
    <row r="3" spans="1:10" x14ac:dyDescent="0.25">
      <c r="A3" s="1" t="s">
        <v>6</v>
      </c>
      <c r="B3" s="1">
        <v>1</v>
      </c>
      <c r="C3" s="4" t="s">
        <v>7</v>
      </c>
      <c r="D3" s="4" t="s">
        <v>8</v>
      </c>
      <c r="E3" s="4" t="s">
        <v>172</v>
      </c>
      <c r="F3" s="4" t="s">
        <v>171</v>
      </c>
      <c r="G3" s="1"/>
      <c r="H3" s="19">
        <v>5.2</v>
      </c>
      <c r="I3" s="19">
        <f>B3*H3</f>
        <v>5.2</v>
      </c>
      <c r="J3" s="1" t="s">
        <v>106</v>
      </c>
    </row>
    <row r="4" spans="1:10" x14ac:dyDescent="0.25">
      <c r="A4" s="2" t="s">
        <v>37</v>
      </c>
      <c r="B4" s="1">
        <v>3</v>
      </c>
      <c r="C4" s="4" t="s">
        <v>170</v>
      </c>
      <c r="D4" s="4" t="s">
        <v>38</v>
      </c>
      <c r="E4" s="4" t="s">
        <v>170</v>
      </c>
      <c r="F4" s="4" t="s">
        <v>169</v>
      </c>
      <c r="G4" s="1"/>
      <c r="H4" s="19">
        <v>2.09</v>
      </c>
      <c r="I4" s="19">
        <f t="shared" ref="I4:I48" si="0">B4*H4</f>
        <v>6.27</v>
      </c>
      <c r="J4" s="1" t="s">
        <v>106</v>
      </c>
    </row>
    <row r="5" spans="1:10" x14ac:dyDescent="0.25">
      <c r="A5" s="2" t="s">
        <v>39</v>
      </c>
      <c r="B5" s="1">
        <v>3</v>
      </c>
      <c r="C5" s="4" t="s">
        <v>40</v>
      </c>
      <c r="D5" s="4" t="s">
        <v>41</v>
      </c>
      <c r="E5" s="4" t="s">
        <v>168</v>
      </c>
      <c r="F5" s="4" t="s">
        <v>167</v>
      </c>
      <c r="G5" s="1"/>
      <c r="H5" s="19">
        <v>2.15</v>
      </c>
      <c r="I5" s="19">
        <f t="shared" si="0"/>
        <v>6.4499999999999993</v>
      </c>
      <c r="J5" s="1" t="s">
        <v>106</v>
      </c>
    </row>
    <row r="6" spans="1:10" x14ac:dyDescent="0.25">
      <c r="A6" s="2" t="s">
        <v>73</v>
      </c>
      <c r="B6" s="1">
        <v>2</v>
      </c>
      <c r="C6" s="4" t="s">
        <v>74</v>
      </c>
      <c r="D6" s="4" t="s">
        <v>41</v>
      </c>
      <c r="E6" s="15" t="s">
        <v>75</v>
      </c>
      <c r="F6" s="15" t="s">
        <v>76</v>
      </c>
      <c r="G6" s="1"/>
      <c r="H6" s="19">
        <v>3.87</v>
      </c>
      <c r="I6" s="19">
        <f t="shared" si="0"/>
        <v>7.74</v>
      </c>
      <c r="J6" s="1"/>
    </row>
    <row r="7" spans="1:10" x14ac:dyDescent="0.25">
      <c r="A7" s="2" t="s">
        <v>9</v>
      </c>
      <c r="B7" s="1">
        <v>2</v>
      </c>
      <c r="C7" s="4" t="s">
        <v>129</v>
      </c>
      <c r="D7" s="4" t="s">
        <v>11</v>
      </c>
      <c r="E7" s="4" t="s">
        <v>132</v>
      </c>
      <c r="F7" s="22" t="s">
        <v>130</v>
      </c>
      <c r="G7" s="1"/>
      <c r="H7" s="19">
        <v>0.107</v>
      </c>
      <c r="I7" s="19">
        <f>B7*H7</f>
        <v>0.214</v>
      </c>
      <c r="J7" s="1" t="s">
        <v>106</v>
      </c>
    </row>
    <row r="8" spans="1:10" x14ac:dyDescent="0.25">
      <c r="A8" s="2" t="s">
        <v>124</v>
      </c>
      <c r="B8" s="1">
        <v>1</v>
      </c>
      <c r="C8" s="4" t="s">
        <v>10</v>
      </c>
      <c r="D8" s="4" t="s">
        <v>11</v>
      </c>
      <c r="E8" s="4" t="s">
        <v>134</v>
      </c>
      <c r="F8" s="4" t="s">
        <v>133</v>
      </c>
      <c r="G8" s="1"/>
      <c r="H8" s="19">
        <v>0.42799999999999999</v>
      </c>
      <c r="I8" s="19">
        <f t="shared" si="0"/>
        <v>0.42799999999999999</v>
      </c>
      <c r="J8" s="1" t="s">
        <v>106</v>
      </c>
    </row>
    <row r="9" spans="1:10" x14ac:dyDescent="0.25">
      <c r="A9" s="1" t="s">
        <v>26</v>
      </c>
      <c r="B9" s="1">
        <v>3</v>
      </c>
      <c r="C9" s="4" t="s">
        <v>25</v>
      </c>
      <c r="D9" s="4" t="s">
        <v>11</v>
      </c>
      <c r="E9" s="4" t="s">
        <v>136</v>
      </c>
      <c r="F9" s="4" t="s">
        <v>135</v>
      </c>
      <c r="G9" s="1"/>
      <c r="H9" s="19">
        <v>0.23300000000000001</v>
      </c>
      <c r="I9" s="19">
        <f t="shared" si="0"/>
        <v>0.69900000000000007</v>
      </c>
      <c r="J9" s="1" t="s">
        <v>106</v>
      </c>
    </row>
    <row r="10" spans="1:10" ht="30" x14ac:dyDescent="0.25">
      <c r="A10" s="2" t="s">
        <v>125</v>
      </c>
      <c r="B10" s="1">
        <v>8</v>
      </c>
      <c r="C10" s="4" t="s">
        <v>13</v>
      </c>
      <c r="D10" s="4" t="s">
        <v>11</v>
      </c>
      <c r="E10" t="s">
        <v>138</v>
      </c>
      <c r="F10" s="4" t="s">
        <v>137</v>
      </c>
      <c r="G10" s="1"/>
      <c r="H10" s="19">
        <v>0.48399999999999999</v>
      </c>
      <c r="I10" s="19">
        <f t="shared" si="0"/>
        <v>3.8719999999999999</v>
      </c>
    </row>
    <row r="11" spans="1:10" x14ac:dyDescent="0.25">
      <c r="A11" s="2" t="s">
        <v>17</v>
      </c>
      <c r="B11" s="1">
        <v>1</v>
      </c>
      <c r="C11" s="4" t="s">
        <v>139</v>
      </c>
      <c r="D11" s="4" t="s">
        <v>11</v>
      </c>
      <c r="E11" s="4" t="s">
        <v>141</v>
      </c>
      <c r="F11" s="4" t="s">
        <v>140</v>
      </c>
      <c r="G11" s="1"/>
      <c r="H11" s="19">
        <v>0.36299999999999999</v>
      </c>
      <c r="I11" s="19">
        <f t="shared" si="0"/>
        <v>0.36299999999999999</v>
      </c>
      <c r="J11" s="1" t="s">
        <v>106</v>
      </c>
    </row>
    <row r="12" spans="1:10" ht="30" x14ac:dyDescent="0.25">
      <c r="A12" s="2" t="s">
        <v>14</v>
      </c>
      <c r="B12" s="1">
        <v>11</v>
      </c>
      <c r="C12" s="4" t="s">
        <v>12</v>
      </c>
      <c r="D12" s="4" t="s">
        <v>11</v>
      </c>
      <c r="E12" s="4" t="s">
        <v>143</v>
      </c>
      <c r="F12" s="4" t="s">
        <v>142</v>
      </c>
      <c r="G12" s="1"/>
      <c r="H12" s="19">
        <v>9.2999999999999999E-2</v>
      </c>
      <c r="I12" s="19">
        <f t="shared" si="0"/>
        <v>1.0229999999999999</v>
      </c>
      <c r="J12" s="1" t="s">
        <v>106</v>
      </c>
    </row>
    <row r="13" spans="1:10" x14ac:dyDescent="0.25">
      <c r="A13" s="2" t="s">
        <v>15</v>
      </c>
      <c r="B13" s="1">
        <v>2</v>
      </c>
      <c r="C13" s="4" t="s">
        <v>146</v>
      </c>
      <c r="D13" s="4" t="s">
        <v>11</v>
      </c>
      <c r="E13" s="4" t="s">
        <v>145</v>
      </c>
      <c r="F13" s="4" t="s">
        <v>144</v>
      </c>
      <c r="G13" s="1"/>
      <c r="H13" s="19">
        <v>0.77200000000000002</v>
      </c>
      <c r="I13" s="19">
        <f t="shared" si="0"/>
        <v>1.544</v>
      </c>
      <c r="J13" s="1" t="s">
        <v>106</v>
      </c>
    </row>
    <row r="14" spans="1:10" x14ac:dyDescent="0.25">
      <c r="A14" s="2" t="s">
        <v>16</v>
      </c>
      <c r="B14" s="1">
        <v>2</v>
      </c>
      <c r="C14" s="4" t="s">
        <v>149</v>
      </c>
      <c r="D14" s="4" t="s">
        <v>11</v>
      </c>
      <c r="E14" s="4" t="s">
        <v>148</v>
      </c>
      <c r="F14" s="4" t="s">
        <v>147</v>
      </c>
      <c r="G14" s="1"/>
      <c r="H14" s="19">
        <v>0.55800000000000005</v>
      </c>
      <c r="I14" s="19">
        <f t="shared" si="0"/>
        <v>1.1160000000000001</v>
      </c>
      <c r="J14" s="1" t="s">
        <v>106</v>
      </c>
    </row>
    <row r="15" spans="1:10" x14ac:dyDescent="0.25">
      <c r="A15" s="2" t="s">
        <v>19</v>
      </c>
      <c r="B15" s="1">
        <v>1</v>
      </c>
      <c r="C15" s="4" t="s">
        <v>18</v>
      </c>
      <c r="D15" s="4" t="s">
        <v>11</v>
      </c>
      <c r="E15" s="4" t="s">
        <v>151</v>
      </c>
      <c r="F15" s="4" t="s">
        <v>150</v>
      </c>
      <c r="G15" s="1"/>
      <c r="H15" s="19">
        <v>0.33900000000000002</v>
      </c>
      <c r="I15" s="19">
        <f t="shared" si="0"/>
        <v>0.33900000000000002</v>
      </c>
      <c r="J15" s="1" t="s">
        <v>106</v>
      </c>
    </row>
    <row r="16" spans="1:10" x14ac:dyDescent="0.25">
      <c r="A16" s="5" t="s">
        <v>29</v>
      </c>
      <c r="B16" s="6">
        <v>1</v>
      </c>
      <c r="C16" s="8" t="s">
        <v>20</v>
      </c>
      <c r="D16" s="8" t="s">
        <v>11</v>
      </c>
      <c r="G16" s="1"/>
      <c r="H16" s="19"/>
      <c r="I16" s="19">
        <f t="shared" si="0"/>
        <v>0</v>
      </c>
      <c r="J16" s="1" t="s">
        <v>106</v>
      </c>
    </row>
    <row r="17" spans="1:10" x14ac:dyDescent="0.25">
      <c r="A17" s="2"/>
      <c r="B17" s="1"/>
      <c r="C17" s="4" t="s">
        <v>21</v>
      </c>
      <c r="D17" s="4" t="s">
        <v>11</v>
      </c>
      <c r="E17" s="4"/>
      <c r="F17" s="4"/>
      <c r="G17" s="1"/>
      <c r="H17" s="19"/>
      <c r="I17" s="19">
        <f t="shared" si="0"/>
        <v>0</v>
      </c>
      <c r="J17" s="1"/>
    </row>
    <row r="18" spans="1:10" x14ac:dyDescent="0.25">
      <c r="A18" s="2"/>
      <c r="B18" s="1"/>
      <c r="C18" s="4" t="s">
        <v>24</v>
      </c>
      <c r="D18" s="4" t="s">
        <v>11</v>
      </c>
      <c r="E18" s="4"/>
      <c r="F18" s="4"/>
      <c r="G18" s="1"/>
      <c r="H18" s="19"/>
      <c r="I18" s="19">
        <f t="shared" si="0"/>
        <v>0</v>
      </c>
      <c r="J18" s="1"/>
    </row>
    <row r="19" spans="1:10" ht="45" x14ac:dyDescent="0.25">
      <c r="A19" s="7" t="s">
        <v>30</v>
      </c>
      <c r="B19" s="1">
        <v>14</v>
      </c>
      <c r="C19" s="4" t="s">
        <v>23</v>
      </c>
      <c r="D19" s="4" t="s">
        <v>11</v>
      </c>
      <c r="E19" s="4" t="s">
        <v>153</v>
      </c>
      <c r="F19" s="4" t="s">
        <v>152</v>
      </c>
      <c r="G19" s="1"/>
      <c r="H19" s="19">
        <v>0.27900000000000003</v>
      </c>
      <c r="I19" s="19">
        <f t="shared" si="0"/>
        <v>3.9060000000000006</v>
      </c>
      <c r="J19" s="1" t="s">
        <v>106</v>
      </c>
    </row>
    <row r="20" spans="1:10" x14ac:dyDescent="0.25">
      <c r="A20" s="2" t="s">
        <v>31</v>
      </c>
      <c r="B20" s="1">
        <v>1</v>
      </c>
      <c r="C20" s="4" t="s">
        <v>158</v>
      </c>
      <c r="D20" s="4" t="s">
        <v>11</v>
      </c>
      <c r="E20" s="4" t="s">
        <v>157</v>
      </c>
      <c r="F20" s="4" t="s">
        <v>156</v>
      </c>
      <c r="G20" s="1"/>
      <c r="H20" s="19">
        <v>0.121</v>
      </c>
      <c r="I20" s="19">
        <f t="shared" si="0"/>
        <v>0.121</v>
      </c>
      <c r="J20" s="1" t="s">
        <v>106</v>
      </c>
    </row>
    <row r="21" spans="1:10" ht="45" x14ac:dyDescent="0.25">
      <c r="A21" s="2" t="s">
        <v>32</v>
      </c>
      <c r="B21" s="1">
        <v>14</v>
      </c>
      <c r="C21" s="4" t="s">
        <v>22</v>
      </c>
      <c r="D21" s="4" t="s">
        <v>11</v>
      </c>
      <c r="E21" s="4" t="s">
        <v>154</v>
      </c>
      <c r="F21" s="4" t="s">
        <v>155</v>
      </c>
      <c r="G21" s="1"/>
      <c r="H21" s="19">
        <v>0.34</v>
      </c>
      <c r="I21" s="19">
        <f t="shared" si="0"/>
        <v>4.7600000000000007</v>
      </c>
      <c r="J21" s="1" t="s">
        <v>106</v>
      </c>
    </row>
    <row r="22" spans="1:10" x14ac:dyDescent="0.25">
      <c r="A22" s="2" t="s">
        <v>56</v>
      </c>
      <c r="B22" s="1">
        <v>1</v>
      </c>
      <c r="C22" s="4" t="s">
        <v>57</v>
      </c>
      <c r="D22" s="4" t="s">
        <v>58</v>
      </c>
      <c r="F22" s="4"/>
      <c r="G22" s="1"/>
      <c r="H22" s="19"/>
      <c r="I22" s="19">
        <f t="shared" si="0"/>
        <v>0</v>
      </c>
      <c r="J22" s="1"/>
    </row>
    <row r="23" spans="1:10" x14ac:dyDescent="0.25">
      <c r="A23" s="2" t="s">
        <v>33</v>
      </c>
      <c r="B23" s="1">
        <v>2</v>
      </c>
      <c r="C23" s="4" t="s">
        <v>28</v>
      </c>
      <c r="D23" s="4" t="s">
        <v>11</v>
      </c>
      <c r="E23" s="4" t="s">
        <v>160</v>
      </c>
      <c r="F23" s="4" t="s">
        <v>159</v>
      </c>
      <c r="G23" s="1"/>
      <c r="H23" s="19">
        <v>0.41</v>
      </c>
      <c r="I23" s="19">
        <f t="shared" si="0"/>
        <v>0.82</v>
      </c>
      <c r="J23" s="1" t="s">
        <v>106</v>
      </c>
    </row>
    <row r="24" spans="1:10" x14ac:dyDescent="0.25">
      <c r="A24" s="2" t="s">
        <v>34</v>
      </c>
      <c r="B24" s="1">
        <v>1</v>
      </c>
      <c r="C24" s="4" t="s">
        <v>166</v>
      </c>
      <c r="D24" s="4" t="s">
        <v>11</v>
      </c>
      <c r="E24" s="4" t="s">
        <v>162</v>
      </c>
      <c r="F24" s="4" t="s">
        <v>161</v>
      </c>
      <c r="G24" s="1"/>
      <c r="H24" s="19">
        <v>9.2999999999999999E-2</v>
      </c>
      <c r="I24" s="19">
        <f t="shared" si="0"/>
        <v>9.2999999999999999E-2</v>
      </c>
      <c r="J24" s="1" t="s">
        <v>106</v>
      </c>
    </row>
    <row r="25" spans="1:10" x14ac:dyDescent="0.25">
      <c r="A25" s="2" t="s">
        <v>35</v>
      </c>
      <c r="B25" s="1">
        <v>1</v>
      </c>
      <c r="C25" s="4" t="s">
        <v>165</v>
      </c>
      <c r="D25" s="4" t="s">
        <v>11</v>
      </c>
      <c r="E25" s="4" t="s">
        <v>164</v>
      </c>
      <c r="F25" s="4" t="s">
        <v>163</v>
      </c>
      <c r="G25" s="1"/>
      <c r="H25" s="19">
        <v>0.372</v>
      </c>
      <c r="I25" s="19">
        <f t="shared" si="0"/>
        <v>0.372</v>
      </c>
      <c r="J25" s="1" t="s">
        <v>106</v>
      </c>
    </row>
    <row r="26" spans="1:10" x14ac:dyDescent="0.25">
      <c r="A26" s="5" t="s">
        <v>36</v>
      </c>
      <c r="B26" s="6">
        <v>3</v>
      </c>
      <c r="C26" s="8" t="s">
        <v>27</v>
      </c>
      <c r="D26" s="8" t="s">
        <v>11</v>
      </c>
      <c r="E26" s="4"/>
      <c r="F26" s="4"/>
      <c r="G26" s="1"/>
      <c r="H26" s="19"/>
      <c r="I26" s="19">
        <f t="shared" si="0"/>
        <v>0</v>
      </c>
      <c r="J26" s="1"/>
    </row>
    <row r="27" spans="1:10" ht="30" x14ac:dyDescent="0.25">
      <c r="A27" s="2" t="s">
        <v>42</v>
      </c>
      <c r="B27" s="1">
        <v>9</v>
      </c>
      <c r="C27" s="4" t="s">
        <v>43</v>
      </c>
      <c r="D27" s="4" t="s">
        <v>47</v>
      </c>
      <c r="E27" s="15" t="s">
        <v>45</v>
      </c>
      <c r="F27" s="15" t="s">
        <v>46</v>
      </c>
      <c r="G27" s="1"/>
      <c r="H27" s="19"/>
      <c r="I27" s="19">
        <f t="shared" si="0"/>
        <v>0</v>
      </c>
      <c r="J27" s="1"/>
    </row>
    <row r="28" spans="1:10" x14ac:dyDescent="0.25">
      <c r="A28" s="2" t="s">
        <v>44</v>
      </c>
      <c r="B28" s="1">
        <v>2</v>
      </c>
      <c r="C28" s="4" t="s">
        <v>43</v>
      </c>
      <c r="D28" s="4" t="s">
        <v>47</v>
      </c>
      <c r="E28" s="15" t="s">
        <v>45</v>
      </c>
      <c r="F28" s="15" t="s">
        <v>46</v>
      </c>
      <c r="G28" s="1"/>
      <c r="H28" s="19"/>
      <c r="I28" s="19">
        <f t="shared" si="0"/>
        <v>0</v>
      </c>
      <c r="J28" s="1"/>
    </row>
    <row r="29" spans="1:10" x14ac:dyDescent="0.25">
      <c r="A29" s="5" t="s">
        <v>48</v>
      </c>
      <c r="B29" s="6">
        <v>2</v>
      </c>
      <c r="C29" s="8" t="s">
        <v>51</v>
      </c>
      <c r="D29" s="8" t="s">
        <v>49</v>
      </c>
      <c r="E29" s="4"/>
      <c r="F29" s="4"/>
      <c r="G29" s="1"/>
      <c r="H29" s="19"/>
      <c r="I29" s="19">
        <f t="shared" si="0"/>
        <v>0</v>
      </c>
      <c r="J29" s="1"/>
    </row>
    <row r="30" spans="1:10" x14ac:dyDescent="0.25">
      <c r="A30" s="5" t="s">
        <v>50</v>
      </c>
      <c r="B30" s="6">
        <v>2</v>
      </c>
      <c r="C30" s="8" t="s">
        <v>179</v>
      </c>
      <c r="D30" s="8" t="s">
        <v>38</v>
      </c>
      <c r="E30" s="26" t="s">
        <v>180</v>
      </c>
      <c r="F30" s="26" t="s">
        <v>181</v>
      </c>
      <c r="G30" s="1"/>
      <c r="H30" s="19">
        <v>0.39</v>
      </c>
      <c r="I30" s="19">
        <f t="shared" si="0"/>
        <v>0.78</v>
      </c>
      <c r="J30" s="1" t="s">
        <v>106</v>
      </c>
    </row>
    <row r="31" spans="1:10" x14ac:dyDescent="0.25">
      <c r="A31" s="9" t="s">
        <v>62</v>
      </c>
      <c r="B31" s="10">
        <v>1</v>
      </c>
      <c r="C31" s="14" t="s">
        <v>64</v>
      </c>
      <c r="D31" s="14" t="s">
        <v>11</v>
      </c>
      <c r="E31" s="15" t="s">
        <v>68</v>
      </c>
      <c r="F31" s="15" t="s">
        <v>69</v>
      </c>
      <c r="G31" s="1"/>
      <c r="H31" s="19">
        <v>0.28000000000000003</v>
      </c>
      <c r="I31" s="19">
        <f t="shared" si="0"/>
        <v>0.28000000000000003</v>
      </c>
      <c r="J31" s="1" t="s">
        <v>106</v>
      </c>
    </row>
    <row r="32" spans="1:10" x14ac:dyDescent="0.25">
      <c r="A32" s="9" t="s">
        <v>63</v>
      </c>
      <c r="B32" s="10">
        <v>1</v>
      </c>
      <c r="C32" s="14" t="s">
        <v>65</v>
      </c>
      <c r="D32" s="14" t="s">
        <v>11</v>
      </c>
      <c r="E32" s="15" t="s">
        <v>66</v>
      </c>
      <c r="F32" s="16" t="s">
        <v>67</v>
      </c>
      <c r="G32" s="1"/>
      <c r="H32" s="19">
        <v>0.28000000000000003</v>
      </c>
      <c r="I32" s="19">
        <f t="shared" si="0"/>
        <v>0.28000000000000003</v>
      </c>
      <c r="J32" s="1" t="s">
        <v>106</v>
      </c>
    </row>
    <row r="33" spans="1:10" x14ac:dyDescent="0.25">
      <c r="A33" s="9" t="s">
        <v>71</v>
      </c>
      <c r="B33" s="10">
        <v>1</v>
      </c>
      <c r="C33" s="14" t="s">
        <v>83</v>
      </c>
      <c r="D33" s="14" t="s">
        <v>109</v>
      </c>
      <c r="E33" s="23" t="s">
        <v>84</v>
      </c>
      <c r="F33" s="23" t="s">
        <v>85</v>
      </c>
      <c r="G33" s="10"/>
      <c r="H33" s="24">
        <v>0.87</v>
      </c>
      <c r="I33" s="19">
        <f t="shared" si="0"/>
        <v>0.87</v>
      </c>
      <c r="J33" s="1" t="s">
        <v>106</v>
      </c>
    </row>
    <row r="34" spans="1:10" x14ac:dyDescent="0.25">
      <c r="A34" s="9" t="s">
        <v>72</v>
      </c>
      <c r="B34" s="10">
        <v>2</v>
      </c>
      <c r="C34" s="14" t="s">
        <v>80</v>
      </c>
      <c r="D34" s="14" t="s">
        <v>82</v>
      </c>
      <c r="E34" s="23" t="s">
        <v>80</v>
      </c>
      <c r="F34" s="23" t="s">
        <v>81</v>
      </c>
      <c r="G34" s="10"/>
      <c r="H34" s="24">
        <v>0.36</v>
      </c>
      <c r="I34" s="19">
        <f t="shared" si="0"/>
        <v>0.72</v>
      </c>
      <c r="J34" s="1" t="s">
        <v>106</v>
      </c>
    </row>
    <row r="35" spans="1:10" ht="30" x14ac:dyDescent="0.25">
      <c r="A35" s="2" t="s">
        <v>52</v>
      </c>
      <c r="B35" s="1">
        <v>1</v>
      </c>
      <c r="C35" s="4" t="s">
        <v>54</v>
      </c>
      <c r="D35" s="11" t="s">
        <v>53</v>
      </c>
      <c r="E35" s="11" t="s">
        <v>53</v>
      </c>
      <c r="F35" s="4" t="s">
        <v>55</v>
      </c>
      <c r="G35" s="1"/>
      <c r="H35" s="19">
        <v>20.47</v>
      </c>
      <c r="I35" s="19">
        <f t="shared" si="0"/>
        <v>20.47</v>
      </c>
      <c r="J35" s="1" t="s">
        <v>106</v>
      </c>
    </row>
    <row r="36" spans="1:10" ht="30" x14ac:dyDescent="0.25">
      <c r="A36" s="2" t="s">
        <v>59</v>
      </c>
      <c r="B36" s="1">
        <v>1</v>
      </c>
      <c r="C36" s="4" t="s">
        <v>60</v>
      </c>
      <c r="D36" s="11" t="s">
        <v>70</v>
      </c>
      <c r="E36" s="4" t="s">
        <v>174</v>
      </c>
      <c r="F36" s="4" t="s">
        <v>61</v>
      </c>
      <c r="G36" s="1"/>
      <c r="H36" s="19">
        <v>1.4</v>
      </c>
      <c r="I36" s="19">
        <f t="shared" si="0"/>
        <v>1.4</v>
      </c>
      <c r="J36" s="1" t="s">
        <v>106</v>
      </c>
    </row>
    <row r="37" spans="1:10" x14ac:dyDescent="0.25">
      <c r="A37" s="2" t="s">
        <v>77</v>
      </c>
      <c r="B37" s="1">
        <v>2</v>
      </c>
      <c r="C37" s="4" t="s">
        <v>78</v>
      </c>
      <c r="D37" s="25" t="s">
        <v>178</v>
      </c>
      <c r="E37" s="15">
        <v>74404086221</v>
      </c>
      <c r="F37" s="15" t="s">
        <v>79</v>
      </c>
      <c r="G37" s="1"/>
      <c r="H37" s="19">
        <v>1.29</v>
      </c>
      <c r="I37" s="19">
        <f t="shared" si="0"/>
        <v>2.58</v>
      </c>
      <c r="J37" s="1" t="s">
        <v>106</v>
      </c>
    </row>
    <row r="38" spans="1:10" x14ac:dyDescent="0.25">
      <c r="A38" s="2" t="s">
        <v>92</v>
      </c>
      <c r="B38" s="1">
        <v>1</v>
      </c>
      <c r="C38" s="4" t="s">
        <v>90</v>
      </c>
      <c r="D38" s="14" t="s">
        <v>101</v>
      </c>
      <c r="E38" s="4" t="s">
        <v>89</v>
      </c>
      <c r="F38" s="4" t="s">
        <v>88</v>
      </c>
      <c r="G38" s="1"/>
      <c r="H38" s="19">
        <v>2.2999999999999998</v>
      </c>
      <c r="I38" s="19">
        <f t="shared" si="0"/>
        <v>2.2999999999999998</v>
      </c>
      <c r="J38" s="1" t="s">
        <v>100</v>
      </c>
    </row>
    <row r="39" spans="1:10" x14ac:dyDescent="0.25">
      <c r="A39" s="2" t="s">
        <v>91</v>
      </c>
      <c r="B39" s="1">
        <v>1</v>
      </c>
      <c r="C39" s="4" t="s">
        <v>95</v>
      </c>
      <c r="D39" s="14" t="s">
        <v>103</v>
      </c>
      <c r="E39" s="15" t="s">
        <v>98</v>
      </c>
      <c r="F39" s="15" t="s">
        <v>99</v>
      </c>
      <c r="G39" s="1"/>
      <c r="H39" s="19">
        <v>2.2999999999999998</v>
      </c>
      <c r="I39" s="19">
        <f t="shared" si="0"/>
        <v>2.2999999999999998</v>
      </c>
      <c r="J39" s="1" t="s">
        <v>100</v>
      </c>
    </row>
    <row r="40" spans="1:10" x14ac:dyDescent="0.25">
      <c r="A40" s="2" t="s">
        <v>93</v>
      </c>
      <c r="B40" s="1">
        <v>1</v>
      </c>
      <c r="C40" s="4" t="s">
        <v>94</v>
      </c>
      <c r="D40" s="4" t="s">
        <v>102</v>
      </c>
      <c r="E40" s="4" t="s">
        <v>97</v>
      </c>
      <c r="F40" s="4" t="s">
        <v>96</v>
      </c>
      <c r="G40" s="1"/>
      <c r="H40" s="19">
        <v>2.2000000000000002</v>
      </c>
      <c r="I40" s="19">
        <f t="shared" si="0"/>
        <v>2.2000000000000002</v>
      </c>
      <c r="J40" s="1" t="s">
        <v>100</v>
      </c>
    </row>
    <row r="41" spans="1:10" x14ac:dyDescent="0.25">
      <c r="A41" s="2" t="s">
        <v>87</v>
      </c>
      <c r="B41" s="1">
        <v>4</v>
      </c>
      <c r="C41" s="4" t="s">
        <v>105</v>
      </c>
      <c r="D41" s="4" t="s">
        <v>108</v>
      </c>
      <c r="E41" s="4" t="s">
        <v>107</v>
      </c>
      <c r="F41" s="4" t="s">
        <v>107</v>
      </c>
      <c r="G41" s="1"/>
      <c r="H41" s="19">
        <v>0.09</v>
      </c>
      <c r="I41" s="19">
        <f t="shared" si="0"/>
        <v>0.36</v>
      </c>
      <c r="J41" s="1" t="s">
        <v>106</v>
      </c>
    </row>
    <row r="42" spans="1:10" x14ac:dyDescent="0.25">
      <c r="A42" s="2" t="s">
        <v>104</v>
      </c>
      <c r="B42" s="1">
        <v>6</v>
      </c>
      <c r="C42" s="4" t="s">
        <v>105</v>
      </c>
      <c r="D42" s="4" t="s">
        <v>108</v>
      </c>
      <c r="E42" s="4" t="s">
        <v>107</v>
      </c>
      <c r="F42" s="4" t="s">
        <v>107</v>
      </c>
      <c r="G42" s="1"/>
      <c r="H42" s="19">
        <v>0.09</v>
      </c>
      <c r="I42" s="19">
        <f t="shared" si="0"/>
        <v>0.54</v>
      </c>
      <c r="J42" s="1" t="s">
        <v>106</v>
      </c>
    </row>
    <row r="43" spans="1:10" x14ac:dyDescent="0.25">
      <c r="A43" s="2" t="s">
        <v>110</v>
      </c>
      <c r="B43" s="1">
        <v>3</v>
      </c>
      <c r="C43" s="4"/>
      <c r="D43" s="4" t="s">
        <v>119</v>
      </c>
      <c r="E43" s="15">
        <v>5019</v>
      </c>
      <c r="F43" s="15" t="s">
        <v>112</v>
      </c>
      <c r="G43" s="1"/>
      <c r="H43" s="19">
        <v>0.32</v>
      </c>
      <c r="I43" s="19">
        <f t="shared" si="0"/>
        <v>0.96</v>
      </c>
      <c r="J43" s="1" t="s">
        <v>106</v>
      </c>
    </row>
    <row r="44" spans="1:10" ht="30" x14ac:dyDescent="0.25">
      <c r="A44" s="2" t="s">
        <v>111</v>
      </c>
      <c r="B44" s="1">
        <v>8</v>
      </c>
      <c r="C44" s="4"/>
      <c r="D44" s="4" t="s">
        <v>119</v>
      </c>
      <c r="E44" s="15">
        <v>5019</v>
      </c>
      <c r="F44" s="15" t="s">
        <v>112</v>
      </c>
      <c r="G44" s="1"/>
      <c r="H44" s="19">
        <v>0.32</v>
      </c>
      <c r="I44" s="19">
        <f t="shared" si="0"/>
        <v>2.56</v>
      </c>
      <c r="J44" s="1" t="s">
        <v>106</v>
      </c>
    </row>
    <row r="45" spans="1:10" x14ac:dyDescent="0.25">
      <c r="A45" s="2" t="s">
        <v>175</v>
      </c>
      <c r="B45" s="1">
        <v>1</v>
      </c>
      <c r="C45" s="4" t="s">
        <v>176</v>
      </c>
      <c r="D45" s="4" t="s">
        <v>177</v>
      </c>
      <c r="E45" s="4" t="s">
        <v>107</v>
      </c>
      <c r="F45" s="4" t="s">
        <v>107</v>
      </c>
      <c r="G45" s="1"/>
      <c r="H45" s="19"/>
      <c r="I45" s="19"/>
      <c r="J45" s="1"/>
    </row>
    <row r="46" spans="1:10" x14ac:dyDescent="0.25">
      <c r="A46" s="1" t="s">
        <v>113</v>
      </c>
      <c r="B46" s="1">
        <v>1</v>
      </c>
      <c r="C46" s="4" t="s">
        <v>115</v>
      </c>
      <c r="D46" s="4" t="s">
        <v>114</v>
      </c>
      <c r="E46" s="4" t="s">
        <v>107</v>
      </c>
      <c r="F46" s="4" t="s">
        <v>107</v>
      </c>
      <c r="G46" s="1"/>
      <c r="H46" s="19"/>
      <c r="I46" s="19">
        <f t="shared" si="0"/>
        <v>0</v>
      </c>
    </row>
    <row r="47" spans="1:10" ht="30.75" customHeight="1" x14ac:dyDescent="0.25">
      <c r="A47" s="1" t="s">
        <v>116</v>
      </c>
      <c r="B47" s="1">
        <v>1</v>
      </c>
      <c r="C47" s="4" t="s">
        <v>117</v>
      </c>
      <c r="D47" s="11" t="s">
        <v>118</v>
      </c>
      <c r="E47" s="15">
        <v>830003151</v>
      </c>
      <c r="F47" s="15" t="s">
        <v>120</v>
      </c>
      <c r="G47" s="1"/>
      <c r="H47" s="19">
        <v>0.54</v>
      </c>
      <c r="I47" s="19">
        <f t="shared" si="0"/>
        <v>0.54</v>
      </c>
      <c r="J47" s="1" t="s">
        <v>106</v>
      </c>
    </row>
    <row r="48" spans="1:10" ht="26.25" x14ac:dyDescent="0.25">
      <c r="A48" s="1" t="s">
        <v>122</v>
      </c>
      <c r="B48" s="1">
        <v>1</v>
      </c>
      <c r="C48" s="17" t="s">
        <v>123</v>
      </c>
      <c r="D48" s="4" t="s">
        <v>126</v>
      </c>
      <c r="E48" s="4">
        <v>430182043816</v>
      </c>
      <c r="F48" s="18" t="s">
        <v>121</v>
      </c>
      <c r="G48" s="1"/>
      <c r="H48" s="19">
        <v>0.49</v>
      </c>
      <c r="I48" s="19">
        <f t="shared" si="0"/>
        <v>0.49</v>
      </c>
      <c r="J48" s="1" t="s">
        <v>106</v>
      </c>
    </row>
    <row r="49" spans="1:9" x14ac:dyDescent="0.25">
      <c r="A49" s="1"/>
      <c r="B49" s="1"/>
      <c r="C49" s="1"/>
      <c r="D49" s="4"/>
      <c r="E49" s="1"/>
      <c r="F49" s="1"/>
      <c r="G49" s="1"/>
      <c r="H49" s="13"/>
    </row>
    <row r="50" spans="1:9" x14ac:dyDescent="0.25">
      <c r="A50" s="1"/>
      <c r="B50" s="1"/>
      <c r="C50" s="1"/>
      <c r="D50" s="4"/>
      <c r="E50" s="1"/>
      <c r="F50" s="1"/>
      <c r="G50" s="1"/>
      <c r="H50" s="13"/>
    </row>
    <row r="51" spans="1:9" ht="15.75" thickBot="1" x14ac:dyDescent="0.3"/>
    <row r="52" spans="1:9" ht="15.75" thickBot="1" x14ac:dyDescent="0.3">
      <c r="H52" s="20" t="s">
        <v>128</v>
      </c>
      <c r="I52" s="21">
        <f>SUM(I3:I48)</f>
        <v>84.96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Taulant Neziri</dc:creator>
  <cp:lastModifiedBy>Taulant Neziri</cp:lastModifiedBy>
  <dcterms:created xsi:type="dcterms:W3CDTF">2023-03-15T08:01:57Z</dcterms:created>
  <dcterms:modified xsi:type="dcterms:W3CDTF">2023-03-29T13:13:42Z</dcterms:modified>
</cp:coreProperties>
</file>