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:\2409_MesureTH_RefrigerateurCongelateur_V1\Project Outputs for 2409_MesureTH_RefrigerateurCongelateur_V1\"/>
    </mc:Choice>
  </mc:AlternateContent>
  <xr:revisionPtr revIDLastSave="0" documentId="13_ncr:1_{0BD04B2F-16DC-4108-AAC3-0C2465F657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1" l="1"/>
</calcChain>
</file>

<file path=xl/sharedStrings.xml><?xml version="1.0" encoding="utf-8"?>
<sst xmlns="http://schemas.openxmlformats.org/spreadsheetml/2006/main" count="312" uniqueCount="228">
  <si>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</si>
  <si>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</si>
  <si>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</si>
  <si>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</si>
  <si>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</si>
  <si>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</si>
  <si>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</si>
  <si>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</si>
  <si>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</si>
  <si>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</si>
  <si>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</si>
  <si>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</si>
  <si>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</si>
  <si>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</si>
  <si>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</si>
  <si>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</si>
  <si>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</si>
  <si>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</si>
  <si>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</si>
  <si>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</si>
  <si>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</si>
  <si>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</si>
  <si>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</si>
  <si>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</si>
  <si>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</si>
  <si>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</si>
  <si>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</si>
  <si>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</si>
  <si>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</si>
  <si>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</si>
  <si>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</si>
  <si>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</si>
  <si>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</si>
  <si>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</si>
  <si>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</si>
  <si>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</si>
  <si>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</si>
  <si>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</si>
  <si>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2409_MesureTH_RefrigerateurCongelateur_V1.PrjPcb</t>
  </si>
  <si>
    <t>28.08.2024</t>
  </si>
  <si>
    <t>1</t>
  </si>
  <si>
    <t>2409_MesureTH_RefrigerateurCongelateur_V1.BomDoc</t>
  </si>
  <si>
    <t>CHF</t>
  </si>
  <si>
    <t>Line #</t>
  </si>
  <si>
    <t>Designator</t>
  </si>
  <si>
    <t>C17</t>
  </si>
  <si>
    <t>C12</t>
  </si>
  <si>
    <t>C16</t>
  </si>
  <si>
    <t>C20, C21, C23, C24, C25, C28, C29, C30, C31</t>
  </si>
  <si>
    <t>C27</t>
  </si>
  <si>
    <t>R12</t>
  </si>
  <si>
    <t>L1</t>
  </si>
  <si>
    <t>C9, C14</t>
  </si>
  <si>
    <t>C22, C26</t>
  </si>
  <si>
    <t>R5</t>
  </si>
  <si>
    <t>C13</t>
  </si>
  <si>
    <t>C18</t>
  </si>
  <si>
    <t>C2</t>
  </si>
  <si>
    <t>R6, R8, R9, R10</t>
  </si>
  <si>
    <t>R11</t>
  </si>
  <si>
    <t>R3</t>
  </si>
  <si>
    <t>C3, C4</t>
  </si>
  <si>
    <t>C7, C8</t>
  </si>
  <si>
    <t>R1, R2</t>
  </si>
  <si>
    <t>C10, C11, C15</t>
  </si>
  <si>
    <t>R4</t>
  </si>
  <si>
    <t>C1, C6, C19</t>
  </si>
  <si>
    <t>C5</t>
  </si>
  <si>
    <t>R7</t>
  </si>
  <si>
    <t>J6</t>
  </si>
  <si>
    <t>SW1, SW2, SW3</t>
  </si>
  <si>
    <t>J1</t>
  </si>
  <si>
    <t>J4</t>
  </si>
  <si>
    <t>Y1</t>
  </si>
  <si>
    <t>U1</t>
  </si>
  <si>
    <t>D1</t>
  </si>
  <si>
    <t>Q2</t>
  </si>
  <si>
    <t>P1</t>
  </si>
  <si>
    <t>U3</t>
  </si>
  <si>
    <t>J2, J5</t>
  </si>
  <si>
    <t>D2</t>
  </si>
  <si>
    <t>D3, D4, D5</t>
  </si>
  <si>
    <t>L2</t>
  </si>
  <si>
    <t>Q3</t>
  </si>
  <si>
    <t>Q1</t>
  </si>
  <si>
    <t>U2</t>
  </si>
  <si>
    <t>TP1, TP2, TP3, TP4, TP5, TP6, TP7, TP8, TP9, TP10, TP11, TP12, TP13</t>
  </si>
  <si>
    <t>Value</t>
  </si>
  <si>
    <t>Name</t>
  </si>
  <si>
    <t>0.1uF / 10V</t>
  </si>
  <si>
    <t>1µF / 10V</t>
  </si>
  <si>
    <t>1uF / 50V</t>
  </si>
  <si>
    <t>1uF/50V</t>
  </si>
  <si>
    <t>3</t>
  </si>
  <si>
    <t>3.9uF</t>
  </si>
  <si>
    <t>4.7uF/50V</t>
  </si>
  <si>
    <t>5.1k</t>
  </si>
  <si>
    <t>10 nF / 10 V</t>
  </si>
  <si>
    <t>10µF / 10V</t>
  </si>
  <si>
    <t>10µF / 25V</t>
  </si>
  <si>
    <t>10k</t>
  </si>
  <si>
    <t>18k</t>
  </si>
  <si>
    <t>22µF / 25V</t>
  </si>
  <si>
    <t>22pF / 10 V</t>
  </si>
  <si>
    <t>51k</t>
  </si>
  <si>
    <t>100 nF / 10 V</t>
  </si>
  <si>
    <t>100k</t>
  </si>
  <si>
    <t>100nF / 10V</t>
  </si>
  <si>
    <t>100nF / 50 V</t>
  </si>
  <si>
    <t>750</t>
  </si>
  <si>
    <t>68712414022</t>
  </si>
  <si>
    <t>434121050836</t>
  </si>
  <si>
    <t>691210910002</t>
  </si>
  <si>
    <t>691210910004</t>
  </si>
  <si>
    <t>ABLS-8.000MHZ-B2-T</t>
  </si>
  <si>
    <t>AP63203WU-7</t>
  </si>
  <si>
    <t>BAT60AE6327HTSA1</t>
  </si>
  <si>
    <t>BSS138</t>
  </si>
  <si>
    <t>Embrase 4 pins</t>
  </si>
  <si>
    <t>ESP32-C3-WROOM-02-N4</t>
  </si>
  <si>
    <t>Jump_PAD</t>
  </si>
  <si>
    <t>LED RED</t>
  </si>
  <si>
    <t>MBR0530-TP</t>
  </si>
  <si>
    <t>NRS4018T100MDGJV</t>
  </si>
  <si>
    <t>PCB</t>
  </si>
  <si>
    <t>SI1308EDL-T1-GE3</t>
  </si>
  <si>
    <t>SSM3J35AMFV,L3F</t>
  </si>
  <si>
    <t>STM32F072C8T6TR</t>
  </si>
  <si>
    <t>Test_Point_SMD</t>
  </si>
  <si>
    <t>Manufacturer 1</t>
  </si>
  <si>
    <t>Kyocera AVX</t>
  </si>
  <si>
    <t>Vishay Vitramon</t>
  </si>
  <si>
    <t>Vishay Dale</t>
  </si>
  <si>
    <t>TDK EPCOS</t>
  </si>
  <si>
    <t>KEMET</t>
  </si>
  <si>
    <t>Yageo</t>
  </si>
  <si>
    <t>Panasonic</t>
  </si>
  <si>
    <t>Wurth Electronics</t>
  </si>
  <si>
    <t>Abracon</t>
  </si>
  <si>
    <t>Diodes</t>
  </si>
  <si>
    <t>Infineon</t>
  </si>
  <si>
    <t>ON Semiconductor / Fairchild</t>
  </si>
  <si>
    <t>Espressif Systems</t>
  </si>
  <si>
    <t>SunLED</t>
  </si>
  <si>
    <t>MCC</t>
  </si>
  <si>
    <t>Taiyo Yuden</t>
  </si>
  <si>
    <t>Eurocircuits</t>
  </si>
  <si>
    <t>Vishay Siliconix</t>
  </si>
  <si>
    <t>Toshiba</t>
  </si>
  <si>
    <t>STMicroelectronics</t>
  </si>
  <si>
    <t>Keystone Electronics</t>
  </si>
  <si>
    <t>Manufacturer Part Number 1</t>
  </si>
  <si>
    <t>0805ZC104JAT2A</t>
  </si>
  <si>
    <t>0805ZC105KAZ2A</t>
  </si>
  <si>
    <t>VJ0805Y104KFAAT</t>
  </si>
  <si>
    <t>08055C105JAT2A</t>
  </si>
  <si>
    <t>RCS08053R00FKEA</t>
  </si>
  <si>
    <t>B82432T1392K000</t>
  </si>
  <si>
    <t>C0805C475K8RAC7210</t>
  </si>
  <si>
    <t>08055C474KAT4A</t>
  </si>
  <si>
    <t>RC0805FR-075K1L</t>
  </si>
  <si>
    <t>0805ZC103MAT2A</t>
  </si>
  <si>
    <t>0805ZD106MAT4A</t>
  </si>
  <si>
    <t>C0805C106M3PAC7210</t>
  </si>
  <si>
    <t>RC0805FR-0710KL</t>
  </si>
  <si>
    <t>RC0805FR-0718K2L</t>
  </si>
  <si>
    <t>VJ0805Y224KXXMT</t>
  </si>
  <si>
    <t>0805ZA220JAT2A</t>
  </si>
  <si>
    <t>RC0805JR-0751KL</t>
  </si>
  <si>
    <t>0805ZC104JAZ2A</t>
  </si>
  <si>
    <t>RC0805FR-07100KL</t>
  </si>
  <si>
    <t>08055C104M4T4A</t>
  </si>
  <si>
    <t>ERA-6AEB751V</t>
  </si>
  <si>
    <t>61300411121</t>
  </si>
  <si>
    <t>XZCM2CRK54WA-1VF</t>
  </si>
  <si>
    <t>2409</t>
  </si>
  <si>
    <t>5019</t>
  </si>
  <si>
    <t>Quantity</t>
  </si>
  <si>
    <t>Supplier 1</t>
  </si>
  <si>
    <t>Mouser</t>
  </si>
  <si>
    <t>Digikey</t>
  </si>
  <si>
    <t>Distrelec</t>
  </si>
  <si>
    <t>Newark</t>
  </si>
  <si>
    <t>Supplier Part Number 1</t>
  </si>
  <si>
    <t>581-0805ZC104JAT2A</t>
  </si>
  <si>
    <t>478-3557-1-ND</t>
  </si>
  <si>
    <t>77-VJ0805Y104KFAAT</t>
  </si>
  <si>
    <t>581-08055C105JAT2A</t>
  </si>
  <si>
    <t>541-10538-1-ND</t>
  </si>
  <si>
    <t>495-B82432T1392K000CT-ND</t>
  </si>
  <si>
    <t>80-C0805C475K8R7210</t>
  </si>
  <si>
    <t>581-08055C474KAT4A</t>
  </si>
  <si>
    <t>311-5.10KCRCT-ND</t>
  </si>
  <si>
    <t>581-0805ZC103MAT2A</t>
  </si>
  <si>
    <t>478-KGM21AR51A106MLCT-ND</t>
  </si>
  <si>
    <t>80-C0805C106M3PACLR</t>
  </si>
  <si>
    <t>30213971</t>
  </si>
  <si>
    <t>311-18.2KCRCT-ND</t>
  </si>
  <si>
    <t>77-VJ0805Y224KXXMT</t>
  </si>
  <si>
    <t>581-0805ZA220JAT2A</t>
  </si>
  <si>
    <t>49AK3520</t>
  </si>
  <si>
    <t>581-0805ZC104JAZ2A</t>
  </si>
  <si>
    <t>311-100KCRCT-ND</t>
  </si>
  <si>
    <t>581-08055C104M4T4A</t>
  </si>
  <si>
    <t>P750DACT-ND</t>
  </si>
  <si>
    <t>732-3515-1-ND</t>
  </si>
  <si>
    <t>732-7049-1-ND</t>
  </si>
  <si>
    <t>710-691210910002</t>
  </si>
  <si>
    <t>732-691210910004-ND</t>
  </si>
  <si>
    <t>535-9089-1-ND</t>
  </si>
  <si>
    <t>621-AP63203WU-7</t>
  </si>
  <si>
    <t>85X4127</t>
  </si>
  <si>
    <t>512-BSS138</t>
  </si>
  <si>
    <t>732-5317-ND</t>
  </si>
  <si>
    <t>1965-ESP32-C3-WROOM-02-N4CT-ND</t>
  </si>
  <si>
    <t>1497-XZCM2CRK54WA-1VFCT-ND</t>
  </si>
  <si>
    <t>MBR0530TPMSCT-ND</t>
  </si>
  <si>
    <t>587-3573-1-ND</t>
  </si>
  <si>
    <t>78-SI1308EDL-T1-GE3</t>
  </si>
  <si>
    <t>757-SSM3J35AMFVL3F</t>
  </si>
  <si>
    <t>511-STM32F072C8T6TR</t>
  </si>
  <si>
    <t>59Y8500</t>
  </si>
  <si>
    <t>Supplier Order Qty 1</t>
  </si>
  <si>
    <t>Supplier Unit Price 1</t>
  </si>
  <si>
    <t>Supplier Subtotal 1</t>
  </si>
  <si>
    <t>1 µF  / 10V</t>
  </si>
  <si>
    <t>4.7 µF  / 10V</t>
  </si>
  <si>
    <t>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</si>
</sst>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showGridLines="0" tabSelected="1" zoomScale="115" zoomScaleNormal="115" workbookViewId="0">
      <selection activeCell="B4" sqref="B4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5" t="s">
        <v>30</v>
      </c>
      <c r="B1" s="86"/>
      <c r="C1" s="74" t="s">
        <v>31</v>
      </c>
      <c r="D1" s="33" t="s">
        <v>38</v>
      </c>
      <c r="E1" s="33"/>
      <c r="F1" s="27"/>
      <c r="G1" s="27"/>
      <c r="H1" s="27"/>
      <c r="I1" s="27"/>
      <c r="J1" s="27"/>
      <c r="K1" s="42" t="s">
        <v>34</v>
      </c>
      <c r="L1" s="41" t="s">
        <v>35</v>
      </c>
    </row>
    <row r="2" spans="1:12" s="29" customFormat="1" ht="24" customHeight="1" x14ac:dyDescent="0.2">
      <c r="A2" s="32" t="s">
        <v>17</v>
      </c>
      <c r="B2" s="34" t="s">
        <v>39</v>
      </c>
      <c r="C2" s="75" t="s">
        <v>32</v>
      </c>
      <c r="D2" s="46" t="s">
        <v>20</v>
      </c>
      <c r="E2" s="47"/>
      <c r="F2" s="48"/>
      <c r="G2" s="48"/>
      <c r="H2" s="48"/>
      <c r="I2" s="48"/>
      <c r="J2" s="48"/>
      <c r="K2" s="44" t="s">
        <v>36</v>
      </c>
      <c r="L2" s="83" t="s">
        <v>40</v>
      </c>
    </row>
    <row r="3" spans="1:12" s="30" customFormat="1" ht="24" customHeight="1" x14ac:dyDescent="0.2">
      <c r="A3" s="31" t="s">
        <v>33</v>
      </c>
      <c r="B3" s="43" t="s">
        <v>227</v>
      </c>
      <c r="C3" s="76" t="s">
        <v>16</v>
      </c>
      <c r="D3" s="49" t="s">
        <v>41</v>
      </c>
      <c r="E3" s="50"/>
      <c r="F3" s="51"/>
      <c r="G3" s="51"/>
      <c r="H3" s="51"/>
      <c r="I3" s="51"/>
      <c r="J3" s="52"/>
      <c r="K3" s="45" t="s">
        <v>37</v>
      </c>
      <c r="L3" s="84" t="s">
        <v>42</v>
      </c>
    </row>
    <row r="4" spans="1:12" s="55" customFormat="1" ht="39.950000000000003" customHeight="1" x14ac:dyDescent="0.2">
      <c r="A4" s="53" t="s">
        <v>43</v>
      </c>
      <c r="B4" s="53" t="s">
        <v>44</v>
      </c>
      <c r="C4" s="53" t="s">
        <v>87</v>
      </c>
      <c r="D4" s="53" t="s">
        <v>88</v>
      </c>
      <c r="E4" s="53" t="s">
        <v>129</v>
      </c>
      <c r="F4" s="53" t="s">
        <v>151</v>
      </c>
      <c r="G4" s="53" t="s">
        <v>177</v>
      </c>
      <c r="H4" s="53" t="s">
        <v>178</v>
      </c>
      <c r="I4" s="53" t="s">
        <v>183</v>
      </c>
      <c r="J4" s="53" t="s">
        <v>222</v>
      </c>
      <c r="K4" s="53" t="s">
        <v>223</v>
      </c>
      <c r="L4" s="54" t="s">
        <v>224</v>
      </c>
    </row>
    <row r="5" spans="1:12" s="61" customFormat="1" ht="21.95" customHeight="1" x14ac:dyDescent="0.2">
      <c r="A5" s="57"/>
      <c r="B5" s="59" t="s">
        <v>45</v>
      </c>
      <c r="C5" s="57"/>
      <c r="D5" s="56" t="s">
        <v>89</v>
      </c>
      <c r="E5" s="56" t="s">
        <v>130</v>
      </c>
      <c r="F5" s="56" t="s">
        <v>152</v>
      </c>
      <c r="G5" s="57">
        <v>1</v>
      </c>
      <c r="H5" s="58" t="s">
        <v>179</v>
      </c>
      <c r="I5" s="56" t="s">
        <v>184</v>
      </c>
      <c r="J5" s="58">
        <v>1</v>
      </c>
      <c r="K5" s="60">
        <v>0.20624000000000001</v>
      </c>
      <c r="L5" s="62">
        <v>0.20624000000000001</v>
      </c>
    </row>
    <row r="6" spans="1:12" s="61" customFormat="1" ht="21.95" customHeight="1" x14ac:dyDescent="0.2">
      <c r="A6" s="57"/>
      <c r="B6" s="59" t="s">
        <v>46</v>
      </c>
      <c r="C6" s="57"/>
      <c r="D6" s="56" t="s">
        <v>225</v>
      </c>
      <c r="E6" s="56" t="s">
        <v>130</v>
      </c>
      <c r="F6" s="56" t="s">
        <v>153</v>
      </c>
      <c r="G6" s="57">
        <v>1</v>
      </c>
      <c r="H6" s="58" t="s">
        <v>180</v>
      </c>
      <c r="I6" s="56" t="s">
        <v>185</v>
      </c>
      <c r="J6" s="58">
        <v>1</v>
      </c>
      <c r="K6" s="60">
        <v>0.51205000000000001</v>
      </c>
      <c r="L6" s="62">
        <v>0.51205000000000001</v>
      </c>
    </row>
    <row r="7" spans="1:12" s="61" customFormat="1" ht="21.95" customHeight="1" x14ac:dyDescent="0.2">
      <c r="A7" s="57"/>
      <c r="B7" s="59" t="s">
        <v>47</v>
      </c>
      <c r="C7" s="57"/>
      <c r="D7" s="56" t="s">
        <v>90</v>
      </c>
      <c r="E7" s="56" t="s">
        <v>130</v>
      </c>
      <c r="F7" s="56" t="s">
        <v>153</v>
      </c>
      <c r="G7" s="57">
        <v>1</v>
      </c>
      <c r="H7" s="58" t="s">
        <v>180</v>
      </c>
      <c r="I7" s="56" t="s">
        <v>185</v>
      </c>
      <c r="J7" s="58">
        <v>1</v>
      </c>
      <c r="K7" s="60">
        <v>0.51205000000000001</v>
      </c>
      <c r="L7" s="62">
        <v>0.51205000000000001</v>
      </c>
    </row>
    <row r="8" spans="1:12" s="61" customFormat="1" ht="21.95" customHeight="1" x14ac:dyDescent="0.2">
      <c r="A8" s="57"/>
      <c r="B8" s="59" t="s">
        <v>48</v>
      </c>
      <c r="C8" s="57"/>
      <c r="D8" s="56" t="s">
        <v>91</v>
      </c>
      <c r="E8" s="56" t="s">
        <v>131</v>
      </c>
      <c r="F8" s="56" t="s">
        <v>154</v>
      </c>
      <c r="G8" s="57">
        <v>9</v>
      </c>
      <c r="H8" s="58" t="s">
        <v>179</v>
      </c>
      <c r="I8" s="56" t="s">
        <v>186</v>
      </c>
      <c r="J8" s="58">
        <v>10</v>
      </c>
      <c r="K8" s="60">
        <v>0.29769000000000001</v>
      </c>
      <c r="L8" s="62">
        <v>2.98</v>
      </c>
    </row>
    <row r="9" spans="1:12" s="61" customFormat="1" ht="21.95" customHeight="1" x14ac:dyDescent="0.2">
      <c r="A9" s="57"/>
      <c r="B9" s="59" t="s">
        <v>49</v>
      </c>
      <c r="C9" s="57"/>
      <c r="D9" s="56" t="s">
        <v>92</v>
      </c>
      <c r="E9" s="56" t="s">
        <v>130</v>
      </c>
      <c r="F9" s="56" t="s">
        <v>155</v>
      </c>
      <c r="G9" s="57">
        <v>1</v>
      </c>
      <c r="H9" s="58" t="s">
        <v>179</v>
      </c>
      <c r="I9" s="56" t="s">
        <v>187</v>
      </c>
      <c r="J9" s="58">
        <v>1</v>
      </c>
      <c r="K9" s="60">
        <v>1.03</v>
      </c>
      <c r="L9" s="62">
        <v>1.03</v>
      </c>
    </row>
    <row r="10" spans="1:12" s="61" customFormat="1" ht="21.95" customHeight="1" x14ac:dyDescent="0.2">
      <c r="A10" s="57"/>
      <c r="B10" s="59" t="s">
        <v>50</v>
      </c>
      <c r="C10" s="57"/>
      <c r="D10" s="56" t="s">
        <v>93</v>
      </c>
      <c r="E10" s="56" t="s">
        <v>132</v>
      </c>
      <c r="F10" s="56" t="s">
        <v>156</v>
      </c>
      <c r="G10" s="57">
        <v>1</v>
      </c>
      <c r="H10" s="58" t="s">
        <v>180</v>
      </c>
      <c r="I10" s="56" t="s">
        <v>188</v>
      </c>
      <c r="J10" s="58">
        <v>1</v>
      </c>
      <c r="K10" s="60">
        <v>0.21926000000000001</v>
      </c>
      <c r="L10" s="62">
        <v>0.21926000000000001</v>
      </c>
    </row>
    <row r="11" spans="1:12" s="61" customFormat="1" ht="21.95" customHeight="1" x14ac:dyDescent="0.2">
      <c r="A11" s="57"/>
      <c r="B11" s="59" t="s">
        <v>51</v>
      </c>
      <c r="C11" s="57"/>
      <c r="D11" s="56" t="s">
        <v>94</v>
      </c>
      <c r="E11" s="56" t="s">
        <v>133</v>
      </c>
      <c r="F11" s="56" t="s">
        <v>157</v>
      </c>
      <c r="G11" s="57">
        <v>1</v>
      </c>
      <c r="H11" s="58" t="s">
        <v>180</v>
      </c>
      <c r="I11" s="56" t="s">
        <v>189</v>
      </c>
      <c r="J11" s="58">
        <v>1</v>
      </c>
      <c r="K11" s="60">
        <v>0.73368999999999995</v>
      </c>
      <c r="L11" s="62">
        <v>0.73368999999999995</v>
      </c>
    </row>
    <row r="12" spans="1:12" s="61" customFormat="1" ht="21.95" customHeight="1" x14ac:dyDescent="0.2">
      <c r="A12" s="57"/>
      <c r="B12" s="59" t="s">
        <v>52</v>
      </c>
      <c r="C12" s="57"/>
      <c r="D12" s="56" t="s">
        <v>226</v>
      </c>
      <c r="E12" s="56" t="s">
        <v>134</v>
      </c>
      <c r="F12" s="56" t="s">
        <v>158</v>
      </c>
      <c r="G12" s="57">
        <v>2</v>
      </c>
      <c r="H12" s="58" t="s">
        <v>179</v>
      </c>
      <c r="I12" s="56" t="s">
        <v>190</v>
      </c>
      <c r="J12" s="58">
        <v>2</v>
      </c>
      <c r="K12" s="60">
        <v>0.26143</v>
      </c>
      <c r="L12" s="62">
        <v>0.52285999999999999</v>
      </c>
    </row>
    <row r="13" spans="1:12" s="61" customFormat="1" ht="21.95" customHeight="1" x14ac:dyDescent="0.2">
      <c r="A13" s="57"/>
      <c r="B13" s="59" t="s">
        <v>53</v>
      </c>
      <c r="C13" s="57"/>
      <c r="D13" s="56" t="s">
        <v>95</v>
      </c>
      <c r="E13" s="56" t="s">
        <v>130</v>
      </c>
      <c r="F13" s="56" t="s">
        <v>159</v>
      </c>
      <c r="G13" s="57">
        <v>2</v>
      </c>
      <c r="H13" s="58" t="s">
        <v>179</v>
      </c>
      <c r="I13" s="56" t="s">
        <v>191</v>
      </c>
      <c r="J13" s="58">
        <v>2</v>
      </c>
      <c r="K13" s="60">
        <v>0.38793</v>
      </c>
      <c r="L13" s="62">
        <v>0.77585000000000004</v>
      </c>
    </row>
    <row r="14" spans="1:12" s="61" customFormat="1" ht="21.95" customHeight="1" x14ac:dyDescent="0.2">
      <c r="A14" s="57"/>
      <c r="B14" s="59" t="s">
        <v>54</v>
      </c>
      <c r="C14" s="57"/>
      <c r="D14" s="56" t="s">
        <v>96</v>
      </c>
      <c r="E14" s="56" t="s">
        <v>135</v>
      </c>
      <c r="F14" s="56" t="s">
        <v>160</v>
      </c>
      <c r="G14" s="57">
        <v>1</v>
      </c>
      <c r="H14" s="58" t="s">
        <v>180</v>
      </c>
      <c r="I14" s="56" t="s">
        <v>192</v>
      </c>
      <c r="J14" s="58">
        <v>1</v>
      </c>
      <c r="K14" s="60">
        <v>8.4330000000000002E-2</v>
      </c>
      <c r="L14" s="62">
        <v>8.4330000000000002E-2</v>
      </c>
    </row>
    <row r="15" spans="1:12" s="61" customFormat="1" ht="21.95" customHeight="1" x14ac:dyDescent="0.2">
      <c r="A15" s="57"/>
      <c r="B15" s="59" t="s">
        <v>55</v>
      </c>
      <c r="C15" s="57"/>
      <c r="D15" s="56" t="s">
        <v>97</v>
      </c>
      <c r="E15" s="56" t="s">
        <v>130</v>
      </c>
      <c r="F15" s="56" t="s">
        <v>161</v>
      </c>
      <c r="G15" s="57">
        <v>1</v>
      </c>
      <c r="H15" s="58" t="s">
        <v>179</v>
      </c>
      <c r="I15" s="56" t="s">
        <v>193</v>
      </c>
      <c r="J15" s="58">
        <v>1</v>
      </c>
      <c r="K15" s="60">
        <v>0.21926000000000001</v>
      </c>
      <c r="L15" s="62">
        <v>0.21926000000000001</v>
      </c>
    </row>
    <row r="16" spans="1:12" s="61" customFormat="1" ht="21.95" customHeight="1" x14ac:dyDescent="0.2">
      <c r="A16" s="57"/>
      <c r="B16" s="59" t="s">
        <v>56</v>
      </c>
      <c r="C16" s="57"/>
      <c r="D16" s="56" t="s">
        <v>98</v>
      </c>
      <c r="E16" s="56" t="s">
        <v>130</v>
      </c>
      <c r="F16" s="56" t="s">
        <v>162</v>
      </c>
      <c r="G16" s="57">
        <v>1</v>
      </c>
      <c r="H16" s="58" t="s">
        <v>180</v>
      </c>
      <c r="I16" s="56" t="s">
        <v>194</v>
      </c>
      <c r="J16" s="58">
        <v>1</v>
      </c>
      <c r="K16" s="60">
        <v>0.37948999999999999</v>
      </c>
      <c r="L16" s="62">
        <v>0.37948999999999999</v>
      </c>
    </row>
    <row r="17" spans="1:12" s="61" customFormat="1" ht="21.95" customHeight="1" x14ac:dyDescent="0.2">
      <c r="A17" s="57"/>
      <c r="B17" s="59" t="s">
        <v>57</v>
      </c>
      <c r="C17" s="57"/>
      <c r="D17" s="56" t="s">
        <v>99</v>
      </c>
      <c r="E17" s="56" t="s">
        <v>134</v>
      </c>
      <c r="F17" s="56" t="s">
        <v>163</v>
      </c>
      <c r="G17" s="57">
        <v>1</v>
      </c>
      <c r="H17" s="58" t="s">
        <v>179</v>
      </c>
      <c r="I17" s="56" t="s">
        <v>195</v>
      </c>
      <c r="J17" s="58">
        <v>1</v>
      </c>
      <c r="K17" s="60">
        <v>0.35419</v>
      </c>
      <c r="L17" s="62">
        <v>0.35419</v>
      </c>
    </row>
    <row r="18" spans="1:12" s="61" customFormat="1" ht="21.95" customHeight="1" x14ac:dyDescent="0.2">
      <c r="A18" s="57"/>
      <c r="B18" s="59" t="s">
        <v>58</v>
      </c>
      <c r="C18" s="57"/>
      <c r="D18" s="56" t="s">
        <v>100</v>
      </c>
      <c r="E18" s="56" t="s">
        <v>135</v>
      </c>
      <c r="F18" s="56" t="s">
        <v>164</v>
      </c>
      <c r="G18" s="57">
        <v>4</v>
      </c>
      <c r="H18" s="58" t="s">
        <v>181</v>
      </c>
      <c r="I18" s="56" t="s">
        <v>196</v>
      </c>
      <c r="J18" s="58">
        <v>4</v>
      </c>
      <c r="K18" s="60">
        <v>9.7000000000000003E-3</v>
      </c>
      <c r="L18" s="62">
        <v>3.8800000000000001E-2</v>
      </c>
    </row>
    <row r="19" spans="1:12" s="61" customFormat="1" ht="21.95" customHeight="1" x14ac:dyDescent="0.2">
      <c r="A19" s="57"/>
      <c r="B19" s="59" t="s">
        <v>59</v>
      </c>
      <c r="C19" s="57"/>
      <c r="D19" s="56" t="s">
        <v>100</v>
      </c>
      <c r="E19" s="56" t="s">
        <v>135</v>
      </c>
      <c r="F19" s="56" t="s">
        <v>164</v>
      </c>
      <c r="G19" s="57">
        <v>1</v>
      </c>
      <c r="H19" s="58" t="s">
        <v>181</v>
      </c>
      <c r="I19" s="56" t="s">
        <v>196</v>
      </c>
      <c r="J19" s="58">
        <v>1</v>
      </c>
      <c r="K19" s="60">
        <v>9.7000000000000003E-3</v>
      </c>
      <c r="L19" s="62">
        <v>9.7000000000000003E-3</v>
      </c>
    </row>
    <row r="20" spans="1:12" s="61" customFormat="1" ht="21.95" customHeight="1" x14ac:dyDescent="0.2">
      <c r="A20" s="57"/>
      <c r="B20" s="59" t="s">
        <v>60</v>
      </c>
      <c r="C20" s="57"/>
      <c r="D20" s="56" t="s">
        <v>101</v>
      </c>
      <c r="E20" s="56" t="s">
        <v>135</v>
      </c>
      <c r="F20" s="56" t="s">
        <v>165</v>
      </c>
      <c r="G20" s="57">
        <v>1</v>
      </c>
      <c r="H20" s="58" t="s">
        <v>180</v>
      </c>
      <c r="I20" s="56" t="s">
        <v>197</v>
      </c>
      <c r="J20" s="58">
        <v>1</v>
      </c>
      <c r="K20" s="60">
        <v>8.4330000000000002E-2</v>
      </c>
      <c r="L20" s="62">
        <v>8.4330000000000002E-2</v>
      </c>
    </row>
    <row r="21" spans="1:12" s="61" customFormat="1" ht="21.95" customHeight="1" x14ac:dyDescent="0.2">
      <c r="A21" s="57"/>
      <c r="B21" s="59" t="s">
        <v>61</v>
      </c>
      <c r="C21" s="57"/>
      <c r="D21" s="56" t="s">
        <v>102</v>
      </c>
      <c r="E21" s="56" t="s">
        <v>131</v>
      </c>
      <c r="F21" s="56" t="s">
        <v>166</v>
      </c>
      <c r="G21" s="57">
        <v>2</v>
      </c>
      <c r="H21" s="58" t="s">
        <v>179</v>
      </c>
      <c r="I21" s="56" t="s">
        <v>198</v>
      </c>
      <c r="J21" s="58">
        <v>2</v>
      </c>
      <c r="K21" s="60">
        <v>0.38793</v>
      </c>
      <c r="L21" s="62">
        <v>0.77585000000000004</v>
      </c>
    </row>
    <row r="22" spans="1:12" s="61" customFormat="1" ht="21.95" customHeight="1" x14ac:dyDescent="0.2">
      <c r="A22" s="57"/>
      <c r="B22" s="59" t="s">
        <v>62</v>
      </c>
      <c r="C22" s="57"/>
      <c r="D22" s="56" t="s">
        <v>103</v>
      </c>
      <c r="E22" s="56" t="s">
        <v>130</v>
      </c>
      <c r="F22" s="56" t="s">
        <v>167</v>
      </c>
      <c r="G22" s="57">
        <v>2</v>
      </c>
      <c r="H22" s="58" t="s">
        <v>179</v>
      </c>
      <c r="I22" s="56" t="s">
        <v>199</v>
      </c>
      <c r="J22" s="58">
        <v>2</v>
      </c>
      <c r="K22" s="60">
        <v>0.18553</v>
      </c>
      <c r="L22" s="62">
        <v>0.37106</v>
      </c>
    </row>
    <row r="23" spans="1:12" s="61" customFormat="1" ht="21.95" customHeight="1" x14ac:dyDescent="0.2">
      <c r="A23" s="57"/>
      <c r="B23" s="59" t="s">
        <v>63</v>
      </c>
      <c r="C23" s="57"/>
      <c r="D23" s="56" t="s">
        <v>104</v>
      </c>
      <c r="E23" s="56" t="s">
        <v>135</v>
      </c>
      <c r="F23" s="56" t="s">
        <v>168</v>
      </c>
      <c r="G23" s="57">
        <v>2</v>
      </c>
      <c r="H23" s="58" t="s">
        <v>182</v>
      </c>
      <c r="I23" s="56" t="s">
        <v>200</v>
      </c>
      <c r="J23" s="58">
        <v>2</v>
      </c>
      <c r="K23" s="60">
        <v>4.2199999999999998E-3</v>
      </c>
      <c r="L23" s="62">
        <v>8.43E-3</v>
      </c>
    </row>
    <row r="24" spans="1:12" s="61" customFormat="1" ht="21.95" customHeight="1" x14ac:dyDescent="0.2">
      <c r="A24" s="57"/>
      <c r="B24" s="59" t="s">
        <v>64</v>
      </c>
      <c r="C24" s="57"/>
      <c r="D24" s="56" t="s">
        <v>105</v>
      </c>
      <c r="E24" s="56" t="s">
        <v>130</v>
      </c>
      <c r="F24" s="56" t="s">
        <v>169</v>
      </c>
      <c r="G24" s="57">
        <v>3</v>
      </c>
      <c r="H24" s="58" t="s">
        <v>179</v>
      </c>
      <c r="I24" s="56" t="s">
        <v>201</v>
      </c>
      <c r="J24" s="58">
        <v>3</v>
      </c>
      <c r="K24" s="60">
        <v>0.28672999999999998</v>
      </c>
      <c r="L24" s="62">
        <v>0.86019000000000001</v>
      </c>
    </row>
    <row r="25" spans="1:12" s="61" customFormat="1" ht="21.95" customHeight="1" x14ac:dyDescent="0.2">
      <c r="A25" s="57"/>
      <c r="B25" s="59" t="s">
        <v>65</v>
      </c>
      <c r="C25" s="57"/>
      <c r="D25" s="56" t="s">
        <v>106</v>
      </c>
      <c r="E25" s="56" t="s">
        <v>135</v>
      </c>
      <c r="F25" s="56" t="s">
        <v>170</v>
      </c>
      <c r="G25" s="57">
        <v>1</v>
      </c>
      <c r="H25" s="58" t="s">
        <v>180</v>
      </c>
      <c r="I25" s="56" t="s">
        <v>202</v>
      </c>
      <c r="J25" s="58">
        <v>1</v>
      </c>
      <c r="K25" s="60">
        <v>8.4330000000000002E-2</v>
      </c>
      <c r="L25" s="62">
        <v>8.4330000000000002E-2</v>
      </c>
    </row>
    <row r="26" spans="1:12" s="61" customFormat="1" ht="21.95" customHeight="1" x14ac:dyDescent="0.2">
      <c r="A26" s="57"/>
      <c r="B26" s="59" t="s">
        <v>66</v>
      </c>
      <c r="C26" s="57"/>
      <c r="D26" s="56" t="s">
        <v>107</v>
      </c>
      <c r="E26" s="56" t="s">
        <v>130</v>
      </c>
      <c r="F26" s="56" t="s">
        <v>152</v>
      </c>
      <c r="G26" s="57">
        <v>3</v>
      </c>
      <c r="H26" s="58" t="s">
        <v>179</v>
      </c>
      <c r="I26" s="56" t="s">
        <v>184</v>
      </c>
      <c r="J26" s="58">
        <v>3</v>
      </c>
      <c r="K26" s="60">
        <v>0.20624000000000001</v>
      </c>
      <c r="L26" s="62">
        <v>0.61873</v>
      </c>
    </row>
    <row r="27" spans="1:12" s="61" customFormat="1" ht="21.95" customHeight="1" x14ac:dyDescent="0.2">
      <c r="A27" s="57"/>
      <c r="B27" s="59" t="s">
        <v>67</v>
      </c>
      <c r="C27" s="57"/>
      <c r="D27" s="56" t="s">
        <v>108</v>
      </c>
      <c r="E27" s="56" t="s">
        <v>130</v>
      </c>
      <c r="F27" s="56" t="s">
        <v>171</v>
      </c>
      <c r="G27" s="57">
        <v>1</v>
      </c>
      <c r="H27" s="58" t="s">
        <v>179</v>
      </c>
      <c r="I27" s="56" t="s">
        <v>203</v>
      </c>
      <c r="J27" s="58">
        <v>1</v>
      </c>
      <c r="K27" s="60">
        <v>0.2024</v>
      </c>
      <c r="L27" s="62">
        <v>0.2024</v>
      </c>
    </row>
    <row r="28" spans="1:12" s="61" customFormat="1" ht="21.95" customHeight="1" x14ac:dyDescent="0.2">
      <c r="A28" s="57"/>
      <c r="B28" s="59" t="s">
        <v>68</v>
      </c>
      <c r="C28" s="57"/>
      <c r="D28" s="56" t="s">
        <v>109</v>
      </c>
      <c r="E28" s="56" t="s">
        <v>136</v>
      </c>
      <c r="F28" s="56" t="s">
        <v>172</v>
      </c>
      <c r="G28" s="57">
        <v>1</v>
      </c>
      <c r="H28" s="58" t="s">
        <v>180</v>
      </c>
      <c r="I28" s="56" t="s">
        <v>204</v>
      </c>
      <c r="J28" s="58">
        <v>1</v>
      </c>
      <c r="K28" s="60">
        <v>0.10963000000000001</v>
      </c>
      <c r="L28" s="62">
        <v>0.10963000000000001</v>
      </c>
    </row>
    <row r="29" spans="1:12" s="61" customFormat="1" ht="21.95" customHeight="1" x14ac:dyDescent="0.2">
      <c r="A29" s="57"/>
      <c r="B29" s="59" t="s">
        <v>69</v>
      </c>
      <c r="C29" s="57"/>
      <c r="D29" s="56" t="s">
        <v>110</v>
      </c>
      <c r="E29" s="56" t="s">
        <v>137</v>
      </c>
      <c r="F29" s="56" t="s">
        <v>110</v>
      </c>
      <c r="G29" s="57">
        <v>1</v>
      </c>
      <c r="H29" s="58" t="s">
        <v>180</v>
      </c>
      <c r="I29" s="56" t="s">
        <v>205</v>
      </c>
      <c r="J29" s="58">
        <v>1</v>
      </c>
      <c r="K29" s="60">
        <v>1.23</v>
      </c>
      <c r="L29" s="62">
        <v>1.23</v>
      </c>
    </row>
    <row r="30" spans="1:12" s="61" customFormat="1" ht="21.95" customHeight="1" x14ac:dyDescent="0.2">
      <c r="A30" s="57"/>
      <c r="B30" s="59" t="s">
        <v>70</v>
      </c>
      <c r="C30" s="57"/>
      <c r="D30" s="56" t="s">
        <v>111</v>
      </c>
      <c r="E30" s="56" t="s">
        <v>137</v>
      </c>
      <c r="F30" s="56" t="s">
        <v>111</v>
      </c>
      <c r="G30" s="57">
        <v>3</v>
      </c>
      <c r="H30" s="58" t="s">
        <v>180</v>
      </c>
      <c r="I30" s="56" t="s">
        <v>206</v>
      </c>
      <c r="J30" s="58">
        <v>3</v>
      </c>
      <c r="K30" s="60">
        <v>0.34576000000000001</v>
      </c>
      <c r="L30" s="62">
        <v>1.04</v>
      </c>
    </row>
    <row r="31" spans="1:12" s="61" customFormat="1" ht="21.95" customHeight="1" x14ac:dyDescent="0.2">
      <c r="A31" s="57"/>
      <c r="B31" s="59" t="s">
        <v>71</v>
      </c>
      <c r="C31" s="57"/>
      <c r="D31" s="56" t="s">
        <v>112</v>
      </c>
      <c r="E31" s="56" t="s">
        <v>137</v>
      </c>
      <c r="F31" s="56" t="s">
        <v>112</v>
      </c>
      <c r="G31" s="57">
        <v>1</v>
      </c>
      <c r="H31" s="58" t="s">
        <v>179</v>
      </c>
      <c r="I31" s="56" t="s">
        <v>207</v>
      </c>
      <c r="J31" s="58">
        <v>1</v>
      </c>
      <c r="K31" s="60">
        <v>0.85175000000000001</v>
      </c>
      <c r="L31" s="62">
        <v>0.85175000000000001</v>
      </c>
    </row>
    <row r="32" spans="1:12" s="61" customFormat="1" ht="21.95" customHeight="1" x14ac:dyDescent="0.2">
      <c r="A32" s="57"/>
      <c r="B32" s="59" t="s">
        <v>72</v>
      </c>
      <c r="C32" s="57"/>
      <c r="D32" s="56" t="s">
        <v>113</v>
      </c>
      <c r="E32" s="56" t="s">
        <v>137</v>
      </c>
      <c r="F32" s="56" t="s">
        <v>113</v>
      </c>
      <c r="G32" s="57">
        <v>1</v>
      </c>
      <c r="H32" s="58" t="s">
        <v>180</v>
      </c>
      <c r="I32" s="56" t="s">
        <v>208</v>
      </c>
      <c r="J32" s="58">
        <v>1</v>
      </c>
      <c r="K32" s="60">
        <v>1.64</v>
      </c>
      <c r="L32" s="62">
        <v>1.64</v>
      </c>
    </row>
    <row r="33" spans="1:12" s="61" customFormat="1" ht="21.95" customHeight="1" x14ac:dyDescent="0.2">
      <c r="A33" s="57"/>
      <c r="B33" s="59" t="s">
        <v>73</v>
      </c>
      <c r="C33" s="57"/>
      <c r="D33" s="56" t="s">
        <v>114</v>
      </c>
      <c r="E33" s="56" t="s">
        <v>138</v>
      </c>
      <c r="F33" s="56" t="s">
        <v>114</v>
      </c>
      <c r="G33" s="57">
        <v>1</v>
      </c>
      <c r="H33" s="58" t="s">
        <v>180</v>
      </c>
      <c r="I33" s="56" t="s">
        <v>209</v>
      </c>
      <c r="J33" s="58">
        <v>1</v>
      </c>
      <c r="K33" s="60">
        <v>0.23613000000000001</v>
      </c>
      <c r="L33" s="62">
        <v>0.23613000000000001</v>
      </c>
    </row>
    <row r="34" spans="1:12" s="61" customFormat="1" ht="21.95" customHeight="1" x14ac:dyDescent="0.2">
      <c r="A34" s="57"/>
      <c r="B34" s="59" t="s">
        <v>74</v>
      </c>
      <c r="C34" s="57"/>
      <c r="D34" s="56" t="s">
        <v>115</v>
      </c>
      <c r="E34" s="56" t="s">
        <v>139</v>
      </c>
      <c r="F34" s="56" t="s">
        <v>115</v>
      </c>
      <c r="G34" s="57">
        <v>1</v>
      </c>
      <c r="H34" s="58" t="s">
        <v>179</v>
      </c>
      <c r="I34" s="56" t="s">
        <v>210</v>
      </c>
      <c r="J34" s="58">
        <v>1</v>
      </c>
      <c r="K34" s="60">
        <v>0.73368999999999995</v>
      </c>
      <c r="L34" s="62">
        <v>0.73368999999999995</v>
      </c>
    </row>
    <row r="35" spans="1:12" s="61" customFormat="1" ht="21.95" customHeight="1" x14ac:dyDescent="0.2">
      <c r="A35" s="57"/>
      <c r="B35" s="59" t="s">
        <v>75</v>
      </c>
      <c r="C35" s="57"/>
      <c r="D35" s="56" t="s">
        <v>116</v>
      </c>
      <c r="E35" s="56" t="s">
        <v>140</v>
      </c>
      <c r="F35" s="56" t="s">
        <v>116</v>
      </c>
      <c r="G35" s="57">
        <v>1</v>
      </c>
      <c r="H35" s="58" t="s">
        <v>182</v>
      </c>
      <c r="I35" s="56" t="s">
        <v>211</v>
      </c>
      <c r="J35" s="58">
        <v>1</v>
      </c>
      <c r="K35" s="60">
        <v>9.1079999999999994E-2</v>
      </c>
      <c r="L35" s="62">
        <v>9.1079999999999994E-2</v>
      </c>
    </row>
    <row r="36" spans="1:12" s="61" customFormat="1" ht="21.95" customHeight="1" x14ac:dyDescent="0.2">
      <c r="A36" s="57"/>
      <c r="B36" s="59" t="s">
        <v>76</v>
      </c>
      <c r="C36" s="57"/>
      <c r="D36" s="56" t="s">
        <v>117</v>
      </c>
      <c r="E36" s="56" t="s">
        <v>141</v>
      </c>
      <c r="F36" s="56" t="s">
        <v>117</v>
      </c>
      <c r="G36" s="57">
        <v>1</v>
      </c>
      <c r="H36" s="58" t="s">
        <v>179</v>
      </c>
      <c r="I36" s="56" t="s">
        <v>212</v>
      </c>
      <c r="J36" s="58">
        <v>1</v>
      </c>
      <c r="K36" s="60">
        <v>0.22770000000000001</v>
      </c>
      <c r="L36" s="62">
        <v>0.22770000000000001</v>
      </c>
    </row>
    <row r="37" spans="1:12" s="61" customFormat="1" ht="21.95" customHeight="1" x14ac:dyDescent="0.2">
      <c r="A37" s="57"/>
      <c r="B37" s="59" t="s">
        <v>77</v>
      </c>
      <c r="C37" s="57"/>
      <c r="D37" s="56" t="s">
        <v>118</v>
      </c>
      <c r="E37" s="56" t="s">
        <v>137</v>
      </c>
      <c r="F37" s="56" t="s">
        <v>173</v>
      </c>
      <c r="G37" s="57">
        <v>1</v>
      </c>
      <c r="H37" s="58" t="s">
        <v>180</v>
      </c>
      <c r="I37" s="56" t="s">
        <v>213</v>
      </c>
      <c r="J37" s="58">
        <v>1</v>
      </c>
      <c r="K37" s="60">
        <v>0.16023000000000001</v>
      </c>
      <c r="L37" s="62">
        <v>0.16023000000000001</v>
      </c>
    </row>
    <row r="38" spans="1:12" s="61" customFormat="1" ht="21.95" customHeight="1" x14ac:dyDescent="0.2">
      <c r="A38" s="57"/>
      <c r="B38" s="59" t="s">
        <v>78</v>
      </c>
      <c r="C38" s="57"/>
      <c r="D38" s="56" t="s">
        <v>119</v>
      </c>
      <c r="E38" s="56" t="s">
        <v>142</v>
      </c>
      <c r="F38" s="56" t="s">
        <v>119</v>
      </c>
      <c r="G38" s="57">
        <v>1</v>
      </c>
      <c r="H38" s="58" t="s">
        <v>180</v>
      </c>
      <c r="I38" s="56" t="s">
        <v>214</v>
      </c>
      <c r="J38" s="58">
        <v>1</v>
      </c>
      <c r="K38" s="60">
        <v>1.6</v>
      </c>
      <c r="L38" s="62">
        <v>1.6</v>
      </c>
    </row>
    <row r="39" spans="1:12" s="61" customFormat="1" ht="21.95" customHeight="1" x14ac:dyDescent="0.2">
      <c r="A39" s="57"/>
      <c r="B39" s="59" t="s">
        <v>79</v>
      </c>
      <c r="C39" s="57"/>
      <c r="D39" s="56" t="s">
        <v>120</v>
      </c>
      <c r="E39" s="56"/>
      <c r="F39" s="56"/>
      <c r="G39" s="57">
        <v>2</v>
      </c>
      <c r="H39" s="58"/>
      <c r="I39" s="56"/>
      <c r="J39" s="58"/>
      <c r="K39" s="60"/>
      <c r="L39" s="62"/>
    </row>
    <row r="40" spans="1:12" s="61" customFormat="1" ht="21.95" customHeight="1" x14ac:dyDescent="0.2">
      <c r="A40" s="57"/>
      <c r="B40" s="59" t="s">
        <v>80</v>
      </c>
      <c r="C40" s="57"/>
      <c r="D40" s="56" t="s">
        <v>121</v>
      </c>
      <c r="E40" s="56" t="s">
        <v>143</v>
      </c>
      <c r="F40" s="56" t="s">
        <v>174</v>
      </c>
      <c r="G40" s="57">
        <v>1</v>
      </c>
      <c r="H40" s="58" t="s">
        <v>180</v>
      </c>
      <c r="I40" s="56" t="s">
        <v>215</v>
      </c>
      <c r="J40" s="58">
        <v>1</v>
      </c>
      <c r="K40" s="60">
        <v>0.52285999999999999</v>
      </c>
      <c r="L40" s="62">
        <v>0.52285999999999999</v>
      </c>
    </row>
    <row r="41" spans="1:12" s="61" customFormat="1" ht="21.95" customHeight="1" x14ac:dyDescent="0.2">
      <c r="A41" s="57"/>
      <c r="B41" s="59" t="s">
        <v>81</v>
      </c>
      <c r="C41" s="57"/>
      <c r="D41" s="56" t="s">
        <v>122</v>
      </c>
      <c r="E41" s="56" t="s">
        <v>144</v>
      </c>
      <c r="F41" s="56" t="s">
        <v>122</v>
      </c>
      <c r="G41" s="57">
        <v>3</v>
      </c>
      <c r="H41" s="58" t="s">
        <v>180</v>
      </c>
      <c r="I41" s="56" t="s">
        <v>216</v>
      </c>
      <c r="J41" s="58">
        <v>3</v>
      </c>
      <c r="K41" s="60">
        <v>0.17710000000000001</v>
      </c>
      <c r="L41" s="62">
        <v>0.53129000000000004</v>
      </c>
    </row>
    <row r="42" spans="1:12" s="61" customFormat="1" ht="21.95" customHeight="1" x14ac:dyDescent="0.2">
      <c r="A42" s="57"/>
      <c r="B42" s="59" t="s">
        <v>82</v>
      </c>
      <c r="C42" s="57"/>
      <c r="D42" s="56" t="s">
        <v>123</v>
      </c>
      <c r="E42" s="56" t="s">
        <v>145</v>
      </c>
      <c r="F42" s="56" t="s">
        <v>123</v>
      </c>
      <c r="G42" s="57">
        <v>1</v>
      </c>
      <c r="H42" s="58" t="s">
        <v>180</v>
      </c>
      <c r="I42" s="56" t="s">
        <v>217</v>
      </c>
      <c r="J42" s="58">
        <v>1</v>
      </c>
      <c r="K42" s="60">
        <v>0.28672999999999998</v>
      </c>
      <c r="L42" s="62">
        <v>0.28672999999999998</v>
      </c>
    </row>
    <row r="43" spans="1:12" s="61" customFormat="1" ht="21.95" customHeight="1" x14ac:dyDescent="0.2">
      <c r="A43" s="57"/>
      <c r="B43" s="59"/>
      <c r="C43" s="57"/>
      <c r="D43" s="56" t="s">
        <v>124</v>
      </c>
      <c r="E43" s="56" t="s">
        <v>146</v>
      </c>
      <c r="F43" s="56" t="s">
        <v>175</v>
      </c>
      <c r="G43" s="57">
        <v>1</v>
      </c>
      <c r="H43" s="58" t="s">
        <v>146</v>
      </c>
      <c r="I43" s="56" t="s">
        <v>175</v>
      </c>
      <c r="J43" s="58">
        <v>1</v>
      </c>
      <c r="K43" s="60">
        <v>40</v>
      </c>
      <c r="L43" s="62">
        <v>40</v>
      </c>
    </row>
    <row r="44" spans="1:12" s="61" customFormat="1" ht="21.95" customHeight="1" x14ac:dyDescent="0.2">
      <c r="A44" s="57"/>
      <c r="B44" s="59" t="s">
        <v>83</v>
      </c>
      <c r="C44" s="57"/>
      <c r="D44" s="56" t="s">
        <v>125</v>
      </c>
      <c r="E44" s="56" t="s">
        <v>147</v>
      </c>
      <c r="F44" s="56" t="s">
        <v>125</v>
      </c>
      <c r="G44" s="57">
        <v>1</v>
      </c>
      <c r="H44" s="58" t="s">
        <v>179</v>
      </c>
      <c r="I44" s="56" t="s">
        <v>218</v>
      </c>
      <c r="J44" s="58">
        <v>1</v>
      </c>
      <c r="K44" s="60">
        <v>0.37106</v>
      </c>
      <c r="L44" s="62">
        <v>0.37106</v>
      </c>
    </row>
    <row r="45" spans="1:12" s="61" customFormat="1" ht="21.95" customHeight="1" x14ac:dyDescent="0.2">
      <c r="A45" s="57"/>
      <c r="B45" s="59" t="s">
        <v>84</v>
      </c>
      <c r="C45" s="57"/>
      <c r="D45" s="56" t="s">
        <v>126</v>
      </c>
      <c r="E45" s="56" t="s">
        <v>148</v>
      </c>
      <c r="F45" s="56" t="s">
        <v>126</v>
      </c>
      <c r="G45" s="57">
        <v>1</v>
      </c>
      <c r="H45" s="58" t="s">
        <v>179</v>
      </c>
      <c r="I45" s="56" t="s">
        <v>219</v>
      </c>
      <c r="J45" s="58">
        <v>1</v>
      </c>
      <c r="K45" s="60">
        <v>0.17710000000000001</v>
      </c>
      <c r="L45" s="62">
        <v>0.17710000000000001</v>
      </c>
    </row>
    <row r="46" spans="1:12" s="61" customFormat="1" ht="21.95" customHeight="1" x14ac:dyDescent="0.2">
      <c r="A46" s="57"/>
      <c r="B46" s="59" t="s">
        <v>85</v>
      </c>
      <c r="C46" s="57"/>
      <c r="D46" s="56" t="s">
        <v>127</v>
      </c>
      <c r="E46" s="56" t="s">
        <v>149</v>
      </c>
      <c r="F46" s="56" t="s">
        <v>127</v>
      </c>
      <c r="G46" s="57">
        <v>1</v>
      </c>
      <c r="H46" s="58" t="s">
        <v>179</v>
      </c>
      <c r="I46" s="56" t="s">
        <v>220</v>
      </c>
      <c r="J46" s="58">
        <v>1</v>
      </c>
      <c r="K46" s="60">
        <v>3.42</v>
      </c>
      <c r="L46" s="62">
        <v>3.42</v>
      </c>
    </row>
    <row r="47" spans="1:12" s="61" customFormat="1" ht="21.95" customHeight="1" x14ac:dyDescent="0.2">
      <c r="A47" s="57"/>
      <c r="B47" s="59" t="s">
        <v>86</v>
      </c>
      <c r="C47" s="57"/>
      <c r="D47" s="56" t="s">
        <v>128</v>
      </c>
      <c r="E47" s="56" t="s">
        <v>150</v>
      </c>
      <c r="F47" s="56" t="s">
        <v>176</v>
      </c>
      <c r="G47" s="57">
        <v>13</v>
      </c>
      <c r="H47" s="58" t="s">
        <v>182</v>
      </c>
      <c r="I47" s="56" t="s">
        <v>221</v>
      </c>
      <c r="J47" s="58">
        <v>13</v>
      </c>
      <c r="K47" s="60">
        <v>0.27239000000000002</v>
      </c>
      <c r="L47" s="62">
        <v>3.54</v>
      </c>
    </row>
    <row r="48" spans="1:12" s="5" customFormat="1" ht="20.100000000000001" customHeight="1" x14ac:dyDescent="0.2">
      <c r="A48" s="67"/>
      <c r="B48" s="68"/>
      <c r="C48" s="77"/>
      <c r="D48" s="69"/>
      <c r="E48" s="69"/>
      <c r="F48" s="70"/>
      <c r="G48" s="71"/>
      <c r="H48" s="72"/>
      <c r="I48" s="72"/>
      <c r="J48" s="72"/>
      <c r="K48" s="72"/>
      <c r="L48" s="73">
        <f>SUM(L5:L47)</f>
        <v>68.352339999999998</v>
      </c>
    </row>
    <row r="49" spans="1:12" customFormat="1" ht="13.7" customHeight="1" x14ac:dyDescent="0.2">
      <c r="A49" s="20" t="s">
        <v>0</v>
      </c>
      <c r="B49" s="63" t="s">
        <v>1</v>
      </c>
      <c r="C49" s="78"/>
      <c r="D49" s="64"/>
      <c r="E49" s="64"/>
      <c r="F49" s="65"/>
      <c r="G49" s="65"/>
      <c r="H49" s="65"/>
      <c r="I49" s="65"/>
      <c r="J49" s="65"/>
      <c r="K49" s="65"/>
      <c r="L49" s="21"/>
    </row>
    <row r="50" spans="1:12" customFormat="1" ht="12.75" customHeight="1" x14ac:dyDescent="0.2">
      <c r="A50" s="22"/>
      <c r="B50" s="12"/>
      <c r="C50" s="79"/>
      <c r="D50" s="15"/>
      <c r="E50" s="18"/>
      <c r="F50" s="19"/>
      <c r="G50" s="39"/>
      <c r="H50" s="39"/>
      <c r="I50" s="39"/>
      <c r="J50" s="39"/>
      <c r="K50" s="39"/>
      <c r="L50" s="23"/>
    </row>
    <row r="51" spans="1:12" customFormat="1" ht="12.95" customHeight="1" x14ac:dyDescent="0.2">
      <c r="A51" s="24"/>
      <c r="B51" s="13"/>
      <c r="C51" s="80"/>
      <c r="D51" s="16"/>
      <c r="E51" s="64"/>
      <c r="F51" s="10"/>
      <c r="G51" s="66"/>
      <c r="H51" s="66"/>
      <c r="I51" s="66"/>
      <c r="J51" s="66"/>
      <c r="K51" s="66"/>
      <c r="L51" s="21"/>
    </row>
    <row r="52" spans="1:12" customFormat="1" ht="9.75" customHeight="1" x14ac:dyDescent="0.2">
      <c r="A52" s="25"/>
      <c r="B52" s="14"/>
      <c r="C52" s="81"/>
      <c r="D52" s="17"/>
      <c r="E52" s="9"/>
      <c r="F52" s="11"/>
      <c r="G52" s="40"/>
      <c r="H52" s="40"/>
      <c r="I52" s="40"/>
      <c r="J52" s="40"/>
      <c r="K52" s="40"/>
      <c r="L52" s="26"/>
    </row>
  </sheetData>
  <mergeCells count="1">
    <mergeCell ref="A1:B1"/>
  </mergeCells>
  <phoneticPr fontId="0" type="noConversion"/>
  <conditionalFormatting sqref="A5:L47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5" t="s">
        <v>21</v>
      </c>
    </row>
    <row r="2" spans="1:2" s="5" customFormat="1" ht="17.25" customHeight="1" x14ac:dyDescent="0.2">
      <c r="A2" s="6" t="s">
        <v>5</v>
      </c>
      <c r="B2" s="36" t="s">
        <v>18</v>
      </c>
    </row>
    <row r="3" spans="1:2" s="5" customFormat="1" ht="17.25" customHeight="1" x14ac:dyDescent="0.2">
      <c r="A3" s="7" t="s">
        <v>4</v>
      </c>
      <c r="B3" s="37" t="s">
        <v>20</v>
      </c>
    </row>
    <row r="4" spans="1:2" s="5" customFormat="1" ht="17.25" customHeight="1" x14ac:dyDescent="0.2">
      <c r="A4" s="6" t="s">
        <v>6</v>
      </c>
      <c r="B4" s="36" t="s">
        <v>18</v>
      </c>
    </row>
    <row r="5" spans="1:2" s="5" customFormat="1" ht="17.25" customHeight="1" x14ac:dyDescent="0.2">
      <c r="A5" s="7" t="s">
        <v>7</v>
      </c>
      <c r="B5" s="37" t="s">
        <v>21</v>
      </c>
    </row>
    <row r="6" spans="1:2" s="5" customFormat="1" ht="17.25" customHeight="1" x14ac:dyDescent="0.2">
      <c r="A6" s="6" t="s">
        <v>2</v>
      </c>
      <c r="B6" s="36" t="s">
        <v>22</v>
      </c>
    </row>
    <row r="7" spans="1:2" s="5" customFormat="1" ht="17.25" customHeight="1" x14ac:dyDescent="0.2">
      <c r="A7" s="7" t="s">
        <v>8</v>
      </c>
      <c r="B7" s="37" t="s">
        <v>23</v>
      </c>
    </row>
    <row r="8" spans="1:2" s="5" customFormat="1" ht="17.25" customHeight="1" x14ac:dyDescent="0.2">
      <c r="A8" s="6" t="s">
        <v>9</v>
      </c>
      <c r="B8" s="36" t="s">
        <v>24</v>
      </c>
    </row>
    <row r="9" spans="1:2" s="5" customFormat="1" ht="17.25" customHeight="1" x14ac:dyDescent="0.2">
      <c r="A9" s="7" t="s">
        <v>10</v>
      </c>
      <c r="B9" s="37" t="s">
        <v>19</v>
      </c>
    </row>
    <row r="10" spans="1:2" s="5" customFormat="1" ht="17.25" customHeight="1" x14ac:dyDescent="0.2">
      <c r="A10" s="6" t="s">
        <v>12</v>
      </c>
      <c r="B10" s="36" t="s">
        <v>25</v>
      </c>
    </row>
    <row r="11" spans="1:2" s="5" customFormat="1" ht="17.25" customHeight="1" x14ac:dyDescent="0.2">
      <c r="A11" s="7" t="s">
        <v>11</v>
      </c>
      <c r="B11" s="37" t="s">
        <v>26</v>
      </c>
    </row>
    <row r="12" spans="1:2" s="5" customFormat="1" ht="17.25" customHeight="1" x14ac:dyDescent="0.2">
      <c r="A12" s="6" t="s">
        <v>13</v>
      </c>
      <c r="B12" s="36" t="s">
        <v>27</v>
      </c>
    </row>
    <row r="13" spans="1:2" s="5" customFormat="1" ht="17.25" customHeight="1" x14ac:dyDescent="0.2">
      <c r="A13" s="7" t="s">
        <v>14</v>
      </c>
      <c r="B13" s="37" t="s">
        <v>28</v>
      </c>
    </row>
    <row r="14" spans="1:2" s="5" customFormat="1" ht="17.25" customHeight="1" thickBot="1" x14ac:dyDescent="0.25">
      <c r="A14" s="8" t="s">
        <v>15</v>
      </c>
      <c r="B14" s="3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Melissa Perret</cp:lastModifiedBy>
  <cp:lastPrinted>2023-02-24T13:48:24Z</cp:lastPrinted>
  <dcterms:created xsi:type="dcterms:W3CDTF">2000-10-27T00:30:29Z</dcterms:created>
  <dcterms:modified xsi:type="dcterms:W3CDTF">2024-08-28T11:36:32Z</dcterms:modified>
</cp:coreProperties>
</file>