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mc:AlternateContent xmlns:mc="http://schemas.openxmlformats.org/markup-compatibility/2006">
    <mc:Choice Requires="x15">
      <x15ac:absPath xmlns:x15ac="http://schemas.microsoft.com/office/spreadsheetml/2010/11/ac" url="D:\Users\gom\910-clouds\ovh.itii-polytechnice-students.cloud_p17-gom\100-Polytech\current\2018_09-Projet_electronique-PETER\110. SSS Système\"/>
    </mc:Choice>
  </mc:AlternateContent>
  <xr:revisionPtr revIDLastSave="0" documentId="13_ncr:1_{A79A9CAA-83D4-4F5E-AAC3-D65A79F42D56}" xr6:coauthVersionLast="34" xr6:coauthVersionMax="34" xr10:uidLastSave="{00000000-0000-0000-0000-000000000000}"/>
  <bookViews>
    <workbookView xWindow="0" yWindow="0" windowWidth="16380" windowHeight="8190" tabRatio="685" activeTab="3" xr2:uid="{00000000-000D-0000-FFFF-FFFF00000000}"/>
  </bookViews>
  <sheets>
    <sheet name="Title Page" sheetId="2" r:id="rId1"/>
    <sheet name="1. Scope" sheetId="3" r:id="rId2"/>
    <sheet name="2. Referenced documents" sheetId="4" r:id="rId3"/>
    <sheet name="Requirements" sheetId="1" r:id="rId4"/>
    <sheet name="3. Requirements" sheetId="5" r:id="rId5"/>
    <sheet name="Feuil1" sheetId="6" r:id="rId6"/>
  </sheets>
  <definedNames>
    <definedName name="DOCUMENT_ID">'Title Page'!$E$26</definedName>
    <definedName name="DOCUMENT_NAME">'Title Page'!$B$16</definedName>
    <definedName name="DOCUMENT_REVISION_DATE">'Title Page'!$E$28</definedName>
    <definedName name="DOCUMENT_REVISION_NUMBER">'Title Page'!$E$27</definedName>
    <definedName name="ORGANIZATION_NAME">'Title Page'!#REF!</definedName>
    <definedName name="PROJECT_NAME">'Title Page'!$B$11</definedName>
    <definedName name="SUBSYSTEM_ID">'Title Page'!$B$14</definedName>
    <definedName name="SYSTEM_ID">'Title Page'!$B$13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5" i="1" l="1"/>
  <c r="D2" i="1"/>
  <c r="D18" i="1"/>
  <c r="D17" i="1"/>
  <c r="D16" i="1"/>
  <c r="D13" i="1"/>
  <c r="D11" i="1"/>
  <c r="D12" i="1"/>
  <c r="D9" i="1"/>
  <c r="D19" i="1"/>
  <c r="D22" i="1"/>
  <c r="D10" i="1"/>
  <c r="D14" i="1"/>
  <c r="D15" i="1"/>
  <c r="D20" i="1"/>
  <c r="D21" i="1"/>
  <c r="D3" i="1"/>
  <c r="D6" i="1"/>
  <c r="D7" i="1"/>
  <c r="D8" i="1"/>
  <c r="D4" i="1" l="1"/>
  <c r="F1" i="2" l="1"/>
  <c r="F3" i="2"/>
  <c r="C3" i="2"/>
  <c r="C1" i="2"/>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 Mathias</author>
  </authors>
  <commentList>
    <comment ref="A3" authorId="0" shapeId="0" xr:uid="{00000000-0006-0000-0100-000001000000}">
      <text>
        <r>
          <rPr>
            <sz val="9"/>
            <color indexed="81"/>
            <rFont val="Tahoma"/>
            <family val="2"/>
          </rPr>
          <t>This paragraph shall contain a full identification of the system and the software to which this document applies, including, as applicable, identification number(s), title(s), abbreviation(s), version number(s), and release number(s).</t>
        </r>
      </text>
    </comment>
    <comment ref="A7" authorId="0" shapeId="0" xr:uid="{00000000-0006-0000-0100-000002000000}">
      <text>
        <r>
          <rPr>
            <sz val="9"/>
            <color indexed="81"/>
            <rFont val="Tahoma"/>
            <family val="2"/>
          </rPr>
          <t>This paragraph shall briefly state the purpose of the system and the software to which this document applies. It shall describe the general nature of the system and software; summarize the history of system development, operation, and maintenance; identify the project sponsor, acquirer, user, developer, and support agencies; identify current and planned operating sites; and list other relevant documents.</t>
        </r>
      </text>
    </comment>
    <comment ref="A11" authorId="0" shapeId="0" xr:uid="{00000000-0006-0000-0100-000003000000}">
      <text>
        <r>
          <rPr>
            <sz val="9"/>
            <color indexed="81"/>
            <rFont val="Tahoma"/>
            <family val="2"/>
          </rPr>
          <t>This paragraph shall summarize the purpose and contents of this document and shall describe any security or privacy considerations associated with its use.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GO Mathias</author>
  </authors>
  <commentList>
    <comment ref="A1" authorId="0" shapeId="0" xr:uid="{00000000-0006-0000-0200-000001000000}">
      <text>
        <r>
          <rPr>
            <sz val="9"/>
            <color indexed="81"/>
            <rFont val="Tahoma"/>
            <family val="2"/>
          </rPr>
          <t>This section shall list the number, title, revision, and date of all documents referenced in this specification. This section shall also identify the source for all documents not available through normal Government stocking activities.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gom</author>
  </authors>
  <commentList>
    <comment ref="A1" authorId="0" shapeId="0" xr:uid="{C197C1CB-58D5-4042-B900-BB1EE5F32E2C}">
      <text>
        <r>
          <rPr>
            <b/>
            <sz val="9"/>
            <color indexed="81"/>
            <rFont val="Tahoma"/>
            <family val="2"/>
          </rPr>
          <t>gom:</t>
        </r>
        <r>
          <rPr>
            <sz val="9"/>
            <color indexed="81"/>
            <rFont val="Tahoma"/>
            <family val="2"/>
          </rPr>
          <t xml:space="preserve">
Provenance de l'exigence/exigence amont.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GO Mathias</author>
  </authors>
  <commentList>
    <comment ref="A1" authorId="0" shapeId="0" xr:uid="{00000000-0006-0000-0300-000001000000}">
      <text>
        <r>
          <rPr>
            <sz val="9"/>
            <color indexed="81"/>
            <rFont val="Tahoma"/>
            <family val="2"/>
          </rPr>
          <t>This section shall be divided into the following paragraphs to specify the CSCI requirements, that is, those characteristics of the CSCI that are conditions for its acceptance.
CSCI requirements are software requirements generated to satisfy the system requirements allocated to this CSCI. Each requirement shall be assigned a project-unique identifier to support testing and traceability and shall be stated in such a way that an objective test can be defined for it. Each requirement shall be annotated with associated qualification method(s) (see section 4) and traceability to system (or subsystem, if applicable) requirements (see section 5.a) if not
provided in those sections. The degree of detail to be provided shall be guided by the following rule: Include those characteristics of the CSCI that are conditions for CSCI acceptance; defer to design descriptions those characteristics that the acquirer is willing to leave up to the developer. If there are no requirements in a given paragraph, the paragraph shall so state. If a given requirement fits into more than one paragraph, it may be stated once and referenced from the other paragraphs.</t>
        </r>
      </text>
    </comment>
    <comment ref="A3" authorId="0" shapeId="0" xr:uid="{00000000-0006-0000-0300-000002000000}">
      <text>
        <r>
          <rPr>
            <sz val="9"/>
            <color indexed="81"/>
            <rFont val="Tahoma"/>
            <family val="2"/>
          </rPr>
          <t>If the CSCI is required to operate in more than one state or mode having requirements distinct from other states or modes, this paragraph shall identify and define each state and mode. Examples of states and modes include: idle, ready, active, postuse analysis, training, degraded, emergency, backup, wartime, peacetime. The distinction between states and modes is arbitrary. A CSCI may be described in terms of states only, modes only, states within modes, modes within states, or any other scheme that is useful. If no states or modes are required, this paragraph shall so state, without the need to create artificial distinctions. If states and/or modes are required, each requirement or group of requirements in this specification shall be correlated to the states and modes. The correlation may be indicated by a table or other method in this paragraph, in an appendix referenced from this paragraph, or by annotation of the requirements in the paragraphs where they appear.</t>
        </r>
      </text>
    </comment>
    <comment ref="A7" authorId="0" shapeId="0" xr:uid="{00000000-0006-0000-0300-000003000000}">
      <text>
        <r>
          <rPr>
            <sz val="9"/>
            <color indexed="81"/>
            <rFont val="Tahoma"/>
            <family val="2"/>
          </rPr>
          <t>This paragraph shall be divided into subparagraphs to itemize the requirements associated with each capability of the CSCI. A "capability" is defined as a group of related requirements. The word "capability" may be replaced with "function," "subject," "object," or other term useful for presenting the requirements.</t>
        </r>
      </text>
    </comment>
    <comment ref="A9" authorId="0" shapeId="0" xr:uid="{00000000-0006-0000-0300-000004000000}">
      <text>
        <r>
          <rPr>
            <sz val="9"/>
            <color indexed="81"/>
            <rFont val="Tahoma"/>
            <family val="2"/>
          </rPr>
          <t>3.2.x (CSCI capability). This paragraph shall identify a required CSCI capability and shall itemize the requirements associated with the capability. If the capability can be more clearly specified by dividing it into constituent capabilities, the constituent capabilities shall be specified in subparagraphs. The requirements shall specify required behavior of the CSCI and shall include applicable parameters, such as response times, throughput times, other timing constraints, sequencing, accuracy, capacities (how much/how many), priorities, continuous operation requirements, and allowable deviations based on operating conditions. The requirements shall include, as applicable, required behavior under unexpected, unallowed, or "out of bounds" conditions, requirements for error handling, and any provisions to be incorporated into the CSCI to provide continuity of operations in the event of emergencies. Paragraph 3.3.x of this DID provides a list of topics to be considered when specifying requirements regarding inputs the CSCI must accept and outputs it must produce.</t>
        </r>
      </text>
    </comment>
  </commentList>
</comments>
</file>

<file path=xl/sharedStrings.xml><?xml version="1.0" encoding="utf-8"?>
<sst xmlns="http://schemas.openxmlformats.org/spreadsheetml/2006/main" count="142" uniqueCount="120">
  <si>
    <t>Traçabilité amont</t>
  </si>
  <si>
    <t>Type</t>
  </si>
  <si>
    <t>ID</t>
  </si>
  <si>
    <t>Niveau</t>
  </si>
  <si>
    <t>Priorité</t>
  </si>
  <si>
    <t>Couverture</t>
  </si>
  <si>
    <t>Justif</t>
  </si>
  <si>
    <t>&lt;ID_subsystem&gt;</t>
  </si>
  <si>
    <t>Written by :</t>
  </si>
  <si>
    <t>Name</t>
  </si>
  <si>
    <t>Function</t>
  </si>
  <si>
    <t>Visa</t>
  </si>
  <si>
    <t>Approved by :</t>
  </si>
  <si>
    <t>Checked by :</t>
  </si>
  <si>
    <t>Référence doc :</t>
  </si>
  <si>
    <t>Version document :</t>
  </si>
  <si>
    <t>Date rédaction :</t>
  </si>
  <si>
    <t>1. Scope.</t>
  </si>
  <si>
    <t>1.1 Identification.</t>
  </si>
  <si>
    <t>1.2 System overview.</t>
  </si>
  <si>
    <t>1.3 Document overview.</t>
  </si>
  <si>
    <t>2. Referenced documents</t>
  </si>
  <si>
    <t>3. Requirements.</t>
  </si>
  <si>
    <t>3.1 Required states and modes.</t>
  </si>
  <si>
    <t>3.2 CSCI capability requirements.</t>
  </si>
  <si>
    <t>Origine</t>
  </si>
  <si>
    <t>Identifiant</t>
  </si>
  <si>
    <t>Libellé</t>
  </si>
  <si>
    <t>Description</t>
  </si>
  <si>
    <t>Méthode
Vérification</t>
  </si>
  <si>
    <t>Attributs</t>
  </si>
  <si>
    <t>Numéro</t>
  </si>
  <si>
    <t>Domaine</t>
  </si>
  <si>
    <t>Source</t>
  </si>
  <si>
    <t>Contenu</t>
  </si>
  <si>
    <t>ID exigence
amont</t>
  </si>
  <si>
    <t>IE PUID : Identifiant</t>
  </si>
  <si>
    <t>Object Short Text : Libellé</t>
  </si>
  <si>
    <t>Object Text : Exigence</t>
  </si>
  <si>
    <t>IE Text Method Expected : IADT</t>
  </si>
  <si>
    <t>Traçabilité Amont</t>
  </si>
  <si>
    <r>
      <t>L’attribut IE Text Method Expected peut être décomposé essai en mer, à quai, …</t>
    </r>
    <r>
      <rPr>
        <sz val="10"/>
        <rFont val="Arial"/>
        <family val="2"/>
      </rPr>
      <t> </t>
    </r>
  </si>
  <si>
    <r>
      <t>après il y a aussi parfois l'attribut IE Rational pour les commentaire</t>
    </r>
    <r>
      <rPr>
        <sz val="10"/>
        <rFont val="Arial"/>
        <family val="2"/>
      </rPr>
      <t> </t>
    </r>
  </si>
  <si>
    <t>exigence toujours de 10 en 10</t>
  </si>
  <si>
    <t xml:space="preserve">SSS_SYSTEM_0010 </t>
  </si>
  <si>
    <r>
      <t>et SRS_COMPOSANT_0010</t>
    </r>
    <r>
      <rPr>
        <sz val="10"/>
        <rFont val="Arial"/>
        <family val="2"/>
      </rPr>
      <t> </t>
    </r>
  </si>
  <si>
    <t>Le chargeur doit permettre la charge de trois à six éléments NiMh ou d'un ou deux éléments Li-Ion ou Li-Po.</t>
  </si>
  <si>
    <t>Req. revision</t>
  </si>
  <si>
    <t>La séquence et le circuit de charge doivent assurer la sécurité et une longévité maximale des accus.</t>
  </si>
  <si>
    <t>La capacité des accus doit être comprise entre 2000 et 4000 rnAh.</t>
  </si>
  <si>
    <t>Transmission des mesures : Couche physique</t>
  </si>
  <si>
    <t>Le chargeur devra transmettre au travers d'un réseau sans fil les mesures qu'il a effectuées.</t>
  </si>
  <si>
    <t>Transmission des mesures : Portée</t>
  </si>
  <si>
    <t>Le chargeur devra transmettre ses données avec une portée de plusieurs kilomètres.</t>
  </si>
  <si>
    <t>Les mesures transmises par le chargeur devront être affichées sur PC/tablette/téléphone.</t>
  </si>
  <si>
    <t>Les mesures transmises par le chargeur devront être enregistrées dans une base de données.</t>
  </si>
  <si>
    <t>Transmission des mesures : Intervalle d'émission</t>
  </si>
  <si>
    <t>Les mesures devront être transmises à intervalle régulier ou lors d'une variation importante de l'une des grandeurs.</t>
  </si>
  <si>
    <t>Les paramètres de transmission (puissance, ....) devront être adaptés à la configuration géographique du lieu pour assurer une consommation minimale.</t>
  </si>
  <si>
    <t>Transmission des mesures : Paramètres</t>
  </si>
  <si>
    <t>Mesures collectées : Puissance du signal radio reçu</t>
  </si>
  <si>
    <t>Mesures collectées : Stockage</t>
  </si>
  <si>
    <t>Mesures collectées : Tension de la batterie</t>
  </si>
  <si>
    <t>Le chargeur doit mesurer la tension de la batterie.</t>
  </si>
  <si>
    <t>Mesures collectées : Température de la batterie</t>
  </si>
  <si>
    <t>Le chargeur doit mesurer la température de la batterie.</t>
  </si>
  <si>
    <t>Mesures collectées : Température ambiante</t>
  </si>
  <si>
    <t>Le chargeur doit mesurer la température ambiante.</t>
  </si>
  <si>
    <t>Mesures collectées : Pourcentage de charge de la batterie</t>
  </si>
  <si>
    <t>Le chargeur doit mesurer le pourcentage de charge de la batterie.</t>
  </si>
  <si>
    <t>Mesures collectées : Courant de la batterie</t>
  </si>
  <si>
    <t>Le chargeur doit mesurer le courant de charge/décharge de la batterie.</t>
  </si>
  <si>
    <t>Mesures collectées : Courant de la charge</t>
  </si>
  <si>
    <t>Le chargeur doit mesurer le courant consommé par la charge.</t>
  </si>
  <si>
    <t>Interface du chargeur : Affichage des mesures</t>
  </si>
  <si>
    <t>Le chargeur doit afficher l'ensemble des mesures qu'il collecte.</t>
  </si>
  <si>
    <t>Pour chaque transmission en provenance du chargeur, on enregistrera la puissance du signal radio reçu dans la base de données.</t>
  </si>
  <si>
    <t>Le chargeur doit déconnecter la charge en cas de décharge excessive.</t>
  </si>
  <si>
    <t>Gestion de la charge : Orientation du panneau solaire en azimuth</t>
  </si>
  <si>
    <t>Le support du panneau sera motorisé sur l'axe horizontal permettant ainsi d'orienter le panneau pour obtenir un rendement maximal.</t>
  </si>
  <si>
    <t>Gestion de la charge : Orientation du panneau solaire en site</t>
  </si>
  <si>
    <t>L'orientation verticale du panneau solaire doit être manuelle.</t>
  </si>
  <si>
    <t>Un système comportant trois leds (trop bas, OK, trop haut) permettra d'assurer le bon réglage de l'axe vertical.</t>
  </si>
  <si>
    <t>Gestion de la charge : Orientation du panneau solaire en site : Réglage</t>
  </si>
  <si>
    <t>Ordre</t>
  </si>
  <si>
    <t>0010</t>
  </si>
  <si>
    <t>Projet chargeur solaire</t>
  </si>
  <si>
    <t>SYS</t>
  </si>
  <si>
    <t>SSS</t>
  </si>
  <si>
    <t>Spécifications Système</t>
  </si>
  <si>
    <t>SSS002</t>
  </si>
  <si>
    <t>1.0</t>
  </si>
  <si>
    <t>ITII-P17</t>
  </si>
  <si>
    <t>GOM</t>
  </si>
  <si>
    <t>CDC001v1.1</t>
  </si>
  <si>
    <t>Accumulateurs : Capacité</t>
  </si>
  <si>
    <t>Accumulateurs : Nature</t>
  </si>
  <si>
    <t>Accumulateurs : Protection</t>
  </si>
  <si>
    <t>Accumulateurs : Gestion : Décharge excessive</t>
  </si>
  <si>
    <t>Mesures : Exploitation : Plate-formes</t>
  </si>
  <si>
    <t>0020</t>
  </si>
  <si>
    <t>0030</t>
  </si>
  <si>
    <t>0040</t>
  </si>
  <si>
    <t>0050</t>
  </si>
  <si>
    <t>0060</t>
  </si>
  <si>
    <t>0070</t>
  </si>
  <si>
    <t>0080</t>
  </si>
  <si>
    <t>0090</t>
  </si>
  <si>
    <t>0100</t>
  </si>
  <si>
    <t>0110</t>
  </si>
  <si>
    <t>0120</t>
  </si>
  <si>
    <t>0130</t>
  </si>
  <si>
    <t>0140</t>
  </si>
  <si>
    <t>0150</t>
  </si>
  <si>
    <t>0160</t>
  </si>
  <si>
    <t>0170</t>
  </si>
  <si>
    <t>0180</t>
  </si>
  <si>
    <t>0190</t>
  </si>
  <si>
    <t>0200</t>
  </si>
  <si>
    <t>0210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</si>
</sst>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6" formatCode="yyyy\-mm\-dd;@"/>
  </numFmts>
  <fonts count="13">
    <font>
      <sz val="10"/>
      <name val="Arial"/>
      <family val="2"/>
    </font>
    <font>
      <sz val="10"/>
      <name val="Courier 10 Pitch"/>
    </font>
    <font>
      <b/>
      <u/>
      <sz val="12"/>
      <name val="Arial"/>
      <family val="2"/>
    </font>
    <font>
      <b/>
      <u/>
      <sz val="10"/>
      <name val="Arial"/>
      <family val="2"/>
    </font>
    <font>
      <b/>
      <sz val="15"/>
      <color theme="3"/>
      <name val="Calibri"/>
      <family val="2"/>
      <scheme val="minor"/>
    </font>
    <font>
      <b/>
      <sz val="13"/>
      <color theme="3"/>
      <name val="Calibri"/>
      <family val="2"/>
      <scheme val="minor"/>
    </font>
    <font>
      <b/>
      <sz val="20"/>
      <name val="Arial"/>
      <family val="2"/>
    </font>
    <font>
      <b/>
      <u/>
      <sz val="20"/>
      <name val="Arial"/>
      <family val="2"/>
    </font>
    <font>
      <b/>
      <sz val="15"/>
      <name val="Arial"/>
      <family val="2"/>
    </font>
    <font>
      <b/>
      <sz val="10"/>
      <name val="Arial"/>
      <family val="2"/>
    </font>
    <font>
      <sz val="9"/>
      <color indexed="81"/>
      <name val="Tahoma"/>
      <family val="2"/>
    </font>
    <font>
      <sz val="10"/>
      <color rgb="FF000000"/>
      <name val="Arial"/>
      <family val="2"/>
    </font>
    <font>
      <b/>
      <sz val="9"/>
      <color indexed="81"/>
      <name val="Tahoma"/>
      <family val="2"/>
    </font>
  </fonts>
  <fills count="3">
    <fill>
      <patternFill patternType="none"/>
    </fill>
    <fill>
      <patternFill patternType="gray125"/>
    </fill>
    <fill>
      <patternFill patternType="lightUp"/>
    </fill>
  </fills>
  <borders count="20">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4" fillId="0" borderId="1" applyNumberFormat="0" applyFill="0" applyAlignment="0" applyProtection="0"/>
    <xf numFmtId="0" fontId="5" fillId="0" borderId="2" applyNumberFormat="0" applyFill="0" applyAlignment="0" applyProtection="0"/>
  </cellStyleXfs>
  <cellXfs count="66">
    <xf numFmtId="0" fontId="0" fillId="0" borderId="0" xfId="0"/>
    <xf numFmtId="0" fontId="1" fillId="0" borderId="0" xfId="0" applyFont="1" applyAlignment="1">
      <alignment horizontal="left" vertical="top"/>
    </xf>
    <xf numFmtId="164" fontId="1" fillId="0" borderId="0" xfId="0" applyNumberFormat="1" applyFont="1" applyAlignment="1">
      <alignment horizontal="left" vertical="top"/>
    </xf>
    <xf numFmtId="0" fontId="0" fillId="0" borderId="0" xfId="0" applyAlignment="1">
      <alignment wrapText="1"/>
    </xf>
    <xf numFmtId="0" fontId="0" fillId="0" borderId="0" xfId="0" applyAlignment="1">
      <alignment horizontal="left" vertical="top"/>
    </xf>
    <xf numFmtId="0" fontId="2" fillId="0" borderId="0" xfId="0" applyFont="1" applyAlignment="1">
      <alignment horizontal="center" vertical="center" wrapText="1"/>
    </xf>
    <xf numFmtId="0" fontId="3" fillId="0" borderId="0" xfId="0" applyFont="1" applyAlignment="1">
      <alignment horizontal="center" vertical="center"/>
    </xf>
    <xf numFmtId="0" fontId="0" fillId="0" borderId="0" xfId="0" applyAlignment="1">
      <alignment horizontal="right"/>
    </xf>
    <xf numFmtId="0" fontId="0" fillId="0" borderId="0" xfId="0" applyAlignment="1">
      <alignment horizontal="right" vertical="center"/>
    </xf>
    <xf numFmtId="0" fontId="0" fillId="0" borderId="0" xfId="0" applyAlignment="1">
      <alignment horizontal="center"/>
    </xf>
    <xf numFmtId="0" fontId="0" fillId="0" borderId="7" xfId="0" applyBorder="1"/>
    <xf numFmtId="0" fontId="0" fillId="0" borderId="0" xfId="0" applyBorder="1"/>
    <xf numFmtId="0" fontId="0" fillId="0" borderId="8"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Border="1" applyAlignment="1">
      <alignment horizontal="right"/>
    </xf>
    <xf numFmtId="0" fontId="0" fillId="0" borderId="0" xfId="0" applyBorder="1" applyAlignment="1">
      <alignment horizontal="left" vertical="center"/>
    </xf>
    <xf numFmtId="0" fontId="0" fillId="0" borderId="16" xfId="0" applyBorder="1"/>
    <xf numFmtId="0" fontId="0" fillId="0" borderId="17" xfId="0" applyBorder="1"/>
    <xf numFmtId="0" fontId="0" fillId="0" borderId="18" xfId="0" applyBorder="1"/>
    <xf numFmtId="0" fontId="0" fillId="0" borderId="19" xfId="0" applyBorder="1"/>
    <xf numFmtId="0" fontId="4" fillId="0" borderId="1" xfId="1"/>
    <xf numFmtId="0" fontId="5" fillId="0" borderId="2" xfId="2"/>
    <xf numFmtId="164" fontId="0" fillId="0" borderId="0" xfId="0" applyNumberFormat="1"/>
    <xf numFmtId="0" fontId="0" fillId="0" borderId="0" xfId="0" applyAlignment="1">
      <alignment horizontal="center" vertical="center"/>
    </xf>
    <xf numFmtId="0" fontId="0" fillId="0" borderId="0" xfId="0" applyAlignment="1">
      <alignment horizontal="center" vertical="center" wrapText="1"/>
    </xf>
    <xf numFmtId="0" fontId="11" fillId="0" borderId="0" xfId="0" applyFont="1"/>
    <xf numFmtId="1" fontId="1" fillId="0" borderId="0" xfId="0" applyNumberFormat="1" applyFont="1" applyAlignment="1">
      <alignment horizontal="left" vertical="top"/>
    </xf>
    <xf numFmtId="1" fontId="1" fillId="0" borderId="0" xfId="0" applyNumberFormat="1" applyFont="1" applyAlignment="1">
      <alignment horizontal="right" vertical="top"/>
    </xf>
    <xf numFmtId="0" fontId="0" fillId="2" borderId="0" xfId="0" applyFill="1" applyAlignment="1">
      <alignment horizontal="left" vertical="top"/>
    </xf>
    <xf numFmtId="0" fontId="0" fillId="2" borderId="0" xfId="0" applyFill="1"/>
    <xf numFmtId="0" fontId="1" fillId="0" borderId="0" xfId="0" applyFont="1" applyAlignment="1">
      <alignment horizontal="left" vertical="top" wrapText="1"/>
    </xf>
    <xf numFmtId="0" fontId="0" fillId="0" borderId="0" xfId="0" applyAlignment="1">
      <alignment horizontal="left" vertical="top" wrapText="1"/>
    </xf>
    <xf numFmtId="164" fontId="2" fillId="0" borderId="0" xfId="0" applyNumberFormat="1" applyFont="1" applyAlignment="1">
      <alignment horizontal="center" vertical="center" wrapText="1"/>
    </xf>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49" fontId="1" fillId="0" borderId="0" xfId="0" applyNumberFormat="1" applyFont="1" applyAlignment="1">
      <alignment horizontal="left" vertical="top"/>
    </xf>
    <xf numFmtId="49" fontId="1" fillId="0" borderId="0" xfId="0" applyNumberFormat="1" applyFont="1" applyAlignment="1">
      <alignment horizontal="right" vertical="top"/>
    </xf>
    <xf numFmtId="0" fontId="9" fillId="0" borderId="7" xfId="0" applyFont="1" applyBorder="1" applyAlignment="1">
      <alignment horizontal="center" vertical="center"/>
    </xf>
    <xf numFmtId="0" fontId="9" fillId="0" borderId="0"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0" fillId="0" borderId="3" xfId="0" applyBorder="1" applyAlignment="1">
      <alignment horizontal="center" vertical="center"/>
    </xf>
    <xf numFmtId="0" fontId="9" fillId="0" borderId="3" xfId="0" applyFont="1" applyBorder="1" applyAlignment="1">
      <alignment horizontal="center" vertical="center"/>
    </xf>
    <xf numFmtId="0" fontId="7" fillId="0" borderId="4"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8" fillId="0" borderId="7" xfId="0" applyFont="1" applyBorder="1" applyAlignment="1">
      <alignment horizontal="center"/>
    </xf>
    <xf numFmtId="0" fontId="8" fillId="0" borderId="0"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8" fillId="0" borderId="10" xfId="0" applyFont="1" applyBorder="1" applyAlignment="1">
      <alignment horizontal="center"/>
    </xf>
    <xf numFmtId="0" fontId="8" fillId="0" borderId="11" xfId="0" applyFont="1" applyBorder="1" applyAlignment="1">
      <alignment horizontal="center"/>
    </xf>
    <xf numFmtId="0" fontId="6" fillId="0" borderId="4"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0" fillId="0" borderId="3" xfId="0" applyBorder="1" applyAlignment="1">
      <alignment horizontal="right" vertical="center"/>
    </xf>
    <xf numFmtId="0" fontId="0" fillId="0" borderId="3" xfId="0" applyBorder="1" applyAlignment="1">
      <alignment horizontal="left" vertical="center"/>
    </xf>
    <xf numFmtId="0" fontId="0" fillId="0" borderId="3" xfId="0" applyBorder="1" applyAlignment="1">
      <alignment horizontal="center"/>
    </xf>
    <xf numFmtId="0" fontId="0" fillId="0" borderId="0" xfId="0" applyAlignment="1">
      <alignment horizontal="center" vertical="center"/>
    </xf>
    <xf numFmtId="14" fontId="0" fillId="0" borderId="0" xfId="0" applyNumberFormat="1" applyBorder="1" applyAlignment="1">
      <alignment horizontal="left" vertical="center"/>
    </xf>
    <xf numFmtId="166" fontId="0" fillId="0" borderId="3" xfId="0" applyNumberFormat="1" applyBorder="1" applyAlignment="1">
      <alignment horizontal="center" vertical="center"/>
    </xf>
  </cellXfs>
  <cellStyles count="3">
    <cellStyle name="Normal" xfId="0" builtinId="0"/>
    <cellStyle name="Titre 1" xfId="1" builtinId="16"/>
    <cellStyle name="Titre 2" xfId="2" builtinId="17"/>
  </cellStyles>
  <dxfs count="14">
    <dxf>
      <font>
        <b val="0"/>
        <i val="0"/>
        <strike val="0"/>
        <condense val="0"/>
        <extend val="0"/>
        <outline val="0"/>
        <shadow val="0"/>
        <u val="none"/>
        <vertAlign val="baseline"/>
        <sz val="10"/>
        <color auto="1"/>
        <name val="Courier 10 Pitch"/>
        <scheme val="none"/>
      </font>
      <numFmt numFmtId="30" formatCode="@"/>
      <alignment horizontal="right" vertical="top" textRotation="0" wrapText="0" indent="0" justifyLastLine="0" shrinkToFit="0" readingOrder="0"/>
    </dxf>
    <dxf>
      <font>
        <b/>
        <i val="0"/>
        <strike val="0"/>
        <condense val="0"/>
        <extend val="0"/>
        <outline val="0"/>
        <shadow val="0"/>
        <u/>
        <vertAlign val="baseline"/>
        <sz val="12"/>
        <color auto="1"/>
        <name val="Arial"/>
        <family val="2"/>
        <scheme val="none"/>
      </font>
      <alignment horizontal="center" vertical="center" textRotation="0" wrapText="1" indent="0" justifyLastLine="0" shrinkToFit="0" readingOrder="0"/>
    </dxf>
    <dxf>
      <fill>
        <patternFill patternType="lightUp">
          <fgColor indexed="64"/>
          <bgColor indexed="65"/>
        </patternFill>
      </fill>
    </dxf>
    <dxf>
      <fill>
        <patternFill patternType="lightUp">
          <fgColor indexed="64"/>
          <bgColor indexed="65"/>
        </patternFill>
      </fill>
      <alignment horizontal="left" vertical="top" textRotation="0" wrapText="0"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0"/>
        <color auto="1"/>
        <name val="Courier 10 Pitch"/>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Courier 10 Pitch"/>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Courier 10 Pitch"/>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Courier 10 Pitch"/>
        <scheme val="none"/>
      </font>
      <numFmt numFmtId="1" formatCode="0"/>
      <alignment horizontal="right" vertical="top" textRotation="0" wrapText="0" indent="0" justifyLastLine="0" shrinkToFit="0" readingOrder="0"/>
    </dxf>
    <dxf>
      <font>
        <b val="0"/>
        <i val="0"/>
        <strike val="0"/>
        <condense val="0"/>
        <extend val="0"/>
        <outline val="0"/>
        <shadow val="0"/>
        <u val="none"/>
        <vertAlign val="baseline"/>
        <sz val="10"/>
        <color auto="1"/>
        <name val="Courier 10 Pitch"/>
        <scheme val="none"/>
      </font>
      <numFmt numFmtId="164" formatCode="0000"/>
      <alignment horizontal="left" vertical="top" textRotation="0" wrapText="0" indent="0" justifyLastLine="0" shrinkToFit="0" readingOrder="0"/>
    </dxf>
    <dxf>
      <font>
        <b val="0"/>
        <i val="0"/>
        <strike val="0"/>
        <condense val="0"/>
        <extend val="0"/>
        <outline val="0"/>
        <shadow val="0"/>
        <u val="none"/>
        <vertAlign val="baseline"/>
        <sz val="10"/>
        <color auto="1"/>
        <name val="Courier 10 Pitch"/>
        <scheme val="none"/>
      </font>
      <alignment horizontal="left" vertical="top" textRotation="0" wrapText="0" indent="0" justifyLastLine="0" shrinkToFit="0" readingOrder="0"/>
    </dxf>
    <dxf>
      <font>
        <b val="0"/>
        <i val="0"/>
        <strike val="0"/>
        <condense val="0"/>
        <extend val="0"/>
        <outline val="0"/>
        <shadow val="0"/>
        <u val="none"/>
        <vertAlign val="baseline"/>
        <sz val="10"/>
        <color auto="1"/>
        <name val="Courier 10 Pitch"/>
        <scheme val="none"/>
      </font>
      <alignment horizontal="left" vertical="top" textRotation="0" wrapText="0" indent="0" justifyLastLine="0" shrinkToFit="0" readingOrder="0"/>
    </dxf>
    <dxf>
      <fill>
        <patternFill patternType="solid">
          <fgColor indexed="60"/>
          <bgColor indexed="10"/>
        </patternFill>
      </fill>
    </dxf>
    <dxf>
      <fill>
        <patternFill patternType="solid">
          <fgColor indexed="51"/>
          <bgColor indexed="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6310B-4F78-42FA-8A2D-DB212B22AA53}" name="Tableau1" displayName="Tableau1" ref="A1:K22" totalsRowShown="0" headerRowDxfId="1">
  <autoFilter ref="A1:K22" xr:uid="{51C48686-9488-4ED7-8E58-F21DEA44DCD2}"/>
  <sortState ref="A2:K22">
    <sortCondition ref="H1:H22"/>
  </sortState>
  <tableColumns count="11">
    <tableColumn id="1" xr3:uid="{C4A51EC6-83AC-49CD-8341-2CE1B5D88853}" name="Traçabilité amont" dataDxfId="11"/>
    <tableColumn id="2" xr3:uid="{146E7C3E-AC0B-434B-85F4-131D4885A45D}" name="Type" dataDxfId="10"/>
    <tableColumn id="3" xr3:uid="{A768E2E9-DD0B-4ADD-9657-9D3B5FD5F34C}" name="Ordre" dataDxfId="0"/>
    <tableColumn id="4" xr3:uid="{710DDDC8-6904-496C-BB33-4BAD88C73C28}" name="ID" dataDxfId="9">
      <calculatedColumnFormula>DOCUMENT_ID &amp; "-" &amp; B2 &amp; "-" &amp; C2</calculatedColumnFormula>
    </tableColumn>
    <tableColumn id="5" xr3:uid="{EFEE4F1A-0FB0-48A0-925D-9E3D153F5F43}" name="Req. revision" dataDxfId="8"/>
    <tableColumn id="6" xr3:uid="{CDADEBF1-F4CD-41D9-AACA-FC1DBD7C8F33}" name="Niveau" dataDxfId="7"/>
    <tableColumn id="7" xr3:uid="{D0F47593-DCAE-4244-B0FF-4C76828618DC}" name="Priorité" dataDxfId="6"/>
    <tableColumn id="8" xr3:uid="{E7AD77B7-FC74-4936-87D1-4FC4DC88F6D3}" name="Libellé" dataDxfId="5"/>
    <tableColumn id="9" xr3:uid="{A18AAF4C-94F1-46AA-966A-3AEFF779B828}" name="Description" dataDxfId="4"/>
    <tableColumn id="10" xr3:uid="{FE7EA147-D951-409A-A49D-B1BEC5C83EE1}" name="Couverture" dataDxfId="3"/>
    <tableColumn id="11" xr3:uid="{15B9E139-3E70-4DFC-81FB-A99F11E0EDA7}" name="Justif" dataDxfId="2"/>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G42"/>
  <sheetViews>
    <sheetView view="pageLayout" zoomScale="115" zoomScaleNormal="100" zoomScalePageLayoutView="115" workbookViewId="0">
      <selection activeCell="B14" sqref="B14:F14"/>
    </sheetView>
  </sheetViews>
  <sheetFormatPr baseColWidth="10" defaultRowHeight="12.75"/>
  <cols>
    <col min="1" max="1" width="11.42578125" customWidth="1"/>
  </cols>
  <sheetData>
    <row r="1" spans="1:7">
      <c r="A1" s="46" t="s">
        <v>92</v>
      </c>
      <c r="B1" s="46"/>
      <c r="C1" s="47" t="str">
        <f>DOCUMENT_NAME</f>
        <v>SSS</v>
      </c>
      <c r="D1" s="47"/>
      <c r="E1" s="47"/>
      <c r="F1" s="65">
        <f>DOCUMENT_REVISION_DATE</f>
        <v>43343</v>
      </c>
      <c r="G1" s="65"/>
    </row>
    <row r="2" spans="1:7">
      <c r="A2" s="46"/>
      <c r="B2" s="46"/>
      <c r="C2" s="47"/>
      <c r="D2" s="47"/>
      <c r="E2" s="47"/>
      <c r="F2" s="65"/>
      <c r="G2" s="65"/>
    </row>
    <row r="3" spans="1:7">
      <c r="A3" s="46" t="str">
        <f>PROJECT_NAME</f>
        <v>Projet chargeur solaire</v>
      </c>
      <c r="B3" s="46"/>
      <c r="C3" s="46" t="str">
        <f>DOCUMENT_ID</f>
        <v>SSS002</v>
      </c>
      <c r="D3" s="46"/>
      <c r="E3" s="46"/>
      <c r="F3" s="46" t="str">
        <f>DOCUMENT_REVISION_NUMBER</f>
        <v>1.0</v>
      </c>
      <c r="G3" s="46"/>
    </row>
    <row r="4" spans="1:7">
      <c r="A4" s="7"/>
    </row>
    <row r="5" spans="1:7">
      <c r="A5" s="7"/>
    </row>
    <row r="6" spans="1:7">
      <c r="A6" s="7"/>
    </row>
    <row r="7" spans="1:7">
      <c r="A7" s="7"/>
    </row>
    <row r="8" spans="1:7">
      <c r="A8" s="7"/>
    </row>
    <row r="9" spans="1:7">
      <c r="A9" s="7"/>
    </row>
    <row r="10" spans="1:7" ht="13.5" thickBot="1">
      <c r="A10" s="7"/>
    </row>
    <row r="11" spans="1:7" ht="26.25">
      <c r="B11" s="48" t="s">
        <v>86</v>
      </c>
      <c r="C11" s="49"/>
      <c r="D11" s="49"/>
      <c r="E11" s="49"/>
      <c r="F11" s="50"/>
    </row>
    <row r="12" spans="1:7">
      <c r="B12" s="10"/>
      <c r="C12" s="11"/>
      <c r="D12" s="11"/>
      <c r="E12" s="11"/>
      <c r="F12" s="12"/>
    </row>
    <row r="13" spans="1:7" ht="19.5">
      <c r="B13" s="51" t="s">
        <v>87</v>
      </c>
      <c r="C13" s="52"/>
      <c r="D13" s="52"/>
      <c r="E13" s="52"/>
      <c r="F13" s="53"/>
    </row>
    <row r="14" spans="1:7" ht="20.25" thickBot="1">
      <c r="B14" s="54" t="s">
        <v>7</v>
      </c>
      <c r="C14" s="55"/>
      <c r="D14" s="55"/>
      <c r="E14" s="55"/>
      <c r="F14" s="56"/>
    </row>
    <row r="15" spans="1:7" ht="13.5" thickBot="1"/>
    <row r="16" spans="1:7" ht="26.25">
      <c r="B16" s="57" t="s">
        <v>88</v>
      </c>
      <c r="C16" s="58"/>
      <c r="D16" s="58"/>
      <c r="E16" s="58"/>
      <c r="F16" s="59"/>
    </row>
    <row r="17" spans="2:6">
      <c r="B17" s="40" t="s">
        <v>89</v>
      </c>
      <c r="C17" s="41"/>
      <c r="D17" s="41"/>
      <c r="E17" s="41"/>
      <c r="F17" s="42"/>
    </row>
    <row r="18" spans="2:6" ht="13.5" thickBot="1">
      <c r="B18" s="43"/>
      <c r="C18" s="44"/>
      <c r="D18" s="44"/>
      <c r="E18" s="44"/>
      <c r="F18" s="45"/>
    </row>
    <row r="19" spans="2:6">
      <c r="B19" s="8"/>
      <c r="C19" s="9"/>
    </row>
    <row r="20" spans="2:6">
      <c r="B20" s="8"/>
    </row>
    <row r="25" spans="2:6">
      <c r="B25" s="13"/>
      <c r="C25" s="14"/>
      <c r="D25" s="14"/>
      <c r="E25" s="14"/>
      <c r="F25" s="15"/>
    </row>
    <row r="26" spans="2:6">
      <c r="B26" s="16"/>
      <c r="C26" s="17" t="s">
        <v>14</v>
      </c>
      <c r="D26" s="11"/>
      <c r="E26" s="18" t="s">
        <v>90</v>
      </c>
      <c r="F26" s="19"/>
    </row>
    <row r="27" spans="2:6">
      <c r="B27" s="16"/>
      <c r="C27" s="17" t="s">
        <v>15</v>
      </c>
      <c r="D27" s="11"/>
      <c r="E27" s="18" t="s">
        <v>91</v>
      </c>
      <c r="F27" s="19"/>
    </row>
    <row r="28" spans="2:6">
      <c r="B28" s="16"/>
      <c r="C28" s="17" t="s">
        <v>16</v>
      </c>
      <c r="D28" s="11"/>
      <c r="E28" s="64">
        <v>43343</v>
      </c>
      <c r="F28" s="19"/>
    </row>
    <row r="29" spans="2:6">
      <c r="B29" s="20"/>
      <c r="C29" s="21"/>
      <c r="D29" s="21"/>
      <c r="E29" s="21"/>
      <c r="F29" s="22"/>
    </row>
    <row r="36" spans="1:7">
      <c r="B36" s="62" t="s">
        <v>9</v>
      </c>
      <c r="C36" s="62"/>
      <c r="D36" s="62" t="s">
        <v>10</v>
      </c>
      <c r="E36" s="62"/>
      <c r="F36" s="62" t="s">
        <v>11</v>
      </c>
      <c r="G36" s="62"/>
    </row>
    <row r="37" spans="1:7">
      <c r="A37" s="60" t="s">
        <v>8</v>
      </c>
      <c r="B37" s="61" t="s">
        <v>93</v>
      </c>
      <c r="C37" s="61"/>
      <c r="D37" s="61"/>
      <c r="E37" s="61"/>
      <c r="F37" s="61"/>
      <c r="G37" s="61"/>
    </row>
    <row r="38" spans="1:7">
      <c r="A38" s="60"/>
      <c r="B38" s="61"/>
      <c r="C38" s="61"/>
      <c r="D38" s="61"/>
      <c r="E38" s="61"/>
      <c r="F38" s="61"/>
      <c r="G38" s="61"/>
    </row>
    <row r="39" spans="1:7">
      <c r="A39" s="60" t="s">
        <v>13</v>
      </c>
      <c r="B39" s="61"/>
      <c r="C39" s="61"/>
      <c r="D39" s="61"/>
      <c r="E39" s="61"/>
      <c r="F39" s="61"/>
      <c r="G39" s="61"/>
    </row>
    <row r="40" spans="1:7">
      <c r="A40" s="60"/>
      <c r="B40" s="61"/>
      <c r="C40" s="61"/>
      <c r="D40" s="61"/>
      <c r="E40" s="61"/>
      <c r="F40" s="61"/>
      <c r="G40" s="61"/>
    </row>
    <row r="41" spans="1:7">
      <c r="A41" s="60" t="s">
        <v>12</v>
      </c>
      <c r="B41" s="61"/>
      <c r="C41" s="61"/>
      <c r="D41" s="61"/>
      <c r="E41" s="61"/>
      <c r="F41" s="61"/>
      <c r="G41" s="61"/>
    </row>
    <row r="42" spans="1:7">
      <c r="A42" s="60"/>
      <c r="B42" s="61"/>
      <c r="C42" s="61"/>
      <c r="D42" s="61"/>
      <c r="E42" s="61"/>
      <c r="F42" s="61"/>
      <c r="G42" s="61"/>
    </row>
  </sheetData>
  <mergeCells count="26">
    <mergeCell ref="B36:C36"/>
    <mergeCell ref="D36:E36"/>
    <mergeCell ref="F36:G36"/>
    <mergeCell ref="A37:A38"/>
    <mergeCell ref="B37:C38"/>
    <mergeCell ref="D37:E38"/>
    <mergeCell ref="F37:G38"/>
    <mergeCell ref="A39:A40"/>
    <mergeCell ref="B39:C40"/>
    <mergeCell ref="D39:E40"/>
    <mergeCell ref="F39:G40"/>
    <mergeCell ref="A41:A42"/>
    <mergeCell ref="B41:C42"/>
    <mergeCell ref="D41:E42"/>
    <mergeCell ref="F41:G42"/>
    <mergeCell ref="B17:F18"/>
    <mergeCell ref="A1:B2"/>
    <mergeCell ref="C1:E2"/>
    <mergeCell ref="F1:G2"/>
    <mergeCell ref="C3:E3"/>
    <mergeCell ref="F3:G3"/>
    <mergeCell ref="A3:B3"/>
    <mergeCell ref="B11:F11"/>
    <mergeCell ref="B13:F13"/>
    <mergeCell ref="B14:F14"/>
    <mergeCell ref="B16:F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
  <sheetViews>
    <sheetView view="pageLayout" zoomScaleNormal="100" workbookViewId="0"/>
  </sheetViews>
  <sheetFormatPr baseColWidth="10" defaultRowHeight="12.75"/>
  <cols>
    <col min="1" max="1" width="81.5703125" customWidth="1"/>
  </cols>
  <sheetData>
    <row r="1" spans="1:1" ht="20.25" thickBot="1">
      <c r="A1" s="23" t="s">
        <v>17</v>
      </c>
    </row>
    <row r="2" spans="1:1" ht="13.5" thickTop="1"/>
    <row r="3" spans="1:1" ht="18" thickBot="1">
      <c r="A3" s="24" t="s">
        <v>18</v>
      </c>
    </row>
    <row r="4" spans="1:1" ht="13.5" thickTop="1"/>
    <row r="7" spans="1:1" ht="18" thickBot="1">
      <c r="A7" s="24" t="s">
        <v>19</v>
      </c>
    </row>
    <row r="8" spans="1:1" ht="13.5" thickTop="1"/>
    <row r="11" spans="1:1" ht="18" thickBot="1">
      <c r="A11" s="24" t="s">
        <v>20</v>
      </c>
    </row>
    <row r="12" spans="1:1" ht="13.5" thickTop="1"/>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2"/>
  <sheetViews>
    <sheetView view="pageLayout" zoomScaleNormal="100" workbookViewId="0">
      <selection activeCell="A42" sqref="A42"/>
    </sheetView>
  </sheetViews>
  <sheetFormatPr baseColWidth="10" defaultRowHeight="12.75"/>
  <cols>
    <col min="1" max="1" width="81.5703125" customWidth="1"/>
  </cols>
  <sheetData>
    <row r="1" spans="1:1" ht="20.25" thickBot="1">
      <c r="A1" s="23" t="s">
        <v>21</v>
      </c>
    </row>
    <row r="2" spans="1:1" ht="13.5" thickTop="1"/>
  </sheetData>
  <pageMargins left="0.7" right="0.7" top="0.75" bottom="0.75" header="0.3" footer="0.3"/>
  <pageSetup paperSize="9" fitToHeight="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0"/>
  <sheetViews>
    <sheetView tabSelected="1" workbookViewId="0"/>
  </sheetViews>
  <sheetFormatPr baseColWidth="10" defaultColWidth="11.5703125" defaultRowHeight="12.75"/>
  <cols>
    <col min="1" max="1" width="35" style="1" customWidth="1"/>
    <col min="2" max="2" width="8.5703125" style="1" customWidth="1"/>
    <col min="3" max="3" width="12.85546875" style="38" customWidth="1"/>
    <col min="4" max="4" width="19.42578125" style="2" bestFit="1" customWidth="1"/>
    <col min="5" max="5" width="17.42578125" style="29" customWidth="1"/>
    <col min="6" max="6" width="13.7109375" style="1" customWidth="1"/>
    <col min="7" max="7" width="11" style="1" customWidth="1"/>
    <col min="8" max="8" width="42.85546875" style="33" customWidth="1"/>
    <col min="9" max="9" width="78.28515625" style="34" customWidth="1"/>
    <col min="10" max="10" width="15.42578125" style="31" customWidth="1"/>
    <col min="11" max="11" width="11.5703125" style="32"/>
  </cols>
  <sheetData>
    <row r="1" spans="1:11" s="3" customFormat="1" ht="31.5">
      <c r="A1" s="5" t="s">
        <v>0</v>
      </c>
      <c r="B1" s="5" t="s">
        <v>1</v>
      </c>
      <c r="C1" s="37" t="s">
        <v>84</v>
      </c>
      <c r="D1" s="35" t="s">
        <v>2</v>
      </c>
      <c r="E1" s="35" t="s">
        <v>47</v>
      </c>
      <c r="F1" s="5" t="s">
        <v>3</v>
      </c>
      <c r="G1" s="5" t="s">
        <v>4</v>
      </c>
      <c r="H1" s="5" t="s">
        <v>27</v>
      </c>
      <c r="I1" s="5" t="s">
        <v>28</v>
      </c>
      <c r="J1" s="36" t="s">
        <v>5</v>
      </c>
      <c r="K1" s="36" t="s">
        <v>6</v>
      </c>
    </row>
    <row r="2" spans="1:11">
      <c r="A2" s="1" t="s">
        <v>94</v>
      </c>
      <c r="C2" s="39" t="s">
        <v>85</v>
      </c>
      <c r="D2" s="2" t="str">
        <f>DOCUMENT_ID &amp; "-" &amp; B2 &amp; "-" &amp; C2</f>
        <v>SSS002--0010</v>
      </c>
      <c r="E2" s="30">
        <v>1</v>
      </c>
      <c r="H2" s="33" t="s">
        <v>95</v>
      </c>
      <c r="I2" s="34" t="s">
        <v>49</v>
      </c>
    </row>
    <row r="3" spans="1:11" ht="25.5">
      <c r="A3" s="1" t="s">
        <v>94</v>
      </c>
      <c r="C3" s="39" t="s">
        <v>100</v>
      </c>
      <c r="D3" s="2" t="str">
        <f>DOCUMENT_ID &amp; "-" &amp; B3 &amp; "-" &amp; C3</f>
        <v>SSS002--0020</v>
      </c>
      <c r="E3" s="30">
        <v>1</v>
      </c>
      <c r="H3" s="33" t="s">
        <v>98</v>
      </c>
      <c r="I3" s="34" t="s">
        <v>77</v>
      </c>
    </row>
    <row r="4" spans="1:11">
      <c r="A4" s="1" t="s">
        <v>94</v>
      </c>
      <c r="C4" s="39" t="s">
        <v>101</v>
      </c>
      <c r="D4" s="2" t="str">
        <f>DOCUMENT_ID &amp; "-" &amp; B4 &amp; "-" &amp; C4</f>
        <v>SSS002--0030</v>
      </c>
      <c r="E4" s="30">
        <v>1</v>
      </c>
      <c r="H4" s="33" t="s">
        <v>96</v>
      </c>
      <c r="I4" s="34" t="s">
        <v>46</v>
      </c>
    </row>
    <row r="5" spans="1:11">
      <c r="A5" s="1" t="s">
        <v>94</v>
      </c>
      <c r="C5" s="39" t="s">
        <v>102</v>
      </c>
      <c r="D5" s="2" t="str">
        <f>DOCUMENT_ID &amp; "-" &amp; B5 &amp; "-" &amp; C5</f>
        <v>SSS002--0040</v>
      </c>
      <c r="E5" s="30">
        <v>1</v>
      </c>
      <c r="H5" s="33" t="s">
        <v>97</v>
      </c>
      <c r="I5" s="34" t="s">
        <v>48</v>
      </c>
    </row>
    <row r="6" spans="1:11">
      <c r="A6" s="1" t="s">
        <v>94</v>
      </c>
      <c r="C6" s="39" t="s">
        <v>103</v>
      </c>
      <c r="D6" s="2" t="str">
        <f>DOCUMENT_ID &amp; "-" &amp; B6 &amp; "-" &amp; C6</f>
        <v>SSS002--0050</v>
      </c>
      <c r="E6" s="30">
        <v>1</v>
      </c>
      <c r="H6" s="33" t="s">
        <v>78</v>
      </c>
      <c r="I6" s="34" t="s">
        <v>79</v>
      </c>
    </row>
    <row r="7" spans="1:11">
      <c r="A7" s="1" t="s">
        <v>94</v>
      </c>
      <c r="C7" s="39" t="s">
        <v>104</v>
      </c>
      <c r="D7" s="2" t="str">
        <f>DOCUMENT_ID &amp; "-" &amp; B7 &amp; "-" &amp; C7</f>
        <v>SSS002--0060</v>
      </c>
      <c r="E7" s="30">
        <v>1</v>
      </c>
      <c r="H7" s="33" t="s">
        <v>80</v>
      </c>
      <c r="I7" s="34" t="s">
        <v>81</v>
      </c>
    </row>
    <row r="8" spans="1:11" ht="25.5">
      <c r="A8" s="1" t="s">
        <v>94</v>
      </c>
      <c r="C8" s="39" t="s">
        <v>105</v>
      </c>
      <c r="D8" s="2" t="str">
        <f>DOCUMENT_ID &amp; "-" &amp; B8 &amp; "-" &amp; C8</f>
        <v>SSS002--0070</v>
      </c>
      <c r="E8" s="30">
        <v>1</v>
      </c>
      <c r="H8" s="33" t="s">
        <v>83</v>
      </c>
      <c r="I8" s="34" t="s">
        <v>82</v>
      </c>
    </row>
    <row r="9" spans="1:11">
      <c r="A9" s="1" t="s">
        <v>94</v>
      </c>
      <c r="C9" s="39" t="s">
        <v>106</v>
      </c>
      <c r="D9" s="2" t="str">
        <f>DOCUMENT_ID &amp; "-" &amp; B9 &amp; "-" &amp; C9</f>
        <v>SSS002--0080</v>
      </c>
      <c r="E9" s="30">
        <v>1</v>
      </c>
      <c r="H9" s="33" t="s">
        <v>74</v>
      </c>
      <c r="I9" s="34" t="s">
        <v>75</v>
      </c>
    </row>
    <row r="10" spans="1:11" s="6" customFormat="1">
      <c r="A10" s="1" t="s">
        <v>94</v>
      </c>
      <c r="B10" s="1"/>
      <c r="C10" s="39" t="s">
        <v>107</v>
      </c>
      <c r="D10" s="2" t="str">
        <f>DOCUMENT_ID &amp; "-" &amp; B10 &amp; "-" &amp; C10</f>
        <v>SSS002--0090</v>
      </c>
      <c r="E10" s="30">
        <v>1</v>
      </c>
      <c r="F10" s="1"/>
      <c r="G10" s="1"/>
      <c r="H10" s="33" t="s">
        <v>99</v>
      </c>
      <c r="I10" s="34" t="s">
        <v>54</v>
      </c>
      <c r="J10" s="31"/>
      <c r="K10" s="32"/>
    </row>
    <row r="11" spans="1:11" s="6" customFormat="1">
      <c r="A11" s="1" t="s">
        <v>94</v>
      </c>
      <c r="B11" s="1"/>
      <c r="C11" s="39" t="s">
        <v>108</v>
      </c>
      <c r="D11" s="2" t="str">
        <f>DOCUMENT_ID &amp; "-" &amp; B11 &amp; "-" &amp; C11</f>
        <v>SSS002--0100</v>
      </c>
      <c r="E11" s="30">
        <v>1</v>
      </c>
      <c r="F11" s="1"/>
      <c r="G11" s="1"/>
      <c r="H11" s="33" t="s">
        <v>70</v>
      </c>
      <c r="I11" s="34" t="s">
        <v>71</v>
      </c>
      <c r="J11" s="31"/>
      <c r="K11" s="32"/>
    </row>
    <row r="12" spans="1:11">
      <c r="A12" s="1" t="s">
        <v>94</v>
      </c>
      <c r="C12" s="39" t="s">
        <v>109</v>
      </c>
      <c r="D12" s="2" t="str">
        <f>DOCUMENT_ID &amp; "-" &amp; B12 &amp; "-" &amp; C12</f>
        <v>SSS002--0110</v>
      </c>
      <c r="E12" s="30">
        <v>1</v>
      </c>
      <c r="H12" s="33" t="s">
        <v>72</v>
      </c>
      <c r="I12" s="34" t="s">
        <v>73</v>
      </c>
    </row>
    <row r="13" spans="1:11">
      <c r="A13" s="1" t="s">
        <v>94</v>
      </c>
      <c r="C13" s="39" t="s">
        <v>110</v>
      </c>
      <c r="D13" s="2" t="str">
        <f>DOCUMENT_ID &amp; "-" &amp; B13 &amp; "-" &amp; C13</f>
        <v>SSS002--0120</v>
      </c>
      <c r="E13" s="30">
        <v>1</v>
      </c>
      <c r="H13" s="33" t="s">
        <v>68</v>
      </c>
      <c r="I13" s="34" t="s">
        <v>69</v>
      </c>
    </row>
    <row r="14" spans="1:11">
      <c r="A14" s="1" t="s">
        <v>94</v>
      </c>
      <c r="C14" s="39" t="s">
        <v>111</v>
      </c>
      <c r="D14" s="2" t="str">
        <f>DOCUMENT_ID &amp; "-" &amp; B14 &amp; "-" &amp; C14</f>
        <v>SSS002--0130</v>
      </c>
      <c r="E14" s="30">
        <v>1</v>
      </c>
      <c r="H14" s="33" t="s">
        <v>60</v>
      </c>
      <c r="I14" s="34" t="s">
        <v>76</v>
      </c>
    </row>
    <row r="15" spans="1:11" ht="25.5">
      <c r="A15" s="1" t="s">
        <v>94</v>
      </c>
      <c r="C15" s="39" t="s">
        <v>112</v>
      </c>
      <c r="D15" s="2" t="str">
        <f>DOCUMENT_ID &amp; "-" &amp; B15 &amp; "-" &amp; C15</f>
        <v>SSS002--0140</v>
      </c>
      <c r="E15" s="30">
        <v>1</v>
      </c>
      <c r="H15" s="33" t="s">
        <v>61</v>
      </c>
      <c r="I15" s="34" t="s">
        <v>55</v>
      </c>
    </row>
    <row r="16" spans="1:11" ht="25.5">
      <c r="A16" s="1" t="s">
        <v>94</v>
      </c>
      <c r="C16" s="39" t="s">
        <v>113</v>
      </c>
      <c r="D16" s="2" t="str">
        <f>DOCUMENT_ID &amp; "-" &amp; B16 &amp; "-" &amp; C16</f>
        <v>SSS002--0150</v>
      </c>
      <c r="E16" s="30">
        <v>1</v>
      </c>
      <c r="H16" s="33" t="s">
        <v>66</v>
      </c>
      <c r="I16" s="34" t="s">
        <v>67</v>
      </c>
    </row>
    <row r="17" spans="1:9" ht="25.5">
      <c r="A17" s="1" t="s">
        <v>94</v>
      </c>
      <c r="C17" s="39" t="s">
        <v>114</v>
      </c>
      <c r="D17" s="2" t="str">
        <f>DOCUMENT_ID &amp; "-" &amp; B17 &amp; "-" &amp; C17</f>
        <v>SSS002--0160</v>
      </c>
      <c r="E17" s="30">
        <v>1</v>
      </c>
      <c r="H17" s="33" t="s">
        <v>64</v>
      </c>
      <c r="I17" s="34" t="s">
        <v>65</v>
      </c>
    </row>
    <row r="18" spans="1:9" ht="25.5">
      <c r="A18" s="1" t="s">
        <v>94</v>
      </c>
      <c r="C18" s="39" t="s">
        <v>115</v>
      </c>
      <c r="D18" s="2" t="str">
        <f>DOCUMENT_ID &amp; "-" &amp; B18 &amp; "-" &amp; C18</f>
        <v>SSS002--0170</v>
      </c>
      <c r="E18" s="30">
        <v>1</v>
      </c>
      <c r="H18" s="33" t="s">
        <v>62</v>
      </c>
      <c r="I18" s="34" t="s">
        <v>63</v>
      </c>
    </row>
    <row r="19" spans="1:9">
      <c r="A19" s="1" t="s">
        <v>94</v>
      </c>
      <c r="C19" s="39" t="s">
        <v>116</v>
      </c>
      <c r="D19" s="2" t="str">
        <f>DOCUMENT_ID &amp; "-" &amp; B19 &amp; "-" &amp; C19</f>
        <v>SSS002--0180</v>
      </c>
      <c r="E19" s="30">
        <v>1</v>
      </c>
      <c r="H19" s="33" t="s">
        <v>50</v>
      </c>
      <c r="I19" s="34" t="s">
        <v>51</v>
      </c>
    </row>
    <row r="20" spans="1:9" ht="25.5">
      <c r="A20" s="1" t="s">
        <v>94</v>
      </c>
      <c r="C20" s="39" t="s">
        <v>117</v>
      </c>
      <c r="D20" s="2" t="str">
        <f>DOCUMENT_ID &amp; "-" &amp; B20 &amp; "-" &amp; C20</f>
        <v>SSS002--0190</v>
      </c>
      <c r="E20" s="30">
        <v>1</v>
      </c>
      <c r="H20" s="33" t="s">
        <v>56</v>
      </c>
      <c r="I20" s="34" t="s">
        <v>57</v>
      </c>
    </row>
    <row r="21" spans="1:9" ht="25.5">
      <c r="A21" s="1" t="s">
        <v>94</v>
      </c>
      <c r="C21" s="39" t="s">
        <v>118</v>
      </c>
      <c r="D21" s="2" t="str">
        <f>DOCUMENT_ID &amp; "-" &amp; B21 &amp; "-" &amp; C21</f>
        <v>SSS002--0200</v>
      </c>
      <c r="E21" s="30">
        <v>1</v>
      </c>
      <c r="H21" s="33" t="s">
        <v>59</v>
      </c>
      <c r="I21" s="34" t="s">
        <v>58</v>
      </c>
    </row>
    <row r="22" spans="1:9" ht="25.5">
      <c r="A22" s="1" t="s">
        <v>94</v>
      </c>
      <c r="C22" s="39" t="s">
        <v>119</v>
      </c>
      <c r="D22" s="2" t="str">
        <f>DOCUMENT_ID &amp; "-" &amp; B22 &amp; "-" &amp; C22</f>
        <v>SSS002--0210</v>
      </c>
      <c r="E22" s="30">
        <v>1</v>
      </c>
      <c r="H22" s="33" t="s">
        <v>52</v>
      </c>
      <c r="I22" s="34" t="s">
        <v>53</v>
      </c>
    </row>
    <row r="23" spans="1:9">
      <c r="E23" s="30"/>
    </row>
    <row r="24" spans="1:9">
      <c r="E24" s="30"/>
    </row>
    <row r="25" spans="1:9">
      <c r="E25" s="30"/>
    </row>
    <row r="26" spans="1:9">
      <c r="E26" s="30"/>
    </row>
    <row r="30" spans="1:9">
      <c r="I30" s="4"/>
    </row>
  </sheetData>
  <sheetProtection selectLockedCells="1" selectUnlockedCells="1"/>
  <conditionalFormatting sqref="J1:J1048576">
    <cfRule type="cellIs" dxfId="13" priority="1" stopIfTrue="1" operator="equal">
      <formula>"OK"</formula>
    </cfRule>
    <cfRule type="cellIs" dxfId="12" priority="2" stopIfTrue="1" operator="equal">
      <formula>"NOK"</formula>
    </cfRule>
  </conditionalFormatting>
  <pageMargins left="0.78749999999999998" right="0.78749999999999998" top="1.0249999999999999" bottom="1.0249999999999999" header="0.78749999999999998" footer="0.78749999999999998"/>
  <pageSetup paperSize="9" orientation="portrait" useFirstPageNumber="1" horizontalDpi="300" verticalDpi="300"/>
  <headerFooter alignWithMargins="0">
    <oddHeader>&amp;C&amp;A</oddHeader>
    <oddFooter>&amp;CPage &amp;P</oddFooter>
  </headerFooter>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9"/>
  <sheetViews>
    <sheetView view="pageLayout" zoomScaleNormal="100" workbookViewId="0">
      <selection activeCell="A10" sqref="A10:K37"/>
    </sheetView>
  </sheetViews>
  <sheetFormatPr baseColWidth="10" defaultRowHeight="12.75"/>
  <sheetData>
    <row r="1" spans="1:1" ht="20.25" thickBot="1">
      <c r="A1" s="23" t="s">
        <v>22</v>
      </c>
    </row>
    <row r="2" spans="1:1" ht="13.5" thickTop="1"/>
    <row r="3" spans="1:1" ht="18" thickBot="1">
      <c r="A3" s="24" t="s">
        <v>23</v>
      </c>
    </row>
    <row r="4" spans="1:1" ht="13.5" thickTop="1"/>
    <row r="7" spans="1:1" ht="18" thickBot="1">
      <c r="A7" s="24" t="s">
        <v>24</v>
      </c>
    </row>
    <row r="8" spans="1:1" ht="13.5" thickTop="1"/>
    <row r="9" spans="1:1"/>
  </sheetData>
  <pageMargins left="0.7" right="0.7" top="0.75" bottom="0.75" header="0.3" footer="0.3"/>
  <pageSetup paperSize="9"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6"/>
  <sheetViews>
    <sheetView zoomScaleNormal="100" workbookViewId="0">
      <selection activeCell="B26" sqref="B26"/>
    </sheetView>
  </sheetViews>
  <sheetFormatPr baseColWidth="10" defaultRowHeight="12.75"/>
  <cols>
    <col min="6" max="6" width="34.28515625" customWidth="1"/>
    <col min="7" max="7" width="45.7109375" customWidth="1"/>
  </cols>
  <sheetData>
    <row r="1" spans="1:8">
      <c r="A1" s="63" t="s">
        <v>25</v>
      </c>
      <c r="B1" s="63"/>
      <c r="C1" s="63" t="s">
        <v>26</v>
      </c>
      <c r="D1" s="63"/>
      <c r="E1" s="63"/>
      <c r="F1" s="63" t="s">
        <v>34</v>
      </c>
      <c r="G1" s="63"/>
      <c r="H1" s="26" t="s">
        <v>30</v>
      </c>
    </row>
    <row r="2" spans="1:8" ht="25.5">
      <c r="A2" s="26" t="s">
        <v>33</v>
      </c>
      <c r="B2" s="27" t="s">
        <v>35</v>
      </c>
      <c r="C2" s="26"/>
      <c r="D2" s="26" t="s">
        <v>32</v>
      </c>
      <c r="E2" s="26" t="s">
        <v>31</v>
      </c>
      <c r="F2" s="26" t="s">
        <v>27</v>
      </c>
      <c r="G2" s="26" t="s">
        <v>28</v>
      </c>
      <c r="H2" s="27" t="s">
        <v>29</v>
      </c>
    </row>
    <row r="3" spans="1:8">
      <c r="E3" s="25">
        <v>0</v>
      </c>
    </row>
    <row r="13" spans="1:8">
      <c r="B13" t="s">
        <v>36</v>
      </c>
    </row>
    <row r="14" spans="1:8">
      <c r="B14" t="s">
        <v>37</v>
      </c>
    </row>
    <row r="15" spans="1:8">
      <c r="B15" t="s">
        <v>38</v>
      </c>
    </row>
    <row r="16" spans="1:8">
      <c r="B16" t="s">
        <v>39</v>
      </c>
    </row>
    <row r="17" spans="2:2">
      <c r="B17" t="s">
        <v>40</v>
      </c>
    </row>
    <row r="19" spans="2:2">
      <c r="B19" s="28" t="s">
        <v>41</v>
      </c>
    </row>
    <row r="21" spans="2:2">
      <c r="B21" s="28" t="s">
        <v>42</v>
      </c>
    </row>
    <row r="23" spans="2:2">
      <c r="B23" t="s">
        <v>43</v>
      </c>
    </row>
    <row r="24" spans="2:2">
      <c r="B24" t="s">
        <v>44</v>
      </c>
    </row>
    <row r="26" spans="2:2">
      <c r="B26" s="28" t="s">
        <v>45</v>
      </c>
    </row>
  </sheetData>
  <mergeCells count="3">
    <mergeCell ref="A1:B1"/>
    <mergeCell ref="C1:E1"/>
    <mergeCell ref="F1:G1"/>
  </mergeCells>
  <dataValidations count="1">
    <dataValidation type="list" allowBlank="1" showInputMessage="1" showErrorMessage="1" sqref="H3" xr:uid="{00000000-0002-0000-0500-000000000000}">
      <formula1>"Inspection,Analyse,Démonstration,Test"</formula1>
    </dataValidation>
  </dataValidations>
  <pageMargins left="0.7" right="0.7" top="0.75" bottom="0.75" header="0.3" footer="0.3"/>
  <pageSetup paperSize="9" scale="8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7</vt:i4>
      </vt:variant>
    </vt:vector>
  </HeadingPairs>
  <TitlesOfParts>
    <vt:vector size="13" baseType="lpstr">
      <vt:lpstr>Title Page</vt:lpstr>
      <vt:lpstr>1. Scope</vt:lpstr>
      <vt:lpstr>2. Referenced documents</vt:lpstr>
      <vt:lpstr>Requirements</vt:lpstr>
      <vt:lpstr>3. Requirements</vt:lpstr>
      <vt:lpstr>Feuil1</vt:lpstr>
      <vt:lpstr>DOCUMENT_ID</vt:lpstr>
      <vt:lpstr>DOCUMENT_NAME</vt:lpstr>
      <vt:lpstr>DOCUMENT_REVISION_DATE</vt:lpstr>
      <vt:lpstr>DOCUMENT_REVISION_NUMBER</vt:lpstr>
      <vt:lpstr>PROJECT_NAME</vt:lpstr>
      <vt:lpstr>SUBSYSTEM_ID</vt:lpstr>
      <vt:lpstr>SYSTEM_ID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gom</dc:creator>
  <cp:lastModifiedBy>gom</cp:lastModifiedBy>
  <dcterms:created xsi:type="dcterms:W3CDTF">2018-08-21T09:46:35Z</dcterms:created>
  <dcterms:modified xsi:type="dcterms:W3CDTF">2018-08-31T22:28:18Z</dcterms:modified>
</cp:coreProperties>
</file>