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\Especializacion\CTIC-Proyecto\Trabajos\"/>
    </mc:Choice>
  </mc:AlternateContent>
  <bookViews>
    <workbookView xWindow="1872" yWindow="0" windowWidth="22104" windowHeight="9780" firstSheet="6" activeTab="13"/>
  </bookViews>
  <sheets>
    <sheet name="Integrantes" sheetId="1" r:id="rId1"/>
    <sheet name="Ejemplo de Boleta" sheetId="2" r:id="rId2"/>
    <sheet name="Modelo" sheetId="3" r:id="rId3"/>
    <sheet name="Cliente" sheetId="4" r:id="rId4"/>
    <sheet name="Punto Venta" sheetId="5" r:id="rId5"/>
    <sheet name="Tiempo" sheetId="6" r:id="rId6"/>
    <sheet name="Tienda" sheetId="7" r:id="rId7"/>
    <sheet name="Ubigeo_Tienda" sheetId="8" r:id="rId8"/>
    <sheet name="Producto" sheetId="9" r:id="rId9"/>
    <sheet name="SubCategoria" sheetId="10" r:id="rId10"/>
    <sheet name="Categoria" sheetId="11" r:id="rId11"/>
    <sheet name="Familia" sheetId="12" r:id="rId12"/>
    <sheet name="FormaPago" sheetId="13" r:id="rId13"/>
    <sheet name="FACT VENTAS" sheetId="14" r:id="rId14"/>
  </sheets>
  <calcPr calcId="162913"/>
</workbook>
</file>

<file path=xl/calcChain.xml><?xml version="1.0" encoding="utf-8"?>
<calcChain xmlns="http://schemas.openxmlformats.org/spreadsheetml/2006/main">
  <c r="H367" i="6" l="1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H2" i="6"/>
  <c r="G2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67" i="6"/>
  <c r="D3" i="6"/>
  <c r="D2" i="6"/>
  <c r="C2" i="6"/>
  <c r="C3" i="6"/>
  <c r="K11" i="14"/>
  <c r="L11" i="14" s="1"/>
  <c r="K10" i="14"/>
  <c r="L10" i="14" s="1"/>
  <c r="K9" i="14"/>
  <c r="L9" i="14" s="1"/>
  <c r="K8" i="14"/>
  <c r="L8" i="14" s="1"/>
  <c r="K7" i="14"/>
  <c r="L7" i="14" s="1"/>
  <c r="K6" i="14"/>
  <c r="L6" i="14" s="1"/>
  <c r="K5" i="14"/>
  <c r="L5" i="14" s="1"/>
  <c r="K4" i="14"/>
  <c r="L4" i="14" s="1"/>
  <c r="K3" i="14"/>
  <c r="L3" i="14" s="1"/>
  <c r="K2" i="14"/>
  <c r="L2" i="14" s="1"/>
</calcChain>
</file>

<file path=xl/sharedStrings.xml><?xml version="1.0" encoding="utf-8"?>
<sst xmlns="http://schemas.openxmlformats.org/spreadsheetml/2006/main" count="609" uniqueCount="322">
  <si>
    <t>N</t>
  </si>
  <si>
    <t>Nombre</t>
  </si>
  <si>
    <t>Celular</t>
  </si>
  <si>
    <t>Edson Quijada</t>
  </si>
  <si>
    <t>ElmerLaurente</t>
  </si>
  <si>
    <t>Carlos Castillo</t>
  </si>
  <si>
    <t xml:space="preserve">Chicos el enlace para el grupo 1 </t>
  </si>
  <si>
    <t>https://bit.ly/34j5GfI</t>
  </si>
  <si>
    <t xml:space="preserve">                                        </t>
  </si>
  <si>
    <t>CLIENTE</t>
  </si>
  <si>
    <t>TIEMPO</t>
  </si>
  <si>
    <t>PRODUCTO</t>
  </si>
  <si>
    <t>BOLETA</t>
  </si>
  <si>
    <t>TIENDA</t>
  </si>
  <si>
    <t>Edad</t>
  </si>
  <si>
    <t>Código</t>
  </si>
  <si>
    <t>Número_operación</t>
  </si>
  <si>
    <t>Dirección</t>
  </si>
  <si>
    <t>Direccion</t>
  </si>
  <si>
    <t>Tipo</t>
  </si>
  <si>
    <t xml:space="preserve">Fecha </t>
  </si>
  <si>
    <t>Zona</t>
  </si>
  <si>
    <t>Genero</t>
  </si>
  <si>
    <t>Importe</t>
  </si>
  <si>
    <t>DNI</t>
  </si>
  <si>
    <t>Detalle_boleta</t>
  </si>
  <si>
    <t>MODELO DIMENSIONAL DE VENTAS</t>
  </si>
  <si>
    <t>Daniel B</t>
  </si>
  <si>
    <t>PUNTO_VENTA</t>
  </si>
  <si>
    <t>Eduardo</t>
  </si>
  <si>
    <t>César Pure</t>
  </si>
  <si>
    <t>Id_Punto_Venta</t>
  </si>
  <si>
    <t>Id_Tiempo</t>
  </si>
  <si>
    <t>Id_Caja</t>
  </si>
  <si>
    <t>Id_Cliente</t>
  </si>
  <si>
    <t>Id_Cajero</t>
  </si>
  <si>
    <t>Hora</t>
  </si>
  <si>
    <t>Turno</t>
  </si>
  <si>
    <t>Cargo</t>
  </si>
  <si>
    <t>Dia</t>
  </si>
  <si>
    <t>Semana</t>
  </si>
  <si>
    <t>Género</t>
  </si>
  <si>
    <t>Mes</t>
  </si>
  <si>
    <t>Telefono</t>
  </si>
  <si>
    <t>Año</t>
  </si>
  <si>
    <t>FAMILIA</t>
  </si>
  <si>
    <t>Email</t>
  </si>
  <si>
    <t>CATEGORIA</t>
  </si>
  <si>
    <t>Id_Familia</t>
  </si>
  <si>
    <t>Domicilio</t>
  </si>
  <si>
    <t>FACT VENTA</t>
  </si>
  <si>
    <t>Edson</t>
  </si>
  <si>
    <t>Id_Categoria</t>
  </si>
  <si>
    <t>Nombre Familia</t>
  </si>
  <si>
    <t>Fidelizado</t>
  </si>
  <si>
    <t>Id_transaccion</t>
  </si>
  <si>
    <t>Nombre Categoria</t>
  </si>
  <si>
    <t>SUBCATEGORIA</t>
  </si>
  <si>
    <t>Id_Producto</t>
  </si>
  <si>
    <t>Id_SubCategoria</t>
  </si>
  <si>
    <t>Elmer</t>
  </si>
  <si>
    <t>Id_Forma_Pago</t>
  </si>
  <si>
    <t>Nombre_SubCategoria</t>
  </si>
  <si>
    <t>Id_Tienda</t>
  </si>
  <si>
    <t>Descripcion</t>
  </si>
  <si>
    <t>Cantidad</t>
  </si>
  <si>
    <t>Precio Unitatio</t>
  </si>
  <si>
    <t>Monto Venta Bruta</t>
  </si>
  <si>
    <t>Descuento</t>
  </si>
  <si>
    <t>TipoFormato</t>
  </si>
  <si>
    <t xml:space="preserve">IGV </t>
  </si>
  <si>
    <t>Administrador</t>
  </si>
  <si>
    <t>Monto Venta Total</t>
  </si>
  <si>
    <t>Id_Ubigeo</t>
  </si>
  <si>
    <t>Tipo Documento</t>
  </si>
  <si>
    <t>UBIGEO_TIENDA</t>
  </si>
  <si>
    <t>FORMADEPAGO</t>
  </si>
  <si>
    <t>Carlos Miranda</t>
  </si>
  <si>
    <t>Id_FormaPago</t>
  </si>
  <si>
    <t>IdDepartamento</t>
  </si>
  <si>
    <t>Medio_Pago</t>
  </si>
  <si>
    <t>IdProvincia</t>
  </si>
  <si>
    <t>IdDistrito</t>
  </si>
  <si>
    <t>Departamento</t>
  </si>
  <si>
    <t>Provincia</t>
  </si>
  <si>
    <t>Distrito</t>
  </si>
  <si>
    <t>Id Cliente</t>
  </si>
  <si>
    <t>Teléfono</t>
  </si>
  <si>
    <t>Jorge Castro</t>
  </si>
  <si>
    <t>Masculino</t>
  </si>
  <si>
    <t>clm@hotmail.com</t>
  </si>
  <si>
    <t>La Molina</t>
  </si>
  <si>
    <t>Si</t>
  </si>
  <si>
    <t>Miguel Solaru</t>
  </si>
  <si>
    <t>cvfg@hotmail.com</t>
  </si>
  <si>
    <t>San Borja</t>
  </si>
  <si>
    <t>No</t>
  </si>
  <si>
    <t>Carlos Manrique</t>
  </si>
  <si>
    <t>carlosm45@gmail.com</t>
  </si>
  <si>
    <t>Surco</t>
  </si>
  <si>
    <t>Juan Zapata</t>
  </si>
  <si>
    <t>juan123@gmail.com</t>
  </si>
  <si>
    <t>Carla Armas</t>
  </si>
  <si>
    <t>Femenino</t>
  </si>
  <si>
    <t>Care34@hotmail.com</t>
  </si>
  <si>
    <t>José Navarro</t>
  </si>
  <si>
    <t>jnador45@hotmail.com</t>
  </si>
  <si>
    <t>Cynthia Vergara</t>
  </si>
  <si>
    <t>cynrhia_er45@hotmail.com</t>
  </si>
  <si>
    <t>Evangelina Torres</t>
  </si>
  <si>
    <t>edolet@gmail.com</t>
  </si>
  <si>
    <t>Surquillo</t>
  </si>
  <si>
    <t>Victorino García</t>
  </si>
  <si>
    <t>vsotr56gt@hotmail.com</t>
  </si>
  <si>
    <t>Marcelo Matos</t>
  </si>
  <si>
    <t>misd@hotmail.com</t>
  </si>
  <si>
    <t>id_Cajero</t>
  </si>
  <si>
    <t>Christian Ramos</t>
  </si>
  <si>
    <t>Cajero</t>
  </si>
  <si>
    <t>Miguel Aguero</t>
  </si>
  <si>
    <t>Fernando Ramirez</t>
  </si>
  <si>
    <t>Supervisor</t>
  </si>
  <si>
    <t>Sara Espinoza</t>
  </si>
  <si>
    <t>Sonia Delgado</t>
  </si>
  <si>
    <t>Juan Perez</t>
  </si>
  <si>
    <t>Alex Gomez</t>
  </si>
  <si>
    <t>Maria Gonzales</t>
  </si>
  <si>
    <t>Antonio Vasquez</t>
  </si>
  <si>
    <t>Isabel Trujillo</t>
  </si>
  <si>
    <t>Rosa Melquiades</t>
  </si>
  <si>
    <t>Armando Luna</t>
  </si>
  <si>
    <t>Luis Ramirez</t>
  </si>
  <si>
    <t>Jose Delgado</t>
  </si>
  <si>
    <t>Miguel Caceres</t>
  </si>
  <si>
    <t>Eduardo Anaya</t>
  </si>
  <si>
    <t>Paolo Vasquez</t>
  </si>
  <si>
    <t>Graciela Heredia</t>
  </si>
  <si>
    <t>Victoria Castillo</t>
  </si>
  <si>
    <t>Lilian Almeida</t>
  </si>
  <si>
    <t>Maria Espinoza</t>
  </si>
  <si>
    <t>Daniel Paredes</t>
  </si>
  <si>
    <t>Richard Cisneros</t>
  </si>
  <si>
    <t>Paolo Hurtado</t>
  </si>
  <si>
    <t>Fernando Espinoza</t>
  </si>
  <si>
    <t>Juan Carlos Beltran</t>
  </si>
  <si>
    <t>Daniel Pacheco</t>
  </si>
  <si>
    <t>Jorge Cabrera</t>
  </si>
  <si>
    <t>Ines Melquiades</t>
  </si>
  <si>
    <t>Liliana Gonzales</t>
  </si>
  <si>
    <t>Día</t>
  </si>
  <si>
    <t>Fecha</t>
  </si>
  <si>
    <t>05</t>
  </si>
  <si>
    <t>06</t>
  </si>
  <si>
    <t>07</t>
  </si>
  <si>
    <t>08</t>
  </si>
  <si>
    <t>4651 Avenida Arequipa</t>
  </si>
  <si>
    <t>Lima Centro</t>
  </si>
  <si>
    <t>HIPER</t>
  </si>
  <si>
    <t>Juan Aliaga</t>
  </si>
  <si>
    <t>Miraflores 1</t>
  </si>
  <si>
    <t>Av. Alcazar 620</t>
  </si>
  <si>
    <t>Lima Norte</t>
  </si>
  <si>
    <t>SUPER</t>
  </si>
  <si>
    <t>Bruno Vasquez</t>
  </si>
  <si>
    <t>Rimac 1</t>
  </si>
  <si>
    <t>Avenida Nicolás de Ayllón 582</t>
  </si>
  <si>
    <t>Lima Este</t>
  </si>
  <si>
    <t>Omar Chavez</t>
  </si>
  <si>
    <t>Chaclacayo 1</t>
  </si>
  <si>
    <t>Av. Saenz Peña 1250</t>
  </si>
  <si>
    <t>Callao</t>
  </si>
  <si>
    <t>Saul Raymundo</t>
  </si>
  <si>
    <t>070102</t>
  </si>
  <si>
    <t>Bellavista 1</t>
  </si>
  <si>
    <t>Av. Alfonso Ugarte 051</t>
  </si>
  <si>
    <t>Lima Sur</t>
  </si>
  <si>
    <t>Enrique Solis</t>
  </si>
  <si>
    <t>Chorrillos 1</t>
  </si>
  <si>
    <t>Av Alameda Sur 271</t>
  </si>
  <si>
    <t>Patricia Bazan</t>
  </si>
  <si>
    <t>Chorrillos 2</t>
  </si>
  <si>
    <t>Urbanización Rosario Mzn F</t>
  </si>
  <si>
    <t>Lima Provincias</t>
  </si>
  <si>
    <t>Daniel Inga</t>
  </si>
  <si>
    <t>Huaral 1</t>
  </si>
  <si>
    <t>Av. Próceres de la Independencia 1632</t>
  </si>
  <si>
    <t>Diego Miranda</t>
  </si>
  <si>
    <t>SJL 1</t>
  </si>
  <si>
    <t>150122</t>
  </si>
  <si>
    <t>15</t>
  </si>
  <si>
    <t>01</t>
  </si>
  <si>
    <t>22</t>
  </si>
  <si>
    <t>LIMA</t>
  </si>
  <si>
    <t>MIRAFLORES</t>
  </si>
  <si>
    <t>150128</t>
  </si>
  <si>
    <t>28</t>
  </si>
  <si>
    <t>RIMAC</t>
  </si>
  <si>
    <t>150107</t>
  </si>
  <si>
    <t>CHACLACAYO</t>
  </si>
  <si>
    <t>02</t>
  </si>
  <si>
    <t>CALLAO</t>
  </si>
  <si>
    <t>BELLAVISTA</t>
  </si>
  <si>
    <t>150108</t>
  </si>
  <si>
    <t>CHORRILLOS</t>
  </si>
  <si>
    <t>HUARAL</t>
  </si>
  <si>
    <t>32</t>
  </si>
  <si>
    <t>SAN JUAN DE LURIGANCHO</t>
  </si>
  <si>
    <t>ANCON</t>
  </si>
  <si>
    <t>03</t>
  </si>
  <si>
    <t>ATE</t>
  </si>
  <si>
    <t>04</t>
  </si>
  <si>
    <t>BARRANCO</t>
  </si>
  <si>
    <t>BRE?A</t>
  </si>
  <si>
    <t>CARABAYLLO</t>
  </si>
  <si>
    <t>CIENEGUILLA</t>
  </si>
  <si>
    <t>COMAS (LIM)</t>
  </si>
  <si>
    <t>EL AGUSTINO</t>
  </si>
  <si>
    <t>INDEPENDENCIA</t>
  </si>
  <si>
    <t>JESUS MARIA</t>
  </si>
  <si>
    <t>LA MOLINA</t>
  </si>
  <si>
    <t>LA VICTORIA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</si>
  <si>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</si>
  <si>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</si>
  <si>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</si>
  <si>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</si>
  <si>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</si>
  <si>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</si>
  <si>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</si>
  <si>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</si>
  <si>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</si>
  <si>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</si>
  <si>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</si>
  <si>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SAN BARTOLO</t>
  </si>
  <si>
    <t>SAN BORJA</t>
  </si>
  <si>
    <t>SAN ISIDRO</t>
  </si>
  <si>
    <t>SAN JUAN DE MIRAFLORES</t>
  </si>
  <si>
    <t>SAN LUIS</t>
  </si>
  <si>
    <t>SAN MARTIN DE PORRES</t>
  </si>
  <si>
    <t>SAN MIGUEL</t>
  </si>
  <si>
    <t>SANTA ANITA</t>
  </si>
  <si>
    <t>SANTA MARIA DEL MAR</t>
  </si>
  <si>
    <t>SANTA ROSA</t>
  </si>
  <si>
    <t>SANTIAGO DE SURCO</t>
  </si>
  <si>
    <t>SURQUILLO</t>
  </si>
  <si>
    <t>VILLA EL SALVADOR</t>
  </si>
  <si>
    <t>VILLA MARIA DEL TRIUNFO</t>
  </si>
  <si>
    <t>TV SAMSUNG 4K ULTRA HD</t>
  </si>
  <si>
    <t>5999.99</t>
  </si>
  <si>
    <t>0.01</t>
  </si>
  <si>
    <t>TV OLED LG MK-5678 48'</t>
  </si>
  <si>
    <t>2999.99</t>
  </si>
  <si>
    <t xml:space="preserve">SONY GROVVE 2000W </t>
  </si>
  <si>
    <t>1999.99</t>
  </si>
  <si>
    <t>PARLANTES LG BLUETOOH</t>
  </si>
  <si>
    <t>150.25</t>
  </si>
  <si>
    <t>IPHONE 6 BLANCO</t>
  </si>
  <si>
    <t>2599.99</t>
  </si>
  <si>
    <t>AUDIFONOS MOTOROLA Z10</t>
  </si>
  <si>
    <t>150.36</t>
  </si>
  <si>
    <t>12.30</t>
  </si>
  <si>
    <t>CONGELADORA MABE 1000L BLANCO</t>
  </si>
  <si>
    <t>FRIGOBAR 140LT MIDEA</t>
  </si>
  <si>
    <t>599.90</t>
  </si>
  <si>
    <t>CAMPANA LG NEGRA</t>
  </si>
  <si>
    <t>COCINA LG 6 HORNILLAS</t>
  </si>
  <si>
    <t>LAVADORAS DAEWO 10L NEGRO</t>
  </si>
  <si>
    <t>LAVASECA DAEWO 15L BLANCO</t>
  </si>
  <si>
    <t>MANTEQUILLA DORINA</t>
  </si>
  <si>
    <t>5.36</t>
  </si>
  <si>
    <t>YOGURT GLORIA 1L</t>
  </si>
  <si>
    <t>10.36</t>
  </si>
  <si>
    <t>AGUA CIELO 5L</t>
  </si>
  <si>
    <t>3.25</t>
  </si>
  <si>
    <t>TRIPACK GASEOSA</t>
  </si>
  <si>
    <t>10.35</t>
  </si>
  <si>
    <t>Id_Subcategoria</t>
  </si>
  <si>
    <t>4k ULTRA HD</t>
  </si>
  <si>
    <t>OLED</t>
  </si>
  <si>
    <t>EQUIPO DE SONIDO</t>
  </si>
  <si>
    <t>PARLANTES</t>
  </si>
  <si>
    <t>CELULARES Y SMARTPHONE</t>
  </si>
  <si>
    <t>ACCESORIOS</t>
  </si>
  <si>
    <t>CONGELADORAS</t>
  </si>
  <si>
    <t>FRIGOBAR</t>
  </si>
  <si>
    <t>CAMPANAS</t>
  </si>
  <si>
    <t>COCINAS DE MESA</t>
  </si>
  <si>
    <t>LAVADORAS</t>
  </si>
  <si>
    <t>LAVASECAS</t>
  </si>
  <si>
    <t>MANTEQUILLA</t>
  </si>
  <si>
    <t>YOGURT</t>
  </si>
  <si>
    <t>AGUA</t>
  </si>
  <si>
    <t>GASEOSA</t>
  </si>
  <si>
    <t>ARROZ</t>
  </si>
  <si>
    <t>ALIMENTOS EN CONSERVA</t>
  </si>
  <si>
    <t>ID_CATEGORIA</t>
  </si>
  <si>
    <t>ID_FAMILIA</t>
  </si>
  <si>
    <t>TELEVISORES</t>
  </si>
  <si>
    <t>AUDIO</t>
  </si>
  <si>
    <t>TELEFONOS</t>
  </si>
  <si>
    <t>REFRIGERAION</t>
  </si>
  <si>
    <t>COCINA</t>
  </si>
  <si>
    <t>LEVADO Y SECADO</t>
  </si>
  <si>
    <t>LACTEOS</t>
  </si>
  <si>
    <t>BEBIDAS</t>
  </si>
  <si>
    <t>ABARROTES</t>
  </si>
  <si>
    <t>Id Familia</t>
  </si>
  <si>
    <t>Familia</t>
  </si>
  <si>
    <t>TECNOLOGIA</t>
  </si>
  <si>
    <t>ELETRODOMESTICOS</t>
  </si>
  <si>
    <t>ALIMENTOS EN GENERAL</t>
  </si>
  <si>
    <t>Medio de Pago</t>
  </si>
  <si>
    <t>Efectivo</t>
  </si>
  <si>
    <t>Tarjeta Débito</t>
  </si>
  <si>
    <t>Tarjeta Crédito</t>
  </si>
  <si>
    <t>Sodexo</t>
  </si>
  <si>
    <t>Provis</t>
  </si>
  <si>
    <t>Vale de alimento</t>
  </si>
  <si>
    <t>Tipo Documento Venta</t>
  </si>
  <si>
    <t>Boleta</t>
  </si>
  <si>
    <t>Factura</t>
  </si>
  <si>
    <t>Nombre de mes</t>
  </si>
  <si>
    <t>DiaSemana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</si>
</sst>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8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212121"/>
      <name val="Open-Sans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/>
    <xf numFmtId="0" fontId="1" fillId="0" borderId="3" xfId="0" applyFont="1" applyBorder="1" applyAlignment="1"/>
    <xf numFmtId="0" fontId="1" fillId="0" borderId="4" xfId="0" applyFont="1" applyBorder="1" applyAlignment="1"/>
    <xf numFmtId="0" fontId="1" fillId="3" borderId="1" xfId="0" applyFont="1" applyFill="1" applyBorder="1" applyAlignment="1"/>
    <xf numFmtId="0" fontId="1" fillId="0" borderId="5" xfId="0" applyFont="1" applyBorder="1" applyAlignment="1"/>
    <xf numFmtId="0" fontId="1" fillId="3" borderId="2" xfId="0" applyFont="1" applyFill="1" applyBorder="1" applyAlignment="1"/>
    <xf numFmtId="0" fontId="1" fillId="0" borderId="5" xfId="0" applyFont="1" applyBorder="1" applyAlignment="1"/>
    <xf numFmtId="0" fontId="1" fillId="0" borderId="0" xfId="0" applyFont="1" applyAlignment="1"/>
    <xf numFmtId="0" fontId="1" fillId="3" borderId="3" xfId="0" applyFont="1" applyFill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5" fillId="3" borderId="1" xfId="0" applyFont="1" applyFill="1" applyBorder="1" applyAlignment="1"/>
    <xf numFmtId="0" fontId="5" fillId="3" borderId="2" xfId="0" applyFont="1" applyFill="1" applyBorder="1" applyAlignment="1"/>
    <xf numFmtId="0" fontId="1" fillId="0" borderId="0" xfId="0" quotePrefix="1" applyFont="1" applyAlignment="1">
      <alignment horizontal="center"/>
    </xf>
    <xf numFmtId="0" fontId="6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5" fillId="2" borderId="6" xfId="0" applyFont="1" applyFill="1" applyBorder="1" applyAlignment="1"/>
    <xf numFmtId="0" fontId="5" fillId="0" borderId="6" xfId="0" applyFont="1" applyBorder="1" applyAlignment="1"/>
    <xf numFmtId="0" fontId="1" fillId="2" borderId="6" xfId="0" applyFont="1" applyFill="1" applyBorder="1" applyAlignment="1"/>
    <xf numFmtId="2" fontId="1" fillId="2" borderId="6" xfId="0" applyNumberFormat="1" applyFont="1" applyFill="1" applyBorder="1"/>
    <xf numFmtId="2" fontId="1" fillId="0" borderId="6" xfId="0" applyNumberFormat="1" applyFont="1" applyBorder="1"/>
    <xf numFmtId="0" fontId="1" fillId="0" borderId="6" xfId="0" applyFont="1" applyBorder="1" applyAlignment="1"/>
    <xf numFmtId="0" fontId="5" fillId="4" borderId="6" xfId="0" applyFont="1" applyFill="1" applyBorder="1" applyAlignment="1"/>
    <xf numFmtId="164" fontId="1" fillId="0" borderId="0" xfId="0" applyNumberFormat="1" applyFont="1" applyAlignment="1"/>
    <xf numFmtId="0" fontId="7" fillId="0" borderId="0" xfId="0" applyNumberFormat="1" applyFont="1" applyAlignment="1"/>
    <xf numFmtId="0" fontId="7" fillId="0" borderId="0" xfId="0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-200025</xdr:rowOff>
    </xdr:from>
    <xdr:ext cx="7000875" cy="9324975"/>
    <xdr:pic>
      <xdr:nvPicPr>
        <xdr:cNvPr id="2" name="image1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4j5Gf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D14"/>
  <sheetViews>
    <sheetView workbookViewId="0"/>
  </sheetViews>
  <sheetFormatPr baseColWidth="10" defaultColWidth="14.44140625" defaultRowHeight="15.75" customHeight="1"/>
  <cols>
    <col min="2" max="2" width="2.5546875" customWidth="1"/>
  </cols>
  <sheetData>
    <row r="3" spans="2:4">
      <c r="B3" s="1" t="s">
        <v>0</v>
      </c>
      <c r="C3" s="1" t="s">
        <v>1</v>
      </c>
      <c r="D3" s="1" t="s">
        <v>2</v>
      </c>
    </row>
    <row r="4" spans="2:4">
      <c r="B4" s="1">
        <v>1</v>
      </c>
      <c r="C4" s="1" t="s">
        <v>3</v>
      </c>
      <c r="D4" s="1">
        <v>954779824</v>
      </c>
    </row>
    <row r="5" spans="2:4">
      <c r="B5" s="1">
        <v>2</v>
      </c>
      <c r="C5" s="1" t="s">
        <v>4</v>
      </c>
      <c r="D5" s="1">
        <v>967756944</v>
      </c>
    </row>
    <row r="6" spans="2:4">
      <c r="B6" s="1">
        <v>3</v>
      </c>
      <c r="C6" s="1" t="s">
        <v>5</v>
      </c>
      <c r="D6" s="1">
        <v>991440830</v>
      </c>
    </row>
    <row r="7" spans="2:4">
      <c r="B7" s="1">
        <v>4</v>
      </c>
    </row>
    <row r="8" spans="2:4">
      <c r="B8" s="1">
        <v>5</v>
      </c>
    </row>
    <row r="9" spans="2:4">
      <c r="B9" s="1">
        <v>6</v>
      </c>
    </row>
    <row r="10" spans="2:4">
      <c r="B10" s="1">
        <v>7</v>
      </c>
    </row>
    <row r="11" spans="2:4">
      <c r="B11" s="1">
        <v>8</v>
      </c>
    </row>
    <row r="13" spans="2:4">
      <c r="C13" s="1" t="s">
        <v>6</v>
      </c>
    </row>
    <row r="14" spans="2:4">
      <c r="C14" s="2" t="s">
        <v>7</v>
      </c>
    </row>
  </sheetData>
  <hyperlinks>
    <hyperlink ref="C14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"/>
  <sheetViews>
    <sheetView workbookViewId="0"/>
  </sheetViews>
  <sheetFormatPr baseColWidth="10" defaultColWidth="14.44140625" defaultRowHeight="15.75" customHeight="1"/>
  <cols>
    <col min="2" max="2" width="34.5546875" customWidth="1"/>
  </cols>
  <sheetData>
    <row r="1" spans="1:3">
      <c r="A1" s="1" t="s">
        <v>275</v>
      </c>
      <c r="B1" s="1" t="s">
        <v>64</v>
      </c>
      <c r="C1" s="1" t="s">
        <v>52</v>
      </c>
    </row>
    <row r="2" spans="1:3">
      <c r="A2" s="1">
        <v>1</v>
      </c>
      <c r="B2" s="1" t="s">
        <v>276</v>
      </c>
      <c r="C2" s="1">
        <v>1</v>
      </c>
    </row>
    <row r="3" spans="1:3">
      <c r="A3" s="1">
        <v>2</v>
      </c>
      <c r="B3" s="1" t="s">
        <v>277</v>
      </c>
      <c r="C3" s="1">
        <v>1</v>
      </c>
    </row>
    <row r="4" spans="1:3">
      <c r="A4" s="1">
        <v>3</v>
      </c>
      <c r="B4" s="1" t="s">
        <v>278</v>
      </c>
      <c r="C4" s="1">
        <v>2</v>
      </c>
    </row>
    <row r="5" spans="1:3">
      <c r="A5" s="1">
        <v>4</v>
      </c>
      <c r="B5" s="1" t="s">
        <v>279</v>
      </c>
      <c r="C5" s="1">
        <v>2</v>
      </c>
    </row>
    <row r="6" spans="1:3">
      <c r="A6" s="1">
        <v>5</v>
      </c>
      <c r="B6" s="1" t="s">
        <v>280</v>
      </c>
      <c r="C6" s="1">
        <v>3</v>
      </c>
    </row>
    <row r="7" spans="1:3">
      <c r="A7" s="1">
        <v>6</v>
      </c>
      <c r="B7" s="1" t="s">
        <v>281</v>
      </c>
      <c r="C7" s="1">
        <v>3</v>
      </c>
    </row>
    <row r="8" spans="1:3">
      <c r="A8" s="1">
        <v>7</v>
      </c>
      <c r="B8" s="1" t="s">
        <v>282</v>
      </c>
      <c r="C8" s="1">
        <v>4</v>
      </c>
    </row>
    <row r="9" spans="1:3">
      <c r="A9" s="1">
        <v>8</v>
      </c>
      <c r="B9" s="1" t="s">
        <v>283</v>
      </c>
      <c r="C9" s="1">
        <v>4</v>
      </c>
    </row>
    <row r="10" spans="1:3">
      <c r="A10" s="1">
        <v>9</v>
      </c>
      <c r="B10" s="1" t="s">
        <v>284</v>
      </c>
      <c r="C10" s="1">
        <v>5</v>
      </c>
    </row>
    <row r="11" spans="1:3">
      <c r="A11" s="1">
        <v>10</v>
      </c>
      <c r="B11" s="1" t="s">
        <v>285</v>
      </c>
      <c r="C11" s="1">
        <v>5</v>
      </c>
    </row>
    <row r="12" spans="1:3">
      <c r="A12" s="1">
        <v>11</v>
      </c>
      <c r="B12" s="1" t="s">
        <v>286</v>
      </c>
      <c r="C12" s="1">
        <v>6</v>
      </c>
    </row>
    <row r="13" spans="1:3">
      <c r="A13" s="1">
        <v>12</v>
      </c>
      <c r="B13" s="1" t="s">
        <v>287</v>
      </c>
      <c r="C13" s="1">
        <v>6</v>
      </c>
    </row>
    <row r="14" spans="1:3">
      <c r="A14" s="1">
        <v>13</v>
      </c>
      <c r="B14" s="1" t="s">
        <v>288</v>
      </c>
      <c r="C14" s="1">
        <v>7</v>
      </c>
    </row>
    <row r="15" spans="1:3">
      <c r="A15" s="1">
        <v>14</v>
      </c>
      <c r="B15" s="1" t="s">
        <v>289</v>
      </c>
      <c r="C15" s="1">
        <v>7</v>
      </c>
    </row>
    <row r="16" spans="1:3">
      <c r="A16" s="1">
        <v>15</v>
      </c>
      <c r="B16" s="1" t="s">
        <v>290</v>
      </c>
      <c r="C16" s="1">
        <v>8</v>
      </c>
    </row>
    <row r="17" spans="1:3">
      <c r="A17" s="1">
        <v>16</v>
      </c>
      <c r="B17" s="1" t="s">
        <v>291</v>
      </c>
      <c r="C17" s="1">
        <v>8</v>
      </c>
    </row>
    <row r="18" spans="1:3">
      <c r="A18" s="1">
        <v>17</v>
      </c>
      <c r="B18" s="1" t="s">
        <v>292</v>
      </c>
      <c r="C18" s="1">
        <v>9</v>
      </c>
    </row>
    <row r="19" spans="1:3">
      <c r="A19" s="1">
        <v>18</v>
      </c>
      <c r="B19" s="1" t="s">
        <v>293</v>
      </c>
      <c r="C19" s="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/>
  </sheetViews>
  <sheetFormatPr baseColWidth="10" defaultColWidth="14.44140625" defaultRowHeight="15.75" customHeight="1"/>
  <sheetData>
    <row r="1" spans="1:3">
      <c r="A1" s="1" t="s">
        <v>294</v>
      </c>
      <c r="B1" s="1" t="s">
        <v>47</v>
      </c>
      <c r="C1" s="1" t="s">
        <v>295</v>
      </c>
    </row>
    <row r="2" spans="1:3">
      <c r="A2" s="1">
        <v>1</v>
      </c>
      <c r="B2" s="1" t="s">
        <v>296</v>
      </c>
      <c r="C2" s="1">
        <v>1</v>
      </c>
    </row>
    <row r="3" spans="1:3">
      <c r="A3" s="1">
        <v>2</v>
      </c>
      <c r="B3" s="1" t="s">
        <v>297</v>
      </c>
      <c r="C3" s="1">
        <v>1</v>
      </c>
    </row>
    <row r="4" spans="1:3">
      <c r="A4" s="1">
        <v>3</v>
      </c>
      <c r="B4" s="1" t="s">
        <v>298</v>
      </c>
      <c r="C4" s="1">
        <v>1</v>
      </c>
    </row>
    <row r="5" spans="1:3">
      <c r="A5" s="1">
        <v>4</v>
      </c>
      <c r="B5" s="1" t="s">
        <v>299</v>
      </c>
      <c r="C5" s="1">
        <v>2</v>
      </c>
    </row>
    <row r="6" spans="1:3">
      <c r="A6" s="1">
        <v>5</v>
      </c>
      <c r="B6" s="1" t="s">
        <v>300</v>
      </c>
      <c r="C6" s="1">
        <v>2</v>
      </c>
    </row>
    <row r="7" spans="1:3">
      <c r="A7" s="1">
        <v>6</v>
      </c>
      <c r="B7" s="1" t="s">
        <v>301</v>
      </c>
      <c r="C7" s="1">
        <v>2</v>
      </c>
    </row>
    <row r="8" spans="1:3">
      <c r="A8" s="1">
        <v>7</v>
      </c>
      <c r="B8" s="1" t="s">
        <v>302</v>
      </c>
      <c r="C8" s="1">
        <v>3</v>
      </c>
    </row>
    <row r="9" spans="1:3">
      <c r="A9" s="1">
        <v>8</v>
      </c>
      <c r="B9" s="1" t="s">
        <v>303</v>
      </c>
      <c r="C9" s="1">
        <v>3</v>
      </c>
    </row>
    <row r="10" spans="1:3">
      <c r="A10" s="1">
        <v>9</v>
      </c>
      <c r="B10" s="1" t="s">
        <v>304</v>
      </c>
      <c r="C10" s="1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"/>
  <sheetViews>
    <sheetView workbookViewId="0"/>
  </sheetViews>
  <sheetFormatPr baseColWidth="10" defaultColWidth="14.44140625" defaultRowHeight="15.75" customHeight="1"/>
  <sheetData>
    <row r="1" spans="1:2">
      <c r="A1" s="1" t="s">
        <v>305</v>
      </c>
      <c r="B1" s="1" t="s">
        <v>306</v>
      </c>
    </row>
    <row r="2" spans="1:2">
      <c r="A2" s="1">
        <v>1</v>
      </c>
      <c r="B2" s="1" t="s">
        <v>307</v>
      </c>
    </row>
    <row r="3" spans="1:2">
      <c r="A3" s="1">
        <v>2</v>
      </c>
      <c r="B3" s="1" t="s">
        <v>308</v>
      </c>
    </row>
    <row r="4" spans="1:2">
      <c r="A4" s="1">
        <v>3</v>
      </c>
      <c r="B4" s="1" t="s">
        <v>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>
      <selection activeCell="D10" sqref="D10"/>
    </sheetView>
  </sheetViews>
  <sheetFormatPr baseColWidth="10" defaultColWidth="14.44140625" defaultRowHeight="15.75" customHeight="1"/>
  <cols>
    <col min="1" max="1" width="17.109375" customWidth="1"/>
    <col min="2" max="2" width="16" customWidth="1"/>
  </cols>
  <sheetData>
    <row r="1" spans="1:2">
      <c r="A1" s="36" t="s">
        <v>61</v>
      </c>
      <c r="B1" s="1" t="s">
        <v>310</v>
      </c>
    </row>
    <row r="2" spans="1:2">
      <c r="A2" s="1">
        <v>1</v>
      </c>
      <c r="B2" s="1" t="s">
        <v>311</v>
      </c>
    </row>
    <row r="3" spans="1:2">
      <c r="A3" s="1">
        <v>2</v>
      </c>
      <c r="B3" s="1" t="s">
        <v>312</v>
      </c>
    </row>
    <row r="4" spans="1:2">
      <c r="A4" s="1">
        <v>3</v>
      </c>
      <c r="B4" s="1" t="s">
        <v>313</v>
      </c>
    </row>
    <row r="5" spans="1:2">
      <c r="A5" s="1">
        <v>4</v>
      </c>
      <c r="B5" s="1" t="s">
        <v>314</v>
      </c>
    </row>
    <row r="6" spans="1:2">
      <c r="A6" s="1">
        <v>5</v>
      </c>
      <c r="B6" s="1" t="s">
        <v>315</v>
      </c>
    </row>
    <row r="7" spans="1:2">
      <c r="A7" s="1">
        <v>6</v>
      </c>
      <c r="B7" s="1" t="s">
        <v>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1"/>
  <sheetViews>
    <sheetView tabSelected="1" workbookViewId="0">
      <selection activeCell="D15" sqref="D15"/>
    </sheetView>
  </sheetViews>
  <sheetFormatPr baseColWidth="10" defaultColWidth="14.44140625" defaultRowHeight="15.75" customHeight="1"/>
  <cols>
    <col min="1" max="1" width="14.5546875" customWidth="1"/>
    <col min="2" max="2" width="15.44140625" customWidth="1"/>
    <col min="3" max="3" width="10.5546875" customWidth="1"/>
    <col min="4" max="4" width="12.33203125" customWidth="1"/>
    <col min="5" max="5" width="15.44140625" customWidth="1"/>
    <col min="6" max="6" width="10" customWidth="1"/>
    <col min="7" max="7" width="10.33203125" customWidth="1"/>
    <col min="8" max="8" width="21.6640625" customWidth="1"/>
    <col min="9" max="9" width="9.33203125" customWidth="1"/>
    <col min="10" max="10" width="18" customWidth="1"/>
    <col min="12" max="12" width="17.44140625" customWidth="1"/>
  </cols>
  <sheetData>
    <row r="1" spans="1:12">
      <c r="A1" s="30" t="s">
        <v>55</v>
      </c>
      <c r="B1" s="30" t="s">
        <v>31</v>
      </c>
      <c r="C1" s="30" t="s">
        <v>32</v>
      </c>
      <c r="D1" s="30" t="s">
        <v>58</v>
      </c>
      <c r="E1" s="30" t="s">
        <v>61</v>
      </c>
      <c r="F1" s="30" t="s">
        <v>63</v>
      </c>
      <c r="G1" s="30" t="s">
        <v>34</v>
      </c>
      <c r="H1" s="30" t="s">
        <v>317</v>
      </c>
      <c r="I1" s="30" t="s">
        <v>65</v>
      </c>
      <c r="J1" s="30" t="s">
        <v>67</v>
      </c>
      <c r="K1" s="30" t="s">
        <v>70</v>
      </c>
      <c r="L1" s="31" t="s">
        <v>72</v>
      </c>
    </row>
    <row r="2" spans="1:12">
      <c r="A2" s="32">
        <v>1</v>
      </c>
      <c r="B2" s="32">
        <v>11</v>
      </c>
      <c r="C2" s="32">
        <v>20200905</v>
      </c>
      <c r="D2" s="32">
        <v>1</v>
      </c>
      <c r="E2" s="32">
        <v>1</v>
      </c>
      <c r="F2" s="32">
        <v>1</v>
      </c>
      <c r="G2" s="32">
        <v>1</v>
      </c>
      <c r="H2" s="32" t="s">
        <v>318</v>
      </c>
      <c r="I2" s="32">
        <v>1</v>
      </c>
      <c r="J2" s="32">
        <v>5999.99</v>
      </c>
      <c r="K2" s="33">
        <f t="shared" ref="K2:K11" si="0">J2*0.19</f>
        <v>1139.9981</v>
      </c>
      <c r="L2" s="34">
        <f t="shared" ref="L2:L11" si="1">J2+K2</f>
        <v>7139.9880999999996</v>
      </c>
    </row>
    <row r="3" spans="1:12">
      <c r="A3" s="32">
        <v>2</v>
      </c>
      <c r="B3" s="32">
        <v>11</v>
      </c>
      <c r="C3" s="32">
        <v>20200905</v>
      </c>
      <c r="D3" s="32">
        <v>2</v>
      </c>
      <c r="E3" s="32">
        <v>2</v>
      </c>
      <c r="F3" s="32">
        <v>1</v>
      </c>
      <c r="G3" s="32">
        <v>10</v>
      </c>
      <c r="H3" s="32" t="s">
        <v>318</v>
      </c>
      <c r="I3" s="32">
        <v>1</v>
      </c>
      <c r="J3" s="32">
        <v>2999.99</v>
      </c>
      <c r="K3" s="33">
        <f t="shared" si="0"/>
        <v>569.99809999999991</v>
      </c>
      <c r="L3" s="34">
        <f t="shared" si="1"/>
        <v>3569.9880999999996</v>
      </c>
    </row>
    <row r="4" spans="1:12">
      <c r="A4" s="32">
        <v>3</v>
      </c>
      <c r="B4" s="32">
        <v>11</v>
      </c>
      <c r="C4" s="32">
        <v>20200905</v>
      </c>
      <c r="D4" s="32">
        <v>3</v>
      </c>
      <c r="E4" s="32">
        <v>1</v>
      </c>
      <c r="F4" s="32">
        <v>1</v>
      </c>
      <c r="G4" s="32">
        <v>4</v>
      </c>
      <c r="H4" s="32" t="s">
        <v>319</v>
      </c>
      <c r="I4" s="32">
        <v>10</v>
      </c>
      <c r="J4" s="32">
        <v>19999.900000000001</v>
      </c>
      <c r="K4" s="33">
        <f t="shared" si="0"/>
        <v>3799.9810000000002</v>
      </c>
      <c r="L4" s="34">
        <f t="shared" si="1"/>
        <v>23799.881000000001</v>
      </c>
    </row>
    <row r="5" spans="1:12">
      <c r="A5" s="32">
        <v>4</v>
      </c>
      <c r="B5" s="32">
        <v>11</v>
      </c>
      <c r="C5" s="32">
        <v>20200905</v>
      </c>
      <c r="D5" s="32">
        <v>5</v>
      </c>
      <c r="E5" s="32">
        <v>1</v>
      </c>
      <c r="F5" s="32">
        <v>2</v>
      </c>
      <c r="G5" s="32">
        <v>3</v>
      </c>
      <c r="H5" s="32" t="s">
        <v>318</v>
      </c>
      <c r="I5" s="32">
        <v>1</v>
      </c>
      <c r="J5" s="35">
        <v>2599.9899999999998</v>
      </c>
      <c r="K5" s="33">
        <f t="shared" si="0"/>
        <v>493.99809999999997</v>
      </c>
      <c r="L5" s="34">
        <f t="shared" si="1"/>
        <v>3093.9880999999996</v>
      </c>
    </row>
    <row r="6" spans="1:12">
      <c r="A6" s="32">
        <v>5</v>
      </c>
      <c r="B6" s="32">
        <v>22</v>
      </c>
      <c r="C6" s="32">
        <v>20200905</v>
      </c>
      <c r="D6" s="32">
        <v>1</v>
      </c>
      <c r="E6" s="32">
        <v>3</v>
      </c>
      <c r="F6" s="32">
        <v>2</v>
      </c>
      <c r="G6" s="32">
        <v>6</v>
      </c>
      <c r="H6" s="32" t="s">
        <v>318</v>
      </c>
      <c r="I6" s="32">
        <v>1</v>
      </c>
      <c r="J6" s="32">
        <v>5999.99</v>
      </c>
      <c r="K6" s="33">
        <f t="shared" si="0"/>
        <v>1139.9981</v>
      </c>
      <c r="L6" s="34">
        <f t="shared" si="1"/>
        <v>7139.9880999999996</v>
      </c>
    </row>
    <row r="7" spans="1:12">
      <c r="A7" s="32">
        <v>6</v>
      </c>
      <c r="B7" s="32">
        <v>22</v>
      </c>
      <c r="C7" s="32">
        <v>20200905</v>
      </c>
      <c r="D7" s="32">
        <v>6</v>
      </c>
      <c r="E7" s="32">
        <v>1</v>
      </c>
      <c r="F7" s="32">
        <v>2</v>
      </c>
      <c r="G7" s="32">
        <v>8</v>
      </c>
      <c r="H7" s="32" t="s">
        <v>318</v>
      </c>
      <c r="I7" s="32">
        <v>3</v>
      </c>
      <c r="J7" s="35">
        <v>150.36000000000001</v>
      </c>
      <c r="K7" s="33">
        <f t="shared" si="0"/>
        <v>28.568400000000004</v>
      </c>
      <c r="L7" s="34">
        <f t="shared" si="1"/>
        <v>178.92840000000001</v>
      </c>
    </row>
    <row r="8" spans="1:12">
      <c r="A8" s="32">
        <v>7</v>
      </c>
      <c r="B8" s="32">
        <v>22</v>
      </c>
      <c r="C8" s="32">
        <v>20200905</v>
      </c>
      <c r="D8" s="32">
        <v>8</v>
      </c>
      <c r="E8" s="32">
        <v>1</v>
      </c>
      <c r="F8" s="32">
        <v>3</v>
      </c>
      <c r="G8" s="32">
        <v>2</v>
      </c>
      <c r="H8" s="32" t="s">
        <v>318</v>
      </c>
      <c r="I8" s="32">
        <v>1</v>
      </c>
      <c r="J8" s="35">
        <v>599.9</v>
      </c>
      <c r="K8" s="33">
        <f t="shared" si="0"/>
        <v>113.98099999999999</v>
      </c>
      <c r="L8" s="34">
        <f t="shared" si="1"/>
        <v>713.88099999999997</v>
      </c>
    </row>
    <row r="9" spans="1:12">
      <c r="A9" s="32">
        <v>8</v>
      </c>
      <c r="B9" s="32">
        <v>33</v>
      </c>
      <c r="C9" s="32">
        <v>20200905</v>
      </c>
      <c r="D9" s="32">
        <v>9</v>
      </c>
      <c r="E9" s="32">
        <v>2</v>
      </c>
      <c r="F9" s="32">
        <v>3</v>
      </c>
      <c r="G9" s="32">
        <v>5</v>
      </c>
      <c r="H9" s="32" t="s">
        <v>318</v>
      </c>
      <c r="I9" s="32">
        <v>1</v>
      </c>
      <c r="J9" s="35">
        <v>450</v>
      </c>
      <c r="K9" s="33">
        <f t="shared" si="0"/>
        <v>85.5</v>
      </c>
      <c r="L9" s="34">
        <f t="shared" si="1"/>
        <v>535.5</v>
      </c>
    </row>
    <row r="10" spans="1:12">
      <c r="A10" s="32">
        <v>9</v>
      </c>
      <c r="B10" s="32">
        <v>33</v>
      </c>
      <c r="C10" s="32">
        <v>20200906</v>
      </c>
      <c r="D10" s="32">
        <v>1</v>
      </c>
      <c r="E10" s="32">
        <v>2</v>
      </c>
      <c r="F10" s="32">
        <v>3</v>
      </c>
      <c r="G10" s="32">
        <v>9</v>
      </c>
      <c r="H10" s="32" t="s">
        <v>318</v>
      </c>
      <c r="I10" s="32">
        <v>1</v>
      </c>
      <c r="J10" s="32">
        <v>5999.99</v>
      </c>
      <c r="K10" s="33">
        <f t="shared" si="0"/>
        <v>1139.9981</v>
      </c>
      <c r="L10" s="34">
        <f t="shared" si="1"/>
        <v>7139.9880999999996</v>
      </c>
    </row>
    <row r="11" spans="1:12">
      <c r="A11" s="32">
        <v>10</v>
      </c>
      <c r="B11" s="32">
        <v>44</v>
      </c>
      <c r="C11" s="32">
        <v>20200906</v>
      </c>
      <c r="D11" s="32">
        <v>10</v>
      </c>
      <c r="E11" s="32">
        <v>2</v>
      </c>
      <c r="F11" s="32">
        <v>1</v>
      </c>
      <c r="G11" s="32">
        <v>7</v>
      </c>
      <c r="H11" s="32" t="s">
        <v>318</v>
      </c>
      <c r="I11" s="32">
        <v>1</v>
      </c>
      <c r="J11" s="35">
        <v>800</v>
      </c>
      <c r="K11" s="33">
        <f t="shared" si="0"/>
        <v>152</v>
      </c>
      <c r="L11" s="34">
        <f t="shared" si="1"/>
        <v>952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I2:M19"/>
  <sheetViews>
    <sheetView workbookViewId="0"/>
  </sheetViews>
  <sheetFormatPr baseColWidth="10" defaultColWidth="14.44140625" defaultRowHeight="15.75" customHeight="1"/>
  <sheetData>
    <row r="2" spans="9:13">
      <c r="K2" s="1" t="s">
        <v>8</v>
      </c>
    </row>
    <row r="14" spans="9:13">
      <c r="I14" s="1" t="s">
        <v>9</v>
      </c>
      <c r="J14" s="1" t="s">
        <v>10</v>
      </c>
      <c r="K14" s="1" t="s">
        <v>11</v>
      </c>
      <c r="L14" s="1" t="s">
        <v>12</v>
      </c>
      <c r="M14" s="1" t="s">
        <v>13</v>
      </c>
    </row>
    <row r="15" spans="9:13">
      <c r="I15" s="1" t="s">
        <v>14</v>
      </c>
      <c r="K15" s="1" t="s">
        <v>15</v>
      </c>
      <c r="L15" s="1" t="s">
        <v>16</v>
      </c>
      <c r="M15" s="1" t="s">
        <v>17</v>
      </c>
    </row>
    <row r="16" spans="9:13">
      <c r="I16" s="1" t="s">
        <v>18</v>
      </c>
      <c r="K16" s="1" t="s">
        <v>19</v>
      </c>
      <c r="L16" s="1" t="s">
        <v>20</v>
      </c>
      <c r="M16" s="1" t="s">
        <v>21</v>
      </c>
    </row>
    <row r="17" spans="9:12">
      <c r="I17" s="1" t="s">
        <v>22</v>
      </c>
      <c r="L17" s="1" t="s">
        <v>23</v>
      </c>
    </row>
    <row r="18" spans="9:12">
      <c r="I18" s="1" t="s">
        <v>24</v>
      </c>
      <c r="L18" s="1" t="s">
        <v>25</v>
      </c>
    </row>
    <row r="19" spans="9:12">
      <c r="I19" s="1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M38"/>
  <sheetViews>
    <sheetView workbookViewId="0"/>
  </sheetViews>
  <sheetFormatPr baseColWidth="10" defaultColWidth="14.44140625" defaultRowHeight="15.75" customHeight="1"/>
  <cols>
    <col min="4" max="4" width="17.5546875" customWidth="1"/>
    <col min="6" max="6" width="15.6640625" customWidth="1"/>
    <col min="8" max="8" width="22" customWidth="1"/>
    <col min="10" max="10" width="20.33203125" customWidth="1"/>
  </cols>
  <sheetData>
    <row r="2" spans="1:13" ht="15.75" customHeight="1">
      <c r="A2" s="41" t="s">
        <v>26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4" spans="1:13" ht="13.2">
      <c r="C4" s="1" t="s">
        <v>27</v>
      </c>
      <c r="D4" s="1" t="s">
        <v>28</v>
      </c>
      <c r="F4" s="1" t="s">
        <v>10</v>
      </c>
      <c r="G4" s="3" t="s">
        <v>29</v>
      </c>
    </row>
    <row r="5" spans="1:13" ht="13.2">
      <c r="A5" s="1" t="s">
        <v>30</v>
      </c>
      <c r="B5" s="1" t="s">
        <v>9</v>
      </c>
      <c r="D5" s="4" t="s">
        <v>31</v>
      </c>
      <c r="F5" s="5" t="s">
        <v>32</v>
      </c>
      <c r="M5" s="6"/>
    </row>
    <row r="6" spans="1:13" ht="13.2">
      <c r="B6" s="1"/>
      <c r="D6" s="7" t="s">
        <v>33</v>
      </c>
      <c r="F6" s="8"/>
    </row>
    <row r="7" spans="1:13" ht="13.2">
      <c r="B7" s="4" t="s">
        <v>34</v>
      </c>
      <c r="D7" s="7" t="s">
        <v>35</v>
      </c>
      <c r="F7" s="8" t="s">
        <v>36</v>
      </c>
    </row>
    <row r="8" spans="1:13" ht="13.2">
      <c r="B8" s="7" t="s">
        <v>24</v>
      </c>
      <c r="D8" s="7" t="s">
        <v>1</v>
      </c>
      <c r="F8" s="8" t="s">
        <v>37</v>
      </c>
    </row>
    <row r="9" spans="1:13" ht="13.2">
      <c r="B9" s="7" t="s">
        <v>1</v>
      </c>
      <c r="D9" s="9" t="s">
        <v>38</v>
      </c>
      <c r="F9" s="8" t="s">
        <v>39</v>
      </c>
    </row>
    <row r="10" spans="1:13" ht="13.2">
      <c r="B10" s="7" t="s">
        <v>14</v>
      </c>
      <c r="D10" s="10"/>
      <c r="F10" s="8" t="s">
        <v>40</v>
      </c>
    </row>
    <row r="11" spans="1:13" ht="13.2">
      <c r="B11" s="7" t="s">
        <v>41</v>
      </c>
      <c r="F11" s="8" t="s">
        <v>42</v>
      </c>
      <c r="L11" s="1" t="s">
        <v>5</v>
      </c>
    </row>
    <row r="12" spans="1:13" ht="13.2">
      <c r="B12" s="7" t="s">
        <v>43</v>
      </c>
      <c r="F12" s="11" t="s">
        <v>44</v>
      </c>
      <c r="J12" s="1" t="s">
        <v>5</v>
      </c>
      <c r="L12" s="1" t="s">
        <v>45</v>
      </c>
    </row>
    <row r="13" spans="1:13" ht="13.2">
      <c r="B13" s="7" t="s">
        <v>46</v>
      </c>
      <c r="F13" s="12"/>
      <c r="J13" s="1" t="s">
        <v>47</v>
      </c>
      <c r="L13" s="5" t="s">
        <v>48</v>
      </c>
    </row>
    <row r="14" spans="1:13" ht="13.2">
      <c r="B14" s="7" t="s">
        <v>49</v>
      </c>
      <c r="D14" s="1" t="s">
        <v>50</v>
      </c>
      <c r="E14" s="1" t="s">
        <v>51</v>
      </c>
      <c r="J14" s="5" t="s">
        <v>52</v>
      </c>
      <c r="L14" s="11" t="s">
        <v>53</v>
      </c>
    </row>
    <row r="15" spans="1:13" ht="13.2">
      <c r="B15" s="9" t="s">
        <v>54</v>
      </c>
      <c r="D15" s="13" t="s">
        <v>55</v>
      </c>
      <c r="H15" s="1" t="s">
        <v>5</v>
      </c>
      <c r="J15" s="8" t="s">
        <v>56</v>
      </c>
      <c r="L15" s="14"/>
    </row>
    <row r="16" spans="1:13" ht="13.2">
      <c r="D16" s="15" t="s">
        <v>31</v>
      </c>
      <c r="H16" s="1" t="s">
        <v>57</v>
      </c>
      <c r="J16" s="11" t="s">
        <v>48</v>
      </c>
      <c r="L16" s="16"/>
    </row>
    <row r="17" spans="1:12" ht="13.2">
      <c r="D17" s="15" t="s">
        <v>32</v>
      </c>
      <c r="F17" s="1" t="s">
        <v>5</v>
      </c>
      <c r="H17" s="5" t="s">
        <v>52</v>
      </c>
      <c r="J17" s="16"/>
      <c r="L17" s="16"/>
    </row>
    <row r="18" spans="1:12" ht="13.2">
      <c r="D18" s="15" t="s">
        <v>58</v>
      </c>
      <c r="F18" s="1" t="s">
        <v>11</v>
      </c>
      <c r="H18" s="8" t="s">
        <v>59</v>
      </c>
      <c r="J18" s="16"/>
      <c r="L18" s="16"/>
    </row>
    <row r="19" spans="1:12" ht="13.2">
      <c r="A19" s="1" t="s">
        <v>60</v>
      </c>
      <c r="B19" s="1" t="s">
        <v>13</v>
      </c>
      <c r="D19" s="15" t="s">
        <v>61</v>
      </c>
      <c r="F19" s="5" t="s">
        <v>58</v>
      </c>
      <c r="H19" s="11" t="s">
        <v>62</v>
      </c>
      <c r="J19" s="16"/>
      <c r="L19" s="16"/>
    </row>
    <row r="20" spans="1:12" ht="13.2">
      <c r="B20" s="5" t="s">
        <v>63</v>
      </c>
      <c r="D20" s="15" t="s">
        <v>63</v>
      </c>
      <c r="F20" s="8" t="s">
        <v>59</v>
      </c>
      <c r="H20" s="16"/>
      <c r="J20" s="16"/>
      <c r="L20" s="12"/>
    </row>
    <row r="21" spans="1:12" ht="13.2">
      <c r="B21" s="8" t="s">
        <v>17</v>
      </c>
      <c r="D21" s="15" t="s">
        <v>34</v>
      </c>
      <c r="F21" s="8" t="s">
        <v>64</v>
      </c>
      <c r="H21" s="16"/>
      <c r="J21" s="12"/>
    </row>
    <row r="22" spans="1:12" ht="13.2">
      <c r="B22" s="8"/>
      <c r="D22" s="15" t="s">
        <v>65</v>
      </c>
      <c r="F22" s="8" t="s">
        <v>66</v>
      </c>
      <c r="H22" s="16"/>
    </row>
    <row r="23" spans="1:12" ht="13.2">
      <c r="B23" s="8" t="s">
        <v>21</v>
      </c>
      <c r="D23" s="15" t="s">
        <v>67</v>
      </c>
      <c r="F23" s="11" t="s">
        <v>68</v>
      </c>
      <c r="H23" s="16"/>
    </row>
    <row r="24" spans="1:12" ht="13.2">
      <c r="B24" s="8" t="s">
        <v>69</v>
      </c>
      <c r="D24" s="15" t="s">
        <v>70</v>
      </c>
      <c r="H24" s="16"/>
    </row>
    <row r="25" spans="1:12" ht="13.2">
      <c r="B25" s="8" t="s">
        <v>71</v>
      </c>
      <c r="D25" s="15" t="s">
        <v>72</v>
      </c>
      <c r="F25" s="17"/>
      <c r="H25" s="12"/>
    </row>
    <row r="26" spans="1:12" ht="13.2">
      <c r="B26" s="8" t="s">
        <v>73</v>
      </c>
      <c r="D26" s="18" t="s">
        <v>74</v>
      </c>
      <c r="F26" s="16"/>
    </row>
    <row r="27" spans="1:12" ht="13.2">
      <c r="B27" s="8" t="s">
        <v>1</v>
      </c>
      <c r="F27" s="12"/>
    </row>
    <row r="28" spans="1:12" ht="13.2">
      <c r="B28" s="19"/>
    </row>
    <row r="29" spans="1:12" ht="13.2">
      <c r="A29" s="1" t="s">
        <v>60</v>
      </c>
    </row>
    <row r="30" spans="1:12" ht="13.2">
      <c r="A30" s="1" t="s">
        <v>75</v>
      </c>
      <c r="D30" s="1" t="s">
        <v>76</v>
      </c>
      <c r="E30" s="1" t="s">
        <v>77</v>
      </c>
    </row>
    <row r="31" spans="1:12" ht="13.2">
      <c r="A31" s="4" t="s">
        <v>73</v>
      </c>
      <c r="D31" s="5" t="s">
        <v>78</v>
      </c>
    </row>
    <row r="32" spans="1:12" ht="13.2">
      <c r="A32" s="7" t="s">
        <v>79</v>
      </c>
      <c r="D32" s="11" t="s">
        <v>80</v>
      </c>
    </row>
    <row r="33" spans="1:4" ht="13.2">
      <c r="A33" s="7" t="s">
        <v>81</v>
      </c>
      <c r="D33" s="16"/>
    </row>
    <row r="34" spans="1:4" ht="13.2">
      <c r="A34" s="7" t="s">
        <v>82</v>
      </c>
      <c r="D34" s="16"/>
    </row>
    <row r="35" spans="1:4" ht="13.2">
      <c r="A35" s="7" t="s">
        <v>83</v>
      </c>
      <c r="D35" s="16"/>
    </row>
    <row r="36" spans="1:4" ht="13.2">
      <c r="A36" s="7" t="s">
        <v>84</v>
      </c>
      <c r="D36" s="16"/>
    </row>
    <row r="37" spans="1:4" ht="13.2">
      <c r="A37" s="9" t="s">
        <v>85</v>
      </c>
      <c r="D37" s="16"/>
    </row>
    <row r="38" spans="1:4" ht="13.2">
      <c r="D38" s="12"/>
    </row>
  </sheetData>
  <mergeCells count="1">
    <mergeCell ref="A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1"/>
  <sheetViews>
    <sheetView workbookViewId="0">
      <selection activeCell="A11" sqref="A11"/>
    </sheetView>
  </sheetViews>
  <sheetFormatPr baseColWidth="10" defaultColWidth="14.44140625" defaultRowHeight="15.75" customHeight="1"/>
  <cols>
    <col min="3" max="3" width="20.5546875" customWidth="1"/>
    <col min="7" max="7" width="28" customWidth="1"/>
  </cols>
  <sheetData>
    <row r="1" spans="1:9">
      <c r="A1" s="20" t="s">
        <v>86</v>
      </c>
      <c r="B1" s="20" t="s">
        <v>24</v>
      </c>
      <c r="C1" s="20" t="s">
        <v>1</v>
      </c>
      <c r="D1" s="20" t="s">
        <v>14</v>
      </c>
      <c r="E1" s="20" t="s">
        <v>41</v>
      </c>
      <c r="F1" s="20" t="s">
        <v>87</v>
      </c>
      <c r="G1" s="20" t="s">
        <v>46</v>
      </c>
      <c r="H1" s="20" t="s">
        <v>49</v>
      </c>
      <c r="I1" s="20" t="s">
        <v>54</v>
      </c>
    </row>
    <row r="2" spans="1:9">
      <c r="A2" s="20">
        <v>1</v>
      </c>
      <c r="B2" s="20">
        <v>78506592</v>
      </c>
      <c r="C2" s="20" t="s">
        <v>88</v>
      </c>
      <c r="D2" s="20">
        <v>25</v>
      </c>
      <c r="E2" s="20" t="s">
        <v>89</v>
      </c>
      <c r="F2" s="20">
        <v>975124521</v>
      </c>
      <c r="G2" s="20" t="s">
        <v>90</v>
      </c>
      <c r="H2" s="20" t="s">
        <v>91</v>
      </c>
      <c r="I2" s="20" t="s">
        <v>92</v>
      </c>
    </row>
    <row r="3" spans="1:9">
      <c r="A3" s="20">
        <v>2</v>
      </c>
      <c r="B3" s="20">
        <v>75084328</v>
      </c>
      <c r="C3" s="20" t="s">
        <v>93</v>
      </c>
      <c r="D3" s="20">
        <v>27</v>
      </c>
      <c r="E3" s="20" t="s">
        <v>89</v>
      </c>
      <c r="F3" s="20">
        <v>952148265</v>
      </c>
      <c r="G3" s="20" t="s">
        <v>94</v>
      </c>
      <c r="H3" s="20" t="s">
        <v>95</v>
      </c>
      <c r="I3" s="20" t="s">
        <v>96</v>
      </c>
    </row>
    <row r="4" spans="1:9">
      <c r="A4" s="20">
        <v>3</v>
      </c>
      <c r="B4" s="20">
        <v>68259127</v>
      </c>
      <c r="C4" s="20" t="s">
        <v>97</v>
      </c>
      <c r="D4" s="20">
        <v>30</v>
      </c>
      <c r="E4" s="20" t="s">
        <v>89</v>
      </c>
      <c r="F4" s="20">
        <v>932514785</v>
      </c>
      <c r="G4" s="20" t="s">
        <v>98</v>
      </c>
      <c r="H4" s="20" t="s">
        <v>99</v>
      </c>
      <c r="I4" s="20" t="s">
        <v>92</v>
      </c>
    </row>
    <row r="5" spans="1:9">
      <c r="A5" s="20">
        <v>4</v>
      </c>
      <c r="B5" s="20">
        <v>35129851</v>
      </c>
      <c r="C5" s="20" t="s">
        <v>100</v>
      </c>
      <c r="D5" s="20">
        <v>45</v>
      </c>
      <c r="E5" s="20" t="s">
        <v>89</v>
      </c>
      <c r="F5" s="20">
        <v>921532154</v>
      </c>
      <c r="G5" s="20" t="s">
        <v>101</v>
      </c>
      <c r="H5" s="20" t="s">
        <v>99</v>
      </c>
      <c r="I5" s="20" t="s">
        <v>92</v>
      </c>
    </row>
    <row r="6" spans="1:9">
      <c r="A6" s="20">
        <v>5</v>
      </c>
      <c r="B6" s="20">
        <v>20154852</v>
      </c>
      <c r="C6" s="20" t="s">
        <v>102</v>
      </c>
      <c r="D6" s="20">
        <v>62</v>
      </c>
      <c r="E6" s="20" t="s">
        <v>103</v>
      </c>
      <c r="F6" s="20">
        <v>921536854</v>
      </c>
      <c r="G6" s="20" t="s">
        <v>104</v>
      </c>
      <c r="H6" s="20" t="s">
        <v>99</v>
      </c>
      <c r="I6" s="20" t="s">
        <v>96</v>
      </c>
    </row>
    <row r="7" spans="1:9">
      <c r="A7" s="20">
        <v>6</v>
      </c>
      <c r="B7" s="20">
        <v>25468156</v>
      </c>
      <c r="C7" s="20" t="s">
        <v>105</v>
      </c>
      <c r="D7" s="20">
        <v>50</v>
      </c>
      <c r="E7" s="20" t="s">
        <v>89</v>
      </c>
      <c r="F7" s="20">
        <v>932156482</v>
      </c>
      <c r="G7" s="20" t="s">
        <v>106</v>
      </c>
      <c r="H7" s="20" t="s">
        <v>91</v>
      </c>
      <c r="I7" s="20" t="s">
        <v>96</v>
      </c>
    </row>
    <row r="8" spans="1:9">
      <c r="A8" s="20">
        <v>7</v>
      </c>
      <c r="B8" s="20">
        <v>21584265</v>
      </c>
      <c r="C8" s="20" t="s">
        <v>107</v>
      </c>
      <c r="D8" s="20">
        <v>62</v>
      </c>
      <c r="E8" s="20" t="s">
        <v>103</v>
      </c>
      <c r="F8" s="20">
        <v>932154673</v>
      </c>
      <c r="G8" s="20" t="s">
        <v>108</v>
      </c>
      <c r="H8" s="20" t="s">
        <v>91</v>
      </c>
      <c r="I8" s="20" t="s">
        <v>92</v>
      </c>
    </row>
    <row r="9" spans="1:9">
      <c r="A9" s="20">
        <v>8</v>
      </c>
      <c r="B9" s="20">
        <v>32015482</v>
      </c>
      <c r="C9" s="20" t="s">
        <v>109</v>
      </c>
      <c r="D9" s="20">
        <v>51</v>
      </c>
      <c r="E9" s="20" t="s">
        <v>103</v>
      </c>
      <c r="F9" s="20">
        <v>932562017</v>
      </c>
      <c r="G9" s="20" t="s">
        <v>110</v>
      </c>
      <c r="H9" s="20" t="s">
        <v>111</v>
      </c>
      <c r="I9" s="20" t="s">
        <v>92</v>
      </c>
    </row>
    <row r="10" spans="1:9">
      <c r="A10" s="20">
        <v>9</v>
      </c>
      <c r="B10" s="20">
        <v>20152147</v>
      </c>
      <c r="C10" s="20" t="s">
        <v>112</v>
      </c>
      <c r="D10" s="20">
        <v>30</v>
      </c>
      <c r="E10" s="20" t="s">
        <v>89</v>
      </c>
      <c r="F10" s="20">
        <v>951247862</v>
      </c>
      <c r="G10" s="20" t="s">
        <v>113</v>
      </c>
      <c r="H10" s="20" t="s">
        <v>91</v>
      </c>
      <c r="I10" s="20" t="s">
        <v>96</v>
      </c>
    </row>
    <row r="11" spans="1:9">
      <c r="A11" s="20">
        <v>10</v>
      </c>
      <c r="B11" s="20">
        <v>21532689</v>
      </c>
      <c r="C11" s="20" t="s">
        <v>114</v>
      </c>
      <c r="D11" s="20">
        <v>25</v>
      </c>
      <c r="E11" s="20" t="s">
        <v>89</v>
      </c>
      <c r="F11" s="20">
        <v>951324788</v>
      </c>
      <c r="G11" s="20" t="s">
        <v>115</v>
      </c>
      <c r="H11" s="20" t="s">
        <v>99</v>
      </c>
      <c r="I11" s="20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1"/>
  <sheetViews>
    <sheetView workbookViewId="0">
      <selection activeCell="A9" sqref="A9"/>
    </sheetView>
  </sheetViews>
  <sheetFormatPr baseColWidth="10" defaultColWidth="14.44140625" defaultRowHeight="15.75" customHeight="1"/>
  <cols>
    <col min="2" max="2" width="14.6640625" customWidth="1"/>
  </cols>
  <sheetData>
    <row r="1" spans="1:5">
      <c r="A1" s="1" t="s">
        <v>31</v>
      </c>
      <c r="B1" s="1" t="s">
        <v>33</v>
      </c>
      <c r="C1" s="1" t="s">
        <v>116</v>
      </c>
      <c r="D1" s="1" t="s">
        <v>1</v>
      </c>
      <c r="E1" s="1" t="s">
        <v>38</v>
      </c>
    </row>
    <row r="2" spans="1:5">
      <c r="A2" s="21">
        <v>11</v>
      </c>
      <c r="B2" s="1">
        <v>1</v>
      </c>
      <c r="C2" s="1">
        <v>1</v>
      </c>
      <c r="D2" s="1" t="s">
        <v>117</v>
      </c>
      <c r="E2" s="1" t="s">
        <v>118</v>
      </c>
    </row>
    <row r="3" spans="1:5">
      <c r="A3" s="21">
        <v>22</v>
      </c>
      <c r="B3" s="1">
        <v>2</v>
      </c>
      <c r="C3" s="1">
        <v>2</v>
      </c>
      <c r="D3" s="1" t="s">
        <v>119</v>
      </c>
      <c r="E3" s="1" t="s">
        <v>118</v>
      </c>
    </row>
    <row r="4" spans="1:5">
      <c r="A4" s="21">
        <v>33</v>
      </c>
      <c r="B4" s="1">
        <v>3</v>
      </c>
      <c r="C4" s="1">
        <v>3</v>
      </c>
      <c r="D4" s="1" t="s">
        <v>120</v>
      </c>
      <c r="E4" s="1" t="s">
        <v>121</v>
      </c>
    </row>
    <row r="5" spans="1:5">
      <c r="A5" s="21">
        <v>44</v>
      </c>
      <c r="B5" s="1">
        <v>4</v>
      </c>
      <c r="C5" s="1">
        <v>4</v>
      </c>
      <c r="D5" s="1" t="s">
        <v>122</v>
      </c>
      <c r="E5" s="1" t="s">
        <v>118</v>
      </c>
    </row>
    <row r="6" spans="1:5">
      <c r="A6" s="21">
        <v>55</v>
      </c>
      <c r="B6" s="1">
        <v>5</v>
      </c>
      <c r="C6" s="1">
        <v>5</v>
      </c>
      <c r="D6" s="1" t="s">
        <v>123</v>
      </c>
      <c r="E6" s="1" t="s">
        <v>121</v>
      </c>
    </row>
    <row r="7" spans="1:5">
      <c r="A7" s="21">
        <v>66</v>
      </c>
      <c r="B7" s="1">
        <v>6</v>
      </c>
      <c r="C7" s="1">
        <v>6</v>
      </c>
      <c r="D7" s="1" t="s">
        <v>124</v>
      </c>
      <c r="E7" s="1" t="s">
        <v>118</v>
      </c>
    </row>
    <row r="8" spans="1:5">
      <c r="A8" s="21">
        <v>77</v>
      </c>
      <c r="B8" s="1">
        <v>7</v>
      </c>
      <c r="C8" s="1">
        <v>7</v>
      </c>
      <c r="D8" s="1" t="s">
        <v>125</v>
      </c>
      <c r="E8" s="1" t="s">
        <v>118</v>
      </c>
    </row>
    <row r="9" spans="1:5">
      <c r="A9" s="21">
        <v>88</v>
      </c>
      <c r="B9" s="1">
        <v>8</v>
      </c>
      <c r="C9" s="1">
        <v>8</v>
      </c>
      <c r="D9" s="1" t="s">
        <v>126</v>
      </c>
      <c r="E9" s="1" t="s">
        <v>118</v>
      </c>
    </row>
    <row r="10" spans="1:5">
      <c r="A10" s="21">
        <v>99</v>
      </c>
      <c r="B10" s="1">
        <v>9</v>
      </c>
      <c r="C10" s="1">
        <v>9</v>
      </c>
      <c r="D10" s="1" t="s">
        <v>127</v>
      </c>
      <c r="E10" s="1" t="s">
        <v>118</v>
      </c>
    </row>
    <row r="11" spans="1:5">
      <c r="A11" s="21">
        <v>1010</v>
      </c>
      <c r="B11" s="1">
        <v>10</v>
      </c>
      <c r="C11" s="1">
        <v>10</v>
      </c>
      <c r="D11" s="1" t="s">
        <v>128</v>
      </c>
      <c r="E11" s="1" t="s">
        <v>118</v>
      </c>
    </row>
    <row r="12" spans="1:5">
      <c r="A12" s="21">
        <v>111</v>
      </c>
      <c r="B12" s="1">
        <v>1</v>
      </c>
      <c r="C12" s="1">
        <v>11</v>
      </c>
      <c r="D12" s="1" t="s">
        <v>129</v>
      </c>
      <c r="E12" s="1" t="s">
        <v>118</v>
      </c>
    </row>
    <row r="13" spans="1:5">
      <c r="A13" s="21">
        <v>212</v>
      </c>
      <c r="B13" s="1">
        <v>2</v>
      </c>
      <c r="C13" s="1">
        <v>12</v>
      </c>
      <c r="D13" s="1" t="s">
        <v>130</v>
      </c>
      <c r="E13" s="1" t="s">
        <v>118</v>
      </c>
    </row>
    <row r="14" spans="1:5">
      <c r="A14" s="21">
        <v>313</v>
      </c>
      <c r="B14" s="1">
        <v>3</v>
      </c>
      <c r="C14" s="1">
        <v>13</v>
      </c>
      <c r="D14" s="1" t="s">
        <v>131</v>
      </c>
      <c r="E14" s="1" t="s">
        <v>121</v>
      </c>
    </row>
    <row r="15" spans="1:5">
      <c r="A15" s="21">
        <v>414</v>
      </c>
      <c r="B15" s="1">
        <v>4</v>
      </c>
      <c r="C15" s="1">
        <v>14</v>
      </c>
      <c r="D15" s="1" t="s">
        <v>132</v>
      </c>
      <c r="E15" s="1" t="s">
        <v>118</v>
      </c>
    </row>
    <row r="16" spans="1:5">
      <c r="A16" s="21">
        <v>515</v>
      </c>
      <c r="B16" s="1">
        <v>5</v>
      </c>
      <c r="C16" s="1">
        <v>15</v>
      </c>
      <c r="D16" s="1" t="s">
        <v>133</v>
      </c>
      <c r="E16" s="1" t="s">
        <v>121</v>
      </c>
    </row>
    <row r="17" spans="1:5">
      <c r="A17" s="21">
        <v>616</v>
      </c>
      <c r="B17" s="1">
        <v>6</v>
      </c>
      <c r="C17" s="1">
        <v>16</v>
      </c>
      <c r="D17" s="1" t="s">
        <v>134</v>
      </c>
      <c r="E17" s="1" t="s">
        <v>118</v>
      </c>
    </row>
    <row r="18" spans="1:5">
      <c r="A18" s="21">
        <v>717</v>
      </c>
      <c r="B18" s="1">
        <v>7</v>
      </c>
      <c r="C18" s="1">
        <v>17</v>
      </c>
      <c r="D18" s="1" t="s">
        <v>135</v>
      </c>
      <c r="E18" s="1" t="s">
        <v>118</v>
      </c>
    </row>
    <row r="19" spans="1:5">
      <c r="A19" s="21">
        <v>818</v>
      </c>
      <c r="B19" s="1">
        <v>8</v>
      </c>
      <c r="C19" s="1">
        <v>18</v>
      </c>
      <c r="D19" s="1" t="s">
        <v>136</v>
      </c>
      <c r="E19" s="1" t="s">
        <v>118</v>
      </c>
    </row>
    <row r="20" spans="1:5">
      <c r="A20" s="21">
        <v>919</v>
      </c>
      <c r="B20" s="1">
        <v>9</v>
      </c>
      <c r="C20" s="1">
        <v>19</v>
      </c>
      <c r="D20" s="1" t="s">
        <v>137</v>
      </c>
      <c r="E20" s="1" t="s">
        <v>118</v>
      </c>
    </row>
    <row r="21" spans="1:5">
      <c r="A21" s="21">
        <v>1020</v>
      </c>
      <c r="B21" s="1">
        <v>10</v>
      </c>
      <c r="C21" s="1">
        <v>20</v>
      </c>
      <c r="D21" s="1" t="s">
        <v>138</v>
      </c>
      <c r="E21" s="1" t="s">
        <v>118</v>
      </c>
    </row>
    <row r="22" spans="1:5">
      <c r="A22" s="21">
        <v>121</v>
      </c>
      <c r="B22" s="1">
        <v>1</v>
      </c>
      <c r="C22" s="1">
        <v>21</v>
      </c>
      <c r="D22" s="1" t="s">
        <v>139</v>
      </c>
      <c r="E22" s="1" t="s">
        <v>121</v>
      </c>
    </row>
    <row r="23" spans="1:5">
      <c r="A23" s="21">
        <v>222</v>
      </c>
      <c r="B23" s="1">
        <v>2</v>
      </c>
      <c r="C23" s="1">
        <v>22</v>
      </c>
      <c r="D23" s="1" t="s">
        <v>140</v>
      </c>
      <c r="E23" s="1" t="s">
        <v>118</v>
      </c>
    </row>
    <row r="24" spans="1:5">
      <c r="A24" s="21">
        <v>323</v>
      </c>
      <c r="B24" s="1">
        <v>3</v>
      </c>
      <c r="C24" s="1">
        <v>23</v>
      </c>
      <c r="D24" s="1" t="s">
        <v>141</v>
      </c>
      <c r="E24" s="1" t="s">
        <v>118</v>
      </c>
    </row>
    <row r="25" spans="1:5">
      <c r="A25" s="21">
        <v>424</v>
      </c>
      <c r="B25" s="1">
        <v>4</v>
      </c>
      <c r="C25" s="1">
        <v>24</v>
      </c>
      <c r="D25" s="1" t="s">
        <v>142</v>
      </c>
      <c r="E25" s="1" t="s">
        <v>118</v>
      </c>
    </row>
    <row r="26" spans="1:5">
      <c r="A26" s="21">
        <v>525</v>
      </c>
      <c r="B26" s="1">
        <v>5</v>
      </c>
      <c r="C26" s="1">
        <v>25</v>
      </c>
      <c r="D26" s="1" t="s">
        <v>143</v>
      </c>
      <c r="E26" s="1" t="s">
        <v>118</v>
      </c>
    </row>
    <row r="27" spans="1:5">
      <c r="A27" s="21">
        <v>626</v>
      </c>
      <c r="B27" s="1">
        <v>6</v>
      </c>
      <c r="C27" s="1">
        <v>26</v>
      </c>
      <c r="D27" s="1" t="s">
        <v>144</v>
      </c>
      <c r="E27" s="1" t="s">
        <v>118</v>
      </c>
    </row>
    <row r="28" spans="1:5">
      <c r="A28" s="21">
        <v>727</v>
      </c>
      <c r="B28" s="1">
        <v>7</v>
      </c>
      <c r="C28" s="1">
        <v>27</v>
      </c>
      <c r="D28" s="1" t="s">
        <v>145</v>
      </c>
      <c r="E28" s="1" t="s">
        <v>121</v>
      </c>
    </row>
    <row r="29" spans="1:5">
      <c r="A29" s="21">
        <v>828</v>
      </c>
      <c r="B29" s="1">
        <v>8</v>
      </c>
      <c r="C29" s="1">
        <v>28</v>
      </c>
      <c r="D29" s="1" t="s">
        <v>146</v>
      </c>
      <c r="E29" s="1" t="s">
        <v>118</v>
      </c>
    </row>
    <row r="30" spans="1:5">
      <c r="A30" s="21">
        <v>929</v>
      </c>
      <c r="B30" s="1">
        <v>9</v>
      </c>
      <c r="C30" s="1">
        <v>29</v>
      </c>
      <c r="D30" s="1" t="s">
        <v>147</v>
      </c>
      <c r="E30" s="1" t="s">
        <v>118</v>
      </c>
    </row>
    <row r="31" spans="1:5">
      <c r="A31" s="21">
        <v>1030</v>
      </c>
      <c r="B31" s="1">
        <v>10</v>
      </c>
      <c r="C31" s="1">
        <v>30</v>
      </c>
      <c r="D31" s="1" t="s">
        <v>148</v>
      </c>
      <c r="E31" s="1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67"/>
  <sheetViews>
    <sheetView workbookViewId="0"/>
  </sheetViews>
  <sheetFormatPr baseColWidth="10" defaultColWidth="14.44140625" defaultRowHeight="15.75" customHeight="1"/>
  <cols>
    <col min="1" max="1" width="9.44140625" bestFit="1" customWidth="1"/>
    <col min="2" max="2" width="3.88671875" bestFit="1" customWidth="1"/>
    <col min="3" max="3" width="7.6640625" bestFit="1" customWidth="1"/>
    <col min="4" max="4" width="4.33203125" bestFit="1" customWidth="1"/>
    <col min="5" max="5" width="5" bestFit="1" customWidth="1"/>
    <col min="6" max="6" width="10.33203125" bestFit="1" customWidth="1"/>
  </cols>
  <sheetData>
    <row r="1" spans="1:8" ht="13.2">
      <c r="A1" s="22" t="s">
        <v>32</v>
      </c>
      <c r="B1" s="22" t="s">
        <v>149</v>
      </c>
      <c r="C1" s="22" t="s">
        <v>40</v>
      </c>
      <c r="D1" s="22" t="s">
        <v>42</v>
      </c>
      <c r="E1" s="22" t="s">
        <v>44</v>
      </c>
      <c r="F1" s="1" t="s">
        <v>150</v>
      </c>
      <c r="G1" s="39" t="s">
        <v>320</v>
      </c>
      <c r="H1" s="39" t="s">
        <v>321</v>
      </c>
    </row>
    <row r="2" spans="1:8" ht="13.2">
      <c r="A2" s="20" t="str">
        <f>TEXT(F2,"yyyyMMdd")</f>
        <v>20200101</v>
      </c>
      <c r="B2" s="40">
        <f>DAY(F2)</f>
        <v>1</v>
      </c>
      <c r="C2" s="22">
        <f>WEEKNUM(F2)</f>
        <v>1</v>
      </c>
      <c r="D2" s="38">
        <f>MONTH(F2)</f>
        <v>1</v>
      </c>
      <c r="E2" s="20">
        <v>2020</v>
      </c>
      <c r="F2" s="37">
        <v>43831</v>
      </c>
      <c r="G2" t="str">
        <f>TEXT(F2,"mmmm")</f>
        <v>Enero</v>
      </c>
      <c r="H2" t="str">
        <f>TEXT(F2,"dddd")</f>
        <v>miércoles</v>
      </c>
    </row>
    <row r="3" spans="1:8" ht="13.2">
      <c r="A3" s="20" t="str">
        <f t="shared" ref="A3:A66" si="0">TEXT(F3,"yyyyMMdd")</f>
        <v>20200102</v>
      </c>
      <c r="B3" s="40">
        <f>DAY(F3)</f>
        <v>2</v>
      </c>
      <c r="C3" s="22">
        <f>WEEKNUM(F3)</f>
        <v>1</v>
      </c>
      <c r="D3" s="38">
        <f>MONTH(F3)</f>
        <v>1</v>
      </c>
      <c r="E3" s="20">
        <v>2020</v>
      </c>
      <c r="F3" s="37">
        <v>43832</v>
      </c>
      <c r="G3" t="str">
        <f t="shared" ref="G3:G66" si="1">TEXT(F3,"mmmm")</f>
        <v>Enero</v>
      </c>
      <c r="H3" t="str">
        <f t="shared" ref="H3:H66" si="2">TEXT(F3,"dddd")</f>
        <v>jueves</v>
      </c>
    </row>
    <row r="4" spans="1:8" ht="13.2">
      <c r="A4" s="20" t="str">
        <f t="shared" si="0"/>
        <v>20200103</v>
      </c>
      <c r="B4" s="40">
        <f t="shared" ref="B4:B67" si="3">DAY(F4)</f>
        <v>3</v>
      </c>
      <c r="C4" s="22">
        <f t="shared" ref="C4:C67" si="4">WEEKNUM(F4)</f>
        <v>1</v>
      </c>
      <c r="D4" s="38">
        <f t="shared" ref="D4:D67" si="5">MONTH(F4)</f>
        <v>1</v>
      </c>
      <c r="E4" s="20">
        <v>2020</v>
      </c>
      <c r="F4" s="37">
        <v>43833</v>
      </c>
      <c r="G4" t="str">
        <f t="shared" si="1"/>
        <v>Enero</v>
      </c>
      <c r="H4" t="str">
        <f t="shared" si="2"/>
        <v>viernes</v>
      </c>
    </row>
    <row r="5" spans="1:8" ht="13.2">
      <c r="A5" s="20" t="str">
        <f t="shared" si="0"/>
        <v>20200104</v>
      </c>
      <c r="B5" s="40">
        <f t="shared" si="3"/>
        <v>4</v>
      </c>
      <c r="C5" s="22">
        <f t="shared" si="4"/>
        <v>1</v>
      </c>
      <c r="D5" s="38">
        <f t="shared" si="5"/>
        <v>1</v>
      </c>
      <c r="E5" s="20">
        <v>2020</v>
      </c>
      <c r="F5" s="37">
        <v>43834</v>
      </c>
      <c r="G5" t="str">
        <f t="shared" si="1"/>
        <v>Enero</v>
      </c>
      <c r="H5" t="str">
        <f t="shared" si="2"/>
        <v>sábado</v>
      </c>
    </row>
    <row r="6" spans="1:8" ht="13.2">
      <c r="A6" s="20" t="str">
        <f t="shared" si="0"/>
        <v>20200105</v>
      </c>
      <c r="B6" s="40">
        <f t="shared" si="3"/>
        <v>5</v>
      </c>
      <c r="C6" s="22">
        <f t="shared" si="4"/>
        <v>2</v>
      </c>
      <c r="D6" s="38">
        <f t="shared" si="5"/>
        <v>1</v>
      </c>
      <c r="E6" s="20">
        <v>2020</v>
      </c>
      <c r="F6" s="37">
        <v>43835</v>
      </c>
      <c r="G6" t="str">
        <f t="shared" si="1"/>
        <v>Enero</v>
      </c>
      <c r="H6" t="str">
        <f t="shared" si="2"/>
        <v>domingo</v>
      </c>
    </row>
    <row r="7" spans="1:8" ht="13.2">
      <c r="A7" s="20" t="str">
        <f t="shared" si="0"/>
        <v>20200106</v>
      </c>
      <c r="B7" s="40">
        <f t="shared" si="3"/>
        <v>6</v>
      </c>
      <c r="C7" s="22">
        <f t="shared" si="4"/>
        <v>2</v>
      </c>
      <c r="D7" s="38">
        <f t="shared" si="5"/>
        <v>1</v>
      </c>
      <c r="E7" s="20">
        <v>2020</v>
      </c>
      <c r="F7" s="37">
        <v>43836</v>
      </c>
      <c r="G7" t="str">
        <f t="shared" si="1"/>
        <v>Enero</v>
      </c>
      <c r="H7" t="str">
        <f t="shared" si="2"/>
        <v>lunes</v>
      </c>
    </row>
    <row r="8" spans="1:8" ht="13.2">
      <c r="A8" s="20" t="str">
        <f t="shared" si="0"/>
        <v>20200107</v>
      </c>
      <c r="B8" s="40">
        <f t="shared" si="3"/>
        <v>7</v>
      </c>
      <c r="C8" s="22">
        <f t="shared" si="4"/>
        <v>2</v>
      </c>
      <c r="D8" s="38">
        <f t="shared" si="5"/>
        <v>1</v>
      </c>
      <c r="E8" s="20">
        <v>2020</v>
      </c>
      <c r="F8" s="37">
        <v>43837</v>
      </c>
      <c r="G8" t="str">
        <f t="shared" si="1"/>
        <v>Enero</v>
      </c>
      <c r="H8" t="str">
        <f t="shared" si="2"/>
        <v>martes</v>
      </c>
    </row>
    <row r="9" spans="1:8" ht="13.2">
      <c r="A9" s="20" t="str">
        <f t="shared" si="0"/>
        <v>20200108</v>
      </c>
      <c r="B9" s="40">
        <f t="shared" si="3"/>
        <v>8</v>
      </c>
      <c r="C9" s="22">
        <f t="shared" si="4"/>
        <v>2</v>
      </c>
      <c r="D9" s="38">
        <f t="shared" si="5"/>
        <v>1</v>
      </c>
      <c r="E9" s="20">
        <v>2020</v>
      </c>
      <c r="F9" s="37">
        <v>43838</v>
      </c>
      <c r="G9" t="str">
        <f t="shared" si="1"/>
        <v>Enero</v>
      </c>
      <c r="H9" t="str">
        <f t="shared" si="2"/>
        <v>miércoles</v>
      </c>
    </row>
    <row r="10" spans="1:8" ht="13.2">
      <c r="A10" s="20" t="str">
        <f t="shared" si="0"/>
        <v>20200109</v>
      </c>
      <c r="B10" s="40">
        <f t="shared" si="3"/>
        <v>9</v>
      </c>
      <c r="C10" s="22">
        <f t="shared" si="4"/>
        <v>2</v>
      </c>
      <c r="D10" s="38">
        <f t="shared" si="5"/>
        <v>1</v>
      </c>
      <c r="E10" s="20">
        <v>2020</v>
      </c>
      <c r="F10" s="37">
        <v>43839</v>
      </c>
      <c r="G10" t="str">
        <f t="shared" si="1"/>
        <v>Enero</v>
      </c>
      <c r="H10" t="str">
        <f t="shared" si="2"/>
        <v>jueves</v>
      </c>
    </row>
    <row r="11" spans="1:8" ht="15.75" customHeight="1">
      <c r="A11" s="20" t="str">
        <f t="shared" si="0"/>
        <v>20200110</v>
      </c>
      <c r="B11" s="40">
        <f t="shared" si="3"/>
        <v>10</v>
      </c>
      <c r="C11" s="22">
        <f t="shared" si="4"/>
        <v>2</v>
      </c>
      <c r="D11" s="38">
        <f t="shared" si="5"/>
        <v>1</v>
      </c>
      <c r="E11" s="20">
        <v>2020</v>
      </c>
      <c r="F11" s="37">
        <v>43840</v>
      </c>
      <c r="G11" t="str">
        <f t="shared" si="1"/>
        <v>Enero</v>
      </c>
      <c r="H11" t="str">
        <f t="shared" si="2"/>
        <v>viernes</v>
      </c>
    </row>
    <row r="12" spans="1:8" ht="15.75" customHeight="1">
      <c r="A12" s="20" t="str">
        <f t="shared" si="0"/>
        <v>20200111</v>
      </c>
      <c r="B12" s="40">
        <f t="shared" si="3"/>
        <v>11</v>
      </c>
      <c r="C12" s="22">
        <f t="shared" si="4"/>
        <v>2</v>
      </c>
      <c r="D12" s="38">
        <f t="shared" si="5"/>
        <v>1</v>
      </c>
      <c r="E12" s="20">
        <v>2020</v>
      </c>
      <c r="F12" s="37">
        <v>43841</v>
      </c>
      <c r="G12" t="str">
        <f t="shared" si="1"/>
        <v>Enero</v>
      </c>
      <c r="H12" t="str">
        <f t="shared" si="2"/>
        <v>sábado</v>
      </c>
    </row>
    <row r="13" spans="1:8" ht="15.75" customHeight="1">
      <c r="A13" s="20" t="str">
        <f t="shared" si="0"/>
        <v>20200112</v>
      </c>
      <c r="B13" s="40">
        <f t="shared" si="3"/>
        <v>12</v>
      </c>
      <c r="C13" s="22">
        <f t="shared" si="4"/>
        <v>3</v>
      </c>
      <c r="D13" s="38">
        <f t="shared" si="5"/>
        <v>1</v>
      </c>
      <c r="E13" s="20">
        <v>2020</v>
      </c>
      <c r="F13" s="37">
        <v>43842</v>
      </c>
      <c r="G13" t="str">
        <f t="shared" si="1"/>
        <v>Enero</v>
      </c>
      <c r="H13" t="str">
        <f t="shared" si="2"/>
        <v>domingo</v>
      </c>
    </row>
    <row r="14" spans="1:8" ht="15.75" customHeight="1">
      <c r="A14" s="20" t="str">
        <f t="shared" si="0"/>
        <v>20200113</v>
      </c>
      <c r="B14" s="40">
        <f t="shared" si="3"/>
        <v>13</v>
      </c>
      <c r="C14" s="22">
        <f t="shared" si="4"/>
        <v>3</v>
      </c>
      <c r="D14" s="38">
        <f t="shared" si="5"/>
        <v>1</v>
      </c>
      <c r="E14" s="20">
        <v>2020</v>
      </c>
      <c r="F14" s="37">
        <v>43843</v>
      </c>
      <c r="G14" t="str">
        <f t="shared" si="1"/>
        <v>Enero</v>
      </c>
      <c r="H14" t="str">
        <f t="shared" si="2"/>
        <v>lunes</v>
      </c>
    </row>
    <row r="15" spans="1:8" ht="15.75" customHeight="1">
      <c r="A15" s="20" t="str">
        <f t="shared" si="0"/>
        <v>20200114</v>
      </c>
      <c r="B15" s="40">
        <f t="shared" si="3"/>
        <v>14</v>
      </c>
      <c r="C15" s="22">
        <f t="shared" si="4"/>
        <v>3</v>
      </c>
      <c r="D15" s="38">
        <f t="shared" si="5"/>
        <v>1</v>
      </c>
      <c r="E15" s="20">
        <v>2020</v>
      </c>
      <c r="F15" s="37">
        <v>43844</v>
      </c>
      <c r="G15" t="str">
        <f t="shared" si="1"/>
        <v>Enero</v>
      </c>
      <c r="H15" t="str">
        <f t="shared" si="2"/>
        <v>martes</v>
      </c>
    </row>
    <row r="16" spans="1:8" ht="15.75" customHeight="1">
      <c r="A16" s="20" t="str">
        <f t="shared" si="0"/>
        <v>20200115</v>
      </c>
      <c r="B16" s="40">
        <f t="shared" si="3"/>
        <v>15</v>
      </c>
      <c r="C16" s="22">
        <f t="shared" si="4"/>
        <v>3</v>
      </c>
      <c r="D16" s="38">
        <f t="shared" si="5"/>
        <v>1</v>
      </c>
      <c r="E16" s="20">
        <v>2020</v>
      </c>
      <c r="F16" s="37">
        <v>43845</v>
      </c>
      <c r="G16" t="str">
        <f t="shared" si="1"/>
        <v>Enero</v>
      </c>
      <c r="H16" t="str">
        <f t="shared" si="2"/>
        <v>miércoles</v>
      </c>
    </row>
    <row r="17" spans="1:8" ht="15.75" customHeight="1">
      <c r="A17" s="20" t="str">
        <f t="shared" si="0"/>
        <v>20200116</v>
      </c>
      <c r="B17" s="40">
        <f t="shared" si="3"/>
        <v>16</v>
      </c>
      <c r="C17" s="22">
        <f t="shared" si="4"/>
        <v>3</v>
      </c>
      <c r="D17" s="38">
        <f t="shared" si="5"/>
        <v>1</v>
      </c>
      <c r="E17" s="20">
        <v>2020</v>
      </c>
      <c r="F17" s="37">
        <v>43846</v>
      </c>
      <c r="G17" t="str">
        <f t="shared" si="1"/>
        <v>Enero</v>
      </c>
      <c r="H17" t="str">
        <f t="shared" si="2"/>
        <v>jueves</v>
      </c>
    </row>
    <row r="18" spans="1:8" ht="15.75" customHeight="1">
      <c r="A18" s="20" t="str">
        <f t="shared" si="0"/>
        <v>20200117</v>
      </c>
      <c r="B18" s="40">
        <f t="shared" si="3"/>
        <v>17</v>
      </c>
      <c r="C18" s="22">
        <f t="shared" si="4"/>
        <v>3</v>
      </c>
      <c r="D18" s="38">
        <f t="shared" si="5"/>
        <v>1</v>
      </c>
      <c r="E18" s="20">
        <v>2020</v>
      </c>
      <c r="F18" s="37">
        <v>43847</v>
      </c>
      <c r="G18" t="str">
        <f t="shared" si="1"/>
        <v>Enero</v>
      </c>
      <c r="H18" t="str">
        <f t="shared" si="2"/>
        <v>viernes</v>
      </c>
    </row>
    <row r="19" spans="1:8" ht="15.75" customHeight="1">
      <c r="A19" s="20" t="str">
        <f t="shared" si="0"/>
        <v>20200118</v>
      </c>
      <c r="B19" s="40">
        <f t="shared" si="3"/>
        <v>18</v>
      </c>
      <c r="C19" s="22">
        <f t="shared" si="4"/>
        <v>3</v>
      </c>
      <c r="D19" s="38">
        <f t="shared" si="5"/>
        <v>1</v>
      </c>
      <c r="E19" s="20">
        <v>2020</v>
      </c>
      <c r="F19" s="37">
        <v>43848</v>
      </c>
      <c r="G19" t="str">
        <f t="shared" si="1"/>
        <v>Enero</v>
      </c>
      <c r="H19" t="str">
        <f t="shared" si="2"/>
        <v>sábado</v>
      </c>
    </row>
    <row r="20" spans="1:8" ht="15.75" customHeight="1">
      <c r="A20" s="20" t="str">
        <f t="shared" si="0"/>
        <v>20200119</v>
      </c>
      <c r="B20" s="40">
        <f t="shared" si="3"/>
        <v>19</v>
      </c>
      <c r="C20" s="22">
        <f t="shared" si="4"/>
        <v>4</v>
      </c>
      <c r="D20" s="38">
        <f t="shared" si="5"/>
        <v>1</v>
      </c>
      <c r="E20" s="20">
        <v>2020</v>
      </c>
      <c r="F20" s="37">
        <v>43849</v>
      </c>
      <c r="G20" t="str">
        <f t="shared" si="1"/>
        <v>Enero</v>
      </c>
      <c r="H20" t="str">
        <f t="shared" si="2"/>
        <v>domingo</v>
      </c>
    </row>
    <row r="21" spans="1:8" ht="15.75" customHeight="1">
      <c r="A21" s="20" t="str">
        <f t="shared" si="0"/>
        <v>20200120</v>
      </c>
      <c r="B21" s="40">
        <f t="shared" si="3"/>
        <v>20</v>
      </c>
      <c r="C21" s="22">
        <f t="shared" si="4"/>
        <v>4</v>
      </c>
      <c r="D21" s="38">
        <f t="shared" si="5"/>
        <v>1</v>
      </c>
      <c r="E21" s="20">
        <v>2020</v>
      </c>
      <c r="F21" s="37">
        <v>43850</v>
      </c>
      <c r="G21" t="str">
        <f t="shared" si="1"/>
        <v>Enero</v>
      </c>
      <c r="H21" t="str">
        <f t="shared" si="2"/>
        <v>lunes</v>
      </c>
    </row>
    <row r="22" spans="1:8" ht="15.75" customHeight="1">
      <c r="A22" s="20" t="str">
        <f t="shared" si="0"/>
        <v>20200121</v>
      </c>
      <c r="B22" s="40">
        <f t="shared" si="3"/>
        <v>21</v>
      </c>
      <c r="C22" s="22">
        <f t="shared" si="4"/>
        <v>4</v>
      </c>
      <c r="D22" s="38">
        <f t="shared" si="5"/>
        <v>1</v>
      </c>
      <c r="E22" s="20">
        <v>2020</v>
      </c>
      <c r="F22" s="37">
        <v>43851</v>
      </c>
      <c r="G22" t="str">
        <f t="shared" si="1"/>
        <v>Enero</v>
      </c>
      <c r="H22" t="str">
        <f t="shared" si="2"/>
        <v>martes</v>
      </c>
    </row>
    <row r="23" spans="1:8" ht="15.75" customHeight="1">
      <c r="A23" s="20" t="str">
        <f t="shared" si="0"/>
        <v>20200122</v>
      </c>
      <c r="B23" s="40">
        <f t="shared" si="3"/>
        <v>22</v>
      </c>
      <c r="C23" s="22">
        <f t="shared" si="4"/>
        <v>4</v>
      </c>
      <c r="D23" s="38">
        <f t="shared" si="5"/>
        <v>1</v>
      </c>
      <c r="E23" s="20">
        <v>2020</v>
      </c>
      <c r="F23" s="37">
        <v>43852</v>
      </c>
      <c r="G23" t="str">
        <f t="shared" si="1"/>
        <v>Enero</v>
      </c>
      <c r="H23" t="str">
        <f t="shared" si="2"/>
        <v>miércoles</v>
      </c>
    </row>
    <row r="24" spans="1:8" ht="15.75" customHeight="1">
      <c r="A24" s="20" t="str">
        <f t="shared" si="0"/>
        <v>20200123</v>
      </c>
      <c r="B24" s="40">
        <f t="shared" si="3"/>
        <v>23</v>
      </c>
      <c r="C24" s="22">
        <f t="shared" si="4"/>
        <v>4</v>
      </c>
      <c r="D24" s="38">
        <f t="shared" si="5"/>
        <v>1</v>
      </c>
      <c r="E24" s="20">
        <v>2020</v>
      </c>
      <c r="F24" s="37">
        <v>43853</v>
      </c>
      <c r="G24" t="str">
        <f t="shared" si="1"/>
        <v>Enero</v>
      </c>
      <c r="H24" t="str">
        <f t="shared" si="2"/>
        <v>jueves</v>
      </c>
    </row>
    <row r="25" spans="1:8" ht="15.75" customHeight="1">
      <c r="A25" s="20" t="str">
        <f t="shared" si="0"/>
        <v>20200124</v>
      </c>
      <c r="B25" s="40">
        <f t="shared" si="3"/>
        <v>24</v>
      </c>
      <c r="C25" s="22">
        <f t="shared" si="4"/>
        <v>4</v>
      </c>
      <c r="D25" s="38">
        <f t="shared" si="5"/>
        <v>1</v>
      </c>
      <c r="E25" s="20">
        <v>2020</v>
      </c>
      <c r="F25" s="37">
        <v>43854</v>
      </c>
      <c r="G25" t="str">
        <f t="shared" si="1"/>
        <v>Enero</v>
      </c>
      <c r="H25" t="str">
        <f t="shared" si="2"/>
        <v>viernes</v>
      </c>
    </row>
    <row r="26" spans="1:8" ht="15.75" customHeight="1">
      <c r="A26" s="20" t="str">
        <f t="shared" si="0"/>
        <v>20200125</v>
      </c>
      <c r="B26" s="40">
        <f t="shared" si="3"/>
        <v>25</v>
      </c>
      <c r="C26" s="22">
        <f t="shared" si="4"/>
        <v>4</v>
      </c>
      <c r="D26" s="38">
        <f t="shared" si="5"/>
        <v>1</v>
      </c>
      <c r="E26" s="20">
        <v>2020</v>
      </c>
      <c r="F26" s="37">
        <v>43855</v>
      </c>
      <c r="G26" t="str">
        <f t="shared" si="1"/>
        <v>Enero</v>
      </c>
      <c r="H26" t="str">
        <f t="shared" si="2"/>
        <v>sábado</v>
      </c>
    </row>
    <row r="27" spans="1:8" ht="15.75" customHeight="1">
      <c r="A27" s="20" t="str">
        <f t="shared" si="0"/>
        <v>20200126</v>
      </c>
      <c r="B27" s="40">
        <f t="shared" si="3"/>
        <v>26</v>
      </c>
      <c r="C27" s="22">
        <f t="shared" si="4"/>
        <v>5</v>
      </c>
      <c r="D27" s="38">
        <f t="shared" si="5"/>
        <v>1</v>
      </c>
      <c r="E27" s="20">
        <v>2020</v>
      </c>
      <c r="F27" s="37">
        <v>43856</v>
      </c>
      <c r="G27" t="str">
        <f t="shared" si="1"/>
        <v>Enero</v>
      </c>
      <c r="H27" t="str">
        <f t="shared" si="2"/>
        <v>domingo</v>
      </c>
    </row>
    <row r="28" spans="1:8" ht="15.75" customHeight="1">
      <c r="A28" s="20" t="str">
        <f t="shared" si="0"/>
        <v>20200127</v>
      </c>
      <c r="B28" s="40">
        <f t="shared" si="3"/>
        <v>27</v>
      </c>
      <c r="C28" s="22">
        <f t="shared" si="4"/>
        <v>5</v>
      </c>
      <c r="D28" s="38">
        <f t="shared" si="5"/>
        <v>1</v>
      </c>
      <c r="E28" s="20">
        <v>2020</v>
      </c>
      <c r="F28" s="37">
        <v>43857</v>
      </c>
      <c r="G28" t="str">
        <f t="shared" si="1"/>
        <v>Enero</v>
      </c>
      <c r="H28" t="str">
        <f t="shared" si="2"/>
        <v>lunes</v>
      </c>
    </row>
    <row r="29" spans="1:8" ht="15.75" customHeight="1">
      <c r="A29" s="20" t="str">
        <f t="shared" si="0"/>
        <v>20200128</v>
      </c>
      <c r="B29" s="40">
        <f t="shared" si="3"/>
        <v>28</v>
      </c>
      <c r="C29" s="22">
        <f t="shared" si="4"/>
        <v>5</v>
      </c>
      <c r="D29" s="38">
        <f t="shared" si="5"/>
        <v>1</v>
      </c>
      <c r="E29" s="20">
        <v>2020</v>
      </c>
      <c r="F29" s="37">
        <v>43858</v>
      </c>
      <c r="G29" t="str">
        <f t="shared" si="1"/>
        <v>Enero</v>
      </c>
      <c r="H29" t="str">
        <f t="shared" si="2"/>
        <v>martes</v>
      </c>
    </row>
    <row r="30" spans="1:8" ht="15.75" customHeight="1">
      <c r="A30" s="20" t="str">
        <f t="shared" si="0"/>
        <v>20200129</v>
      </c>
      <c r="B30" s="40">
        <f t="shared" si="3"/>
        <v>29</v>
      </c>
      <c r="C30" s="22">
        <f t="shared" si="4"/>
        <v>5</v>
      </c>
      <c r="D30" s="38">
        <f t="shared" si="5"/>
        <v>1</v>
      </c>
      <c r="E30" s="20">
        <v>2020</v>
      </c>
      <c r="F30" s="37">
        <v>43859</v>
      </c>
      <c r="G30" t="str">
        <f t="shared" si="1"/>
        <v>Enero</v>
      </c>
      <c r="H30" t="str">
        <f t="shared" si="2"/>
        <v>miércoles</v>
      </c>
    </row>
    <row r="31" spans="1:8" ht="15.75" customHeight="1">
      <c r="A31" s="20" t="str">
        <f t="shared" si="0"/>
        <v>20200130</v>
      </c>
      <c r="B31" s="40">
        <f t="shared" si="3"/>
        <v>30</v>
      </c>
      <c r="C31" s="22">
        <f t="shared" si="4"/>
        <v>5</v>
      </c>
      <c r="D31" s="38">
        <f t="shared" si="5"/>
        <v>1</v>
      </c>
      <c r="E31" s="20">
        <v>2020</v>
      </c>
      <c r="F31" s="37">
        <v>43860</v>
      </c>
      <c r="G31" t="str">
        <f t="shared" si="1"/>
        <v>Enero</v>
      </c>
      <c r="H31" t="str">
        <f t="shared" si="2"/>
        <v>jueves</v>
      </c>
    </row>
    <row r="32" spans="1:8" ht="15.75" customHeight="1">
      <c r="A32" s="20" t="str">
        <f t="shared" si="0"/>
        <v>20200131</v>
      </c>
      <c r="B32" s="40">
        <f t="shared" si="3"/>
        <v>31</v>
      </c>
      <c r="C32" s="22">
        <f t="shared" si="4"/>
        <v>5</v>
      </c>
      <c r="D32" s="38">
        <f t="shared" si="5"/>
        <v>1</v>
      </c>
      <c r="E32" s="20">
        <v>2020</v>
      </c>
      <c r="F32" s="37">
        <v>43861</v>
      </c>
      <c r="G32" t="str">
        <f t="shared" si="1"/>
        <v>Enero</v>
      </c>
      <c r="H32" t="str">
        <f t="shared" si="2"/>
        <v>viernes</v>
      </c>
    </row>
    <row r="33" spans="1:8" ht="15.75" customHeight="1">
      <c r="A33" s="20" t="str">
        <f t="shared" si="0"/>
        <v>20200201</v>
      </c>
      <c r="B33" s="40">
        <f t="shared" si="3"/>
        <v>1</v>
      </c>
      <c r="C33" s="22">
        <f t="shared" si="4"/>
        <v>5</v>
      </c>
      <c r="D33" s="38">
        <f t="shared" si="5"/>
        <v>2</v>
      </c>
      <c r="E33" s="20">
        <v>2020</v>
      </c>
      <c r="F33" s="37">
        <v>43862</v>
      </c>
      <c r="G33" t="str">
        <f t="shared" si="1"/>
        <v>Febrero</v>
      </c>
      <c r="H33" t="str">
        <f t="shared" si="2"/>
        <v>sábado</v>
      </c>
    </row>
    <row r="34" spans="1:8" ht="15.75" customHeight="1">
      <c r="A34" s="20" t="str">
        <f t="shared" si="0"/>
        <v>20200202</v>
      </c>
      <c r="B34" s="40">
        <f t="shared" si="3"/>
        <v>2</v>
      </c>
      <c r="C34" s="22">
        <f t="shared" si="4"/>
        <v>6</v>
      </c>
      <c r="D34" s="38">
        <f t="shared" si="5"/>
        <v>2</v>
      </c>
      <c r="E34" s="20">
        <v>2020</v>
      </c>
      <c r="F34" s="37">
        <v>43863</v>
      </c>
      <c r="G34" t="str">
        <f t="shared" si="1"/>
        <v>Febrero</v>
      </c>
      <c r="H34" t="str">
        <f t="shared" si="2"/>
        <v>domingo</v>
      </c>
    </row>
    <row r="35" spans="1:8" ht="15.75" customHeight="1">
      <c r="A35" s="20" t="str">
        <f t="shared" si="0"/>
        <v>20200203</v>
      </c>
      <c r="B35" s="40">
        <f t="shared" si="3"/>
        <v>3</v>
      </c>
      <c r="C35" s="22">
        <f t="shared" si="4"/>
        <v>6</v>
      </c>
      <c r="D35" s="38">
        <f t="shared" si="5"/>
        <v>2</v>
      </c>
      <c r="E35" s="20">
        <v>2020</v>
      </c>
      <c r="F35" s="37">
        <v>43864</v>
      </c>
      <c r="G35" t="str">
        <f t="shared" si="1"/>
        <v>Febrero</v>
      </c>
      <c r="H35" t="str">
        <f t="shared" si="2"/>
        <v>lunes</v>
      </c>
    </row>
    <row r="36" spans="1:8" ht="15.75" customHeight="1">
      <c r="A36" s="20" t="str">
        <f t="shared" si="0"/>
        <v>20200204</v>
      </c>
      <c r="B36" s="40">
        <f t="shared" si="3"/>
        <v>4</v>
      </c>
      <c r="C36" s="22">
        <f t="shared" si="4"/>
        <v>6</v>
      </c>
      <c r="D36" s="38">
        <f t="shared" si="5"/>
        <v>2</v>
      </c>
      <c r="E36" s="20">
        <v>2020</v>
      </c>
      <c r="F36" s="37">
        <v>43865</v>
      </c>
      <c r="G36" t="str">
        <f t="shared" si="1"/>
        <v>Febrero</v>
      </c>
      <c r="H36" t="str">
        <f t="shared" si="2"/>
        <v>martes</v>
      </c>
    </row>
    <row r="37" spans="1:8" ht="15.75" customHeight="1">
      <c r="A37" s="20" t="str">
        <f t="shared" si="0"/>
        <v>20200205</v>
      </c>
      <c r="B37" s="40">
        <f t="shared" si="3"/>
        <v>5</v>
      </c>
      <c r="C37" s="22">
        <f t="shared" si="4"/>
        <v>6</v>
      </c>
      <c r="D37" s="38">
        <f t="shared" si="5"/>
        <v>2</v>
      </c>
      <c r="E37" s="20">
        <v>2020</v>
      </c>
      <c r="F37" s="37">
        <v>43866</v>
      </c>
      <c r="G37" t="str">
        <f t="shared" si="1"/>
        <v>Febrero</v>
      </c>
      <c r="H37" t="str">
        <f t="shared" si="2"/>
        <v>miércoles</v>
      </c>
    </row>
    <row r="38" spans="1:8" ht="15.75" customHeight="1">
      <c r="A38" s="20" t="str">
        <f t="shared" si="0"/>
        <v>20200206</v>
      </c>
      <c r="B38" s="40">
        <f t="shared" si="3"/>
        <v>6</v>
      </c>
      <c r="C38" s="22">
        <f t="shared" si="4"/>
        <v>6</v>
      </c>
      <c r="D38" s="38">
        <f t="shared" si="5"/>
        <v>2</v>
      </c>
      <c r="E38" s="20">
        <v>2020</v>
      </c>
      <c r="F38" s="37">
        <v>43867</v>
      </c>
      <c r="G38" t="str">
        <f t="shared" si="1"/>
        <v>Febrero</v>
      </c>
      <c r="H38" t="str">
        <f t="shared" si="2"/>
        <v>jueves</v>
      </c>
    </row>
    <row r="39" spans="1:8" ht="15.75" customHeight="1">
      <c r="A39" s="20" t="str">
        <f t="shared" si="0"/>
        <v>20200207</v>
      </c>
      <c r="B39" s="40">
        <f t="shared" si="3"/>
        <v>7</v>
      </c>
      <c r="C39" s="22">
        <f t="shared" si="4"/>
        <v>6</v>
      </c>
      <c r="D39" s="38">
        <f t="shared" si="5"/>
        <v>2</v>
      </c>
      <c r="E39" s="20">
        <v>2020</v>
      </c>
      <c r="F39" s="37">
        <v>43868</v>
      </c>
      <c r="G39" t="str">
        <f t="shared" si="1"/>
        <v>Febrero</v>
      </c>
      <c r="H39" t="str">
        <f t="shared" si="2"/>
        <v>viernes</v>
      </c>
    </row>
    <row r="40" spans="1:8" ht="15.75" customHeight="1">
      <c r="A40" s="20" t="str">
        <f t="shared" si="0"/>
        <v>20200208</v>
      </c>
      <c r="B40" s="40">
        <f t="shared" si="3"/>
        <v>8</v>
      </c>
      <c r="C40" s="22">
        <f t="shared" si="4"/>
        <v>6</v>
      </c>
      <c r="D40" s="38">
        <f t="shared" si="5"/>
        <v>2</v>
      </c>
      <c r="E40" s="20">
        <v>2020</v>
      </c>
      <c r="F40" s="37">
        <v>43869</v>
      </c>
      <c r="G40" t="str">
        <f t="shared" si="1"/>
        <v>Febrero</v>
      </c>
      <c r="H40" t="str">
        <f t="shared" si="2"/>
        <v>sábado</v>
      </c>
    </row>
    <row r="41" spans="1:8" ht="15.75" customHeight="1">
      <c r="A41" s="20" t="str">
        <f t="shared" si="0"/>
        <v>20200209</v>
      </c>
      <c r="B41" s="40">
        <f t="shared" si="3"/>
        <v>9</v>
      </c>
      <c r="C41" s="22">
        <f t="shared" si="4"/>
        <v>7</v>
      </c>
      <c r="D41" s="38">
        <f t="shared" si="5"/>
        <v>2</v>
      </c>
      <c r="E41" s="20">
        <v>2020</v>
      </c>
      <c r="F41" s="37">
        <v>43870</v>
      </c>
      <c r="G41" t="str">
        <f t="shared" si="1"/>
        <v>Febrero</v>
      </c>
      <c r="H41" t="str">
        <f t="shared" si="2"/>
        <v>domingo</v>
      </c>
    </row>
    <row r="42" spans="1:8" ht="15.75" customHeight="1">
      <c r="A42" s="20" t="str">
        <f t="shared" si="0"/>
        <v>20200210</v>
      </c>
      <c r="B42" s="40">
        <f t="shared" si="3"/>
        <v>10</v>
      </c>
      <c r="C42" s="22">
        <f t="shared" si="4"/>
        <v>7</v>
      </c>
      <c r="D42" s="38">
        <f t="shared" si="5"/>
        <v>2</v>
      </c>
      <c r="E42" s="20">
        <v>2020</v>
      </c>
      <c r="F42" s="37">
        <v>43871</v>
      </c>
      <c r="G42" t="str">
        <f t="shared" si="1"/>
        <v>Febrero</v>
      </c>
      <c r="H42" t="str">
        <f t="shared" si="2"/>
        <v>lunes</v>
      </c>
    </row>
    <row r="43" spans="1:8" ht="15.75" customHeight="1">
      <c r="A43" s="20" t="str">
        <f t="shared" si="0"/>
        <v>20200211</v>
      </c>
      <c r="B43" s="40">
        <f t="shared" si="3"/>
        <v>11</v>
      </c>
      <c r="C43" s="22">
        <f t="shared" si="4"/>
        <v>7</v>
      </c>
      <c r="D43" s="38">
        <f t="shared" si="5"/>
        <v>2</v>
      </c>
      <c r="E43" s="20">
        <v>2020</v>
      </c>
      <c r="F43" s="37">
        <v>43872</v>
      </c>
      <c r="G43" t="str">
        <f t="shared" si="1"/>
        <v>Febrero</v>
      </c>
      <c r="H43" t="str">
        <f t="shared" si="2"/>
        <v>martes</v>
      </c>
    </row>
    <row r="44" spans="1:8" ht="15.75" customHeight="1">
      <c r="A44" s="20" t="str">
        <f t="shared" si="0"/>
        <v>20200212</v>
      </c>
      <c r="B44" s="40">
        <f t="shared" si="3"/>
        <v>12</v>
      </c>
      <c r="C44" s="22">
        <f t="shared" si="4"/>
        <v>7</v>
      </c>
      <c r="D44" s="38">
        <f t="shared" si="5"/>
        <v>2</v>
      </c>
      <c r="E44" s="20">
        <v>2020</v>
      </c>
      <c r="F44" s="37">
        <v>43873</v>
      </c>
      <c r="G44" t="str">
        <f t="shared" si="1"/>
        <v>Febrero</v>
      </c>
      <c r="H44" t="str">
        <f t="shared" si="2"/>
        <v>miércoles</v>
      </c>
    </row>
    <row r="45" spans="1:8" ht="15.75" customHeight="1">
      <c r="A45" s="20" t="str">
        <f t="shared" si="0"/>
        <v>20200213</v>
      </c>
      <c r="B45" s="40">
        <f t="shared" si="3"/>
        <v>13</v>
      </c>
      <c r="C45" s="22">
        <f t="shared" si="4"/>
        <v>7</v>
      </c>
      <c r="D45" s="38">
        <f t="shared" si="5"/>
        <v>2</v>
      </c>
      <c r="E45" s="20">
        <v>2020</v>
      </c>
      <c r="F45" s="37">
        <v>43874</v>
      </c>
      <c r="G45" t="str">
        <f t="shared" si="1"/>
        <v>Febrero</v>
      </c>
      <c r="H45" t="str">
        <f t="shared" si="2"/>
        <v>jueves</v>
      </c>
    </row>
    <row r="46" spans="1:8" ht="15.75" customHeight="1">
      <c r="A46" s="20" t="str">
        <f t="shared" si="0"/>
        <v>20200214</v>
      </c>
      <c r="B46" s="40">
        <f t="shared" si="3"/>
        <v>14</v>
      </c>
      <c r="C46" s="22">
        <f t="shared" si="4"/>
        <v>7</v>
      </c>
      <c r="D46" s="38">
        <f t="shared" si="5"/>
        <v>2</v>
      </c>
      <c r="E46" s="20">
        <v>2020</v>
      </c>
      <c r="F46" s="37">
        <v>43875</v>
      </c>
      <c r="G46" t="str">
        <f t="shared" si="1"/>
        <v>Febrero</v>
      </c>
      <c r="H46" t="str">
        <f t="shared" si="2"/>
        <v>viernes</v>
      </c>
    </row>
    <row r="47" spans="1:8" ht="15.75" customHeight="1">
      <c r="A47" s="20" t="str">
        <f t="shared" si="0"/>
        <v>20200215</v>
      </c>
      <c r="B47" s="40">
        <f t="shared" si="3"/>
        <v>15</v>
      </c>
      <c r="C47" s="22">
        <f t="shared" si="4"/>
        <v>7</v>
      </c>
      <c r="D47" s="38">
        <f t="shared" si="5"/>
        <v>2</v>
      </c>
      <c r="E47" s="20">
        <v>2020</v>
      </c>
      <c r="F47" s="37">
        <v>43876</v>
      </c>
      <c r="G47" t="str">
        <f t="shared" si="1"/>
        <v>Febrero</v>
      </c>
      <c r="H47" t="str">
        <f t="shared" si="2"/>
        <v>sábado</v>
      </c>
    </row>
    <row r="48" spans="1:8" ht="15.75" customHeight="1">
      <c r="A48" s="20" t="str">
        <f t="shared" si="0"/>
        <v>20200216</v>
      </c>
      <c r="B48" s="40">
        <f t="shared" si="3"/>
        <v>16</v>
      </c>
      <c r="C48" s="22">
        <f t="shared" si="4"/>
        <v>8</v>
      </c>
      <c r="D48" s="38">
        <f t="shared" si="5"/>
        <v>2</v>
      </c>
      <c r="E48" s="20">
        <v>2020</v>
      </c>
      <c r="F48" s="37">
        <v>43877</v>
      </c>
      <c r="G48" t="str">
        <f t="shared" si="1"/>
        <v>Febrero</v>
      </c>
      <c r="H48" t="str">
        <f t="shared" si="2"/>
        <v>domingo</v>
      </c>
    </row>
    <row r="49" spans="1:8" ht="15.75" customHeight="1">
      <c r="A49" s="20" t="str">
        <f t="shared" si="0"/>
        <v>20200217</v>
      </c>
      <c r="B49" s="40">
        <f t="shared" si="3"/>
        <v>17</v>
      </c>
      <c r="C49" s="22">
        <f t="shared" si="4"/>
        <v>8</v>
      </c>
      <c r="D49" s="38">
        <f t="shared" si="5"/>
        <v>2</v>
      </c>
      <c r="E49" s="20">
        <v>2020</v>
      </c>
      <c r="F49" s="37">
        <v>43878</v>
      </c>
      <c r="G49" t="str">
        <f t="shared" si="1"/>
        <v>Febrero</v>
      </c>
      <c r="H49" t="str">
        <f t="shared" si="2"/>
        <v>lunes</v>
      </c>
    </row>
    <row r="50" spans="1:8" ht="15.75" customHeight="1">
      <c r="A50" s="20" t="str">
        <f t="shared" si="0"/>
        <v>20200218</v>
      </c>
      <c r="B50" s="40">
        <f t="shared" si="3"/>
        <v>18</v>
      </c>
      <c r="C50" s="22">
        <f t="shared" si="4"/>
        <v>8</v>
      </c>
      <c r="D50" s="38">
        <f t="shared" si="5"/>
        <v>2</v>
      </c>
      <c r="E50" s="20">
        <v>2020</v>
      </c>
      <c r="F50" s="37">
        <v>43879</v>
      </c>
      <c r="G50" t="str">
        <f t="shared" si="1"/>
        <v>Febrero</v>
      </c>
      <c r="H50" t="str">
        <f t="shared" si="2"/>
        <v>martes</v>
      </c>
    </row>
    <row r="51" spans="1:8" ht="15.75" customHeight="1">
      <c r="A51" s="20" t="str">
        <f t="shared" si="0"/>
        <v>20200219</v>
      </c>
      <c r="B51" s="40">
        <f t="shared" si="3"/>
        <v>19</v>
      </c>
      <c r="C51" s="22">
        <f t="shared" si="4"/>
        <v>8</v>
      </c>
      <c r="D51" s="38">
        <f t="shared" si="5"/>
        <v>2</v>
      </c>
      <c r="E51" s="20">
        <v>2020</v>
      </c>
      <c r="F51" s="37">
        <v>43880</v>
      </c>
      <c r="G51" t="str">
        <f t="shared" si="1"/>
        <v>Febrero</v>
      </c>
      <c r="H51" t="str">
        <f t="shared" si="2"/>
        <v>miércoles</v>
      </c>
    </row>
    <row r="52" spans="1:8" ht="15.75" customHeight="1">
      <c r="A52" s="20" t="str">
        <f t="shared" si="0"/>
        <v>20200220</v>
      </c>
      <c r="B52" s="40">
        <f t="shared" si="3"/>
        <v>20</v>
      </c>
      <c r="C52" s="22">
        <f t="shared" si="4"/>
        <v>8</v>
      </c>
      <c r="D52" s="38">
        <f t="shared" si="5"/>
        <v>2</v>
      </c>
      <c r="E52" s="20">
        <v>2020</v>
      </c>
      <c r="F52" s="37">
        <v>43881</v>
      </c>
      <c r="G52" t="str">
        <f t="shared" si="1"/>
        <v>Febrero</v>
      </c>
      <c r="H52" t="str">
        <f t="shared" si="2"/>
        <v>jueves</v>
      </c>
    </row>
    <row r="53" spans="1:8" ht="15.75" customHeight="1">
      <c r="A53" s="20" t="str">
        <f t="shared" si="0"/>
        <v>20200221</v>
      </c>
      <c r="B53" s="40">
        <f t="shared" si="3"/>
        <v>21</v>
      </c>
      <c r="C53" s="22">
        <f t="shared" si="4"/>
        <v>8</v>
      </c>
      <c r="D53" s="38">
        <f t="shared" si="5"/>
        <v>2</v>
      </c>
      <c r="E53" s="20">
        <v>2020</v>
      </c>
      <c r="F53" s="37">
        <v>43882</v>
      </c>
      <c r="G53" t="str">
        <f t="shared" si="1"/>
        <v>Febrero</v>
      </c>
      <c r="H53" t="str">
        <f t="shared" si="2"/>
        <v>viernes</v>
      </c>
    </row>
    <row r="54" spans="1:8" ht="15.75" customHeight="1">
      <c r="A54" s="20" t="str">
        <f t="shared" si="0"/>
        <v>20200222</v>
      </c>
      <c r="B54" s="40">
        <f t="shared" si="3"/>
        <v>22</v>
      </c>
      <c r="C54" s="22">
        <f t="shared" si="4"/>
        <v>8</v>
      </c>
      <c r="D54" s="38">
        <f t="shared" si="5"/>
        <v>2</v>
      </c>
      <c r="E54" s="20">
        <v>2020</v>
      </c>
      <c r="F54" s="37">
        <v>43883</v>
      </c>
      <c r="G54" t="str">
        <f t="shared" si="1"/>
        <v>Febrero</v>
      </c>
      <c r="H54" t="str">
        <f t="shared" si="2"/>
        <v>sábado</v>
      </c>
    </row>
    <row r="55" spans="1:8" ht="15.75" customHeight="1">
      <c r="A55" s="20" t="str">
        <f t="shared" si="0"/>
        <v>20200223</v>
      </c>
      <c r="B55" s="40">
        <f t="shared" si="3"/>
        <v>23</v>
      </c>
      <c r="C55" s="22">
        <f t="shared" si="4"/>
        <v>9</v>
      </c>
      <c r="D55" s="38">
        <f t="shared" si="5"/>
        <v>2</v>
      </c>
      <c r="E55" s="20">
        <v>2020</v>
      </c>
      <c r="F55" s="37">
        <v>43884</v>
      </c>
      <c r="G55" t="str">
        <f t="shared" si="1"/>
        <v>Febrero</v>
      </c>
      <c r="H55" t="str">
        <f t="shared" si="2"/>
        <v>domingo</v>
      </c>
    </row>
    <row r="56" spans="1:8" ht="15.75" customHeight="1">
      <c r="A56" s="20" t="str">
        <f t="shared" si="0"/>
        <v>20200224</v>
      </c>
      <c r="B56" s="40">
        <f t="shared" si="3"/>
        <v>24</v>
      </c>
      <c r="C56" s="22">
        <f t="shared" si="4"/>
        <v>9</v>
      </c>
      <c r="D56" s="38">
        <f t="shared" si="5"/>
        <v>2</v>
      </c>
      <c r="E56" s="20">
        <v>2020</v>
      </c>
      <c r="F56" s="37">
        <v>43885</v>
      </c>
      <c r="G56" t="str">
        <f t="shared" si="1"/>
        <v>Febrero</v>
      </c>
      <c r="H56" t="str">
        <f t="shared" si="2"/>
        <v>lunes</v>
      </c>
    </row>
    <row r="57" spans="1:8" ht="15.75" customHeight="1">
      <c r="A57" s="20" t="str">
        <f t="shared" si="0"/>
        <v>20200225</v>
      </c>
      <c r="B57" s="40">
        <f t="shared" si="3"/>
        <v>25</v>
      </c>
      <c r="C57" s="22">
        <f t="shared" si="4"/>
        <v>9</v>
      </c>
      <c r="D57" s="38">
        <f t="shared" si="5"/>
        <v>2</v>
      </c>
      <c r="E57" s="20">
        <v>2020</v>
      </c>
      <c r="F57" s="37">
        <v>43886</v>
      </c>
      <c r="G57" t="str">
        <f t="shared" si="1"/>
        <v>Febrero</v>
      </c>
      <c r="H57" t="str">
        <f t="shared" si="2"/>
        <v>martes</v>
      </c>
    </row>
    <row r="58" spans="1:8" ht="15.75" customHeight="1">
      <c r="A58" s="20" t="str">
        <f t="shared" si="0"/>
        <v>20200226</v>
      </c>
      <c r="B58" s="40">
        <f t="shared" si="3"/>
        <v>26</v>
      </c>
      <c r="C58" s="22">
        <f t="shared" si="4"/>
        <v>9</v>
      </c>
      <c r="D58" s="38">
        <f t="shared" si="5"/>
        <v>2</v>
      </c>
      <c r="E58" s="20">
        <v>2020</v>
      </c>
      <c r="F58" s="37">
        <v>43887</v>
      </c>
      <c r="G58" t="str">
        <f t="shared" si="1"/>
        <v>Febrero</v>
      </c>
      <c r="H58" t="str">
        <f t="shared" si="2"/>
        <v>miércoles</v>
      </c>
    </row>
    <row r="59" spans="1:8" ht="15.75" customHeight="1">
      <c r="A59" s="20" t="str">
        <f t="shared" si="0"/>
        <v>20200227</v>
      </c>
      <c r="B59" s="40">
        <f t="shared" si="3"/>
        <v>27</v>
      </c>
      <c r="C59" s="22">
        <f t="shared" si="4"/>
        <v>9</v>
      </c>
      <c r="D59" s="38">
        <f t="shared" si="5"/>
        <v>2</v>
      </c>
      <c r="E59" s="20">
        <v>2020</v>
      </c>
      <c r="F59" s="37">
        <v>43888</v>
      </c>
      <c r="G59" t="str">
        <f t="shared" si="1"/>
        <v>Febrero</v>
      </c>
      <c r="H59" t="str">
        <f t="shared" si="2"/>
        <v>jueves</v>
      </c>
    </row>
    <row r="60" spans="1:8" ht="15.75" customHeight="1">
      <c r="A60" s="20" t="str">
        <f t="shared" si="0"/>
        <v>20200228</v>
      </c>
      <c r="B60" s="40">
        <f t="shared" si="3"/>
        <v>28</v>
      </c>
      <c r="C60" s="22">
        <f t="shared" si="4"/>
        <v>9</v>
      </c>
      <c r="D60" s="38">
        <f t="shared" si="5"/>
        <v>2</v>
      </c>
      <c r="E60" s="20">
        <v>2020</v>
      </c>
      <c r="F60" s="37">
        <v>43889</v>
      </c>
      <c r="G60" t="str">
        <f t="shared" si="1"/>
        <v>Febrero</v>
      </c>
      <c r="H60" t="str">
        <f t="shared" si="2"/>
        <v>viernes</v>
      </c>
    </row>
    <row r="61" spans="1:8" ht="15.75" customHeight="1">
      <c r="A61" s="20" t="str">
        <f t="shared" si="0"/>
        <v>20200229</v>
      </c>
      <c r="B61" s="40">
        <f t="shared" si="3"/>
        <v>29</v>
      </c>
      <c r="C61" s="22">
        <f t="shared" si="4"/>
        <v>9</v>
      </c>
      <c r="D61" s="38">
        <f t="shared" si="5"/>
        <v>2</v>
      </c>
      <c r="E61" s="20">
        <v>2020</v>
      </c>
      <c r="F61" s="37">
        <v>43890</v>
      </c>
      <c r="G61" t="str">
        <f t="shared" si="1"/>
        <v>Febrero</v>
      </c>
      <c r="H61" t="str">
        <f t="shared" si="2"/>
        <v>sábado</v>
      </c>
    </row>
    <row r="62" spans="1:8" ht="15.75" customHeight="1">
      <c r="A62" s="20" t="str">
        <f t="shared" si="0"/>
        <v>20200301</v>
      </c>
      <c r="B62" s="40">
        <f t="shared" si="3"/>
        <v>1</v>
      </c>
      <c r="C62" s="22">
        <f t="shared" si="4"/>
        <v>10</v>
      </c>
      <c r="D62" s="38">
        <f t="shared" si="5"/>
        <v>3</v>
      </c>
      <c r="E62" s="20">
        <v>2020</v>
      </c>
      <c r="F62" s="37">
        <v>43891</v>
      </c>
      <c r="G62" t="str">
        <f t="shared" si="1"/>
        <v>Marzo</v>
      </c>
      <c r="H62" t="str">
        <f t="shared" si="2"/>
        <v>domingo</v>
      </c>
    </row>
    <row r="63" spans="1:8" ht="15.75" customHeight="1">
      <c r="A63" s="20" t="str">
        <f t="shared" si="0"/>
        <v>20200302</v>
      </c>
      <c r="B63" s="40">
        <f t="shared" si="3"/>
        <v>2</v>
      </c>
      <c r="C63" s="22">
        <f t="shared" si="4"/>
        <v>10</v>
      </c>
      <c r="D63" s="38">
        <f t="shared" si="5"/>
        <v>3</v>
      </c>
      <c r="E63" s="20">
        <v>2020</v>
      </c>
      <c r="F63" s="37">
        <v>43892</v>
      </c>
      <c r="G63" t="str">
        <f t="shared" si="1"/>
        <v>Marzo</v>
      </c>
      <c r="H63" t="str">
        <f t="shared" si="2"/>
        <v>lunes</v>
      </c>
    </row>
    <row r="64" spans="1:8" ht="15.75" customHeight="1">
      <c r="A64" s="20" t="str">
        <f t="shared" si="0"/>
        <v>20200303</v>
      </c>
      <c r="B64" s="40">
        <f t="shared" si="3"/>
        <v>3</v>
      </c>
      <c r="C64" s="22">
        <f t="shared" si="4"/>
        <v>10</v>
      </c>
      <c r="D64" s="38">
        <f t="shared" si="5"/>
        <v>3</v>
      </c>
      <c r="E64" s="20">
        <v>2020</v>
      </c>
      <c r="F64" s="37">
        <v>43893</v>
      </c>
      <c r="G64" t="str">
        <f t="shared" si="1"/>
        <v>Marzo</v>
      </c>
      <c r="H64" t="str">
        <f t="shared" si="2"/>
        <v>martes</v>
      </c>
    </row>
    <row r="65" spans="1:8" ht="15.75" customHeight="1">
      <c r="A65" s="20" t="str">
        <f t="shared" si="0"/>
        <v>20200304</v>
      </c>
      <c r="B65" s="40">
        <f t="shared" si="3"/>
        <v>4</v>
      </c>
      <c r="C65" s="22">
        <f t="shared" si="4"/>
        <v>10</v>
      </c>
      <c r="D65" s="38">
        <f t="shared" si="5"/>
        <v>3</v>
      </c>
      <c r="E65" s="20">
        <v>2020</v>
      </c>
      <c r="F65" s="37">
        <v>43894</v>
      </c>
      <c r="G65" t="str">
        <f t="shared" si="1"/>
        <v>Marzo</v>
      </c>
      <c r="H65" t="str">
        <f t="shared" si="2"/>
        <v>miércoles</v>
      </c>
    </row>
    <row r="66" spans="1:8" ht="15.75" customHeight="1">
      <c r="A66" s="20" t="str">
        <f t="shared" si="0"/>
        <v>20200305</v>
      </c>
      <c r="B66" s="40">
        <f t="shared" si="3"/>
        <v>5</v>
      </c>
      <c r="C66" s="22">
        <f t="shared" si="4"/>
        <v>10</v>
      </c>
      <c r="D66" s="38">
        <f t="shared" si="5"/>
        <v>3</v>
      </c>
      <c r="E66" s="20">
        <v>2020</v>
      </c>
      <c r="F66" s="37">
        <v>43895</v>
      </c>
      <c r="G66" t="str">
        <f t="shared" si="1"/>
        <v>Marzo</v>
      </c>
      <c r="H66" t="str">
        <f t="shared" si="2"/>
        <v>jueves</v>
      </c>
    </row>
    <row r="67" spans="1:8" ht="15.75" customHeight="1">
      <c r="A67" s="20" t="str">
        <f t="shared" ref="A67:A130" si="6">TEXT(F67,"yyyyMMdd")</f>
        <v>20200306</v>
      </c>
      <c r="B67" s="40">
        <f t="shared" si="3"/>
        <v>6</v>
      </c>
      <c r="C67" s="22">
        <f t="shared" si="4"/>
        <v>10</v>
      </c>
      <c r="D67" s="38">
        <f t="shared" si="5"/>
        <v>3</v>
      </c>
      <c r="E67" s="20">
        <v>2020</v>
      </c>
      <c r="F67" s="37">
        <v>43896</v>
      </c>
      <c r="G67" t="str">
        <f t="shared" ref="G67:G130" si="7">TEXT(F67,"mmmm")</f>
        <v>Marzo</v>
      </c>
      <c r="H67" t="str">
        <f t="shared" ref="H67:H130" si="8">TEXT(F67,"dddd")</f>
        <v>viernes</v>
      </c>
    </row>
    <row r="68" spans="1:8" ht="15.75" customHeight="1">
      <c r="A68" s="20" t="str">
        <f t="shared" si="6"/>
        <v>20200307</v>
      </c>
      <c r="B68" s="40">
        <f t="shared" ref="B68:B131" si="9">DAY(F68)</f>
        <v>7</v>
      </c>
      <c r="C68" s="22">
        <f t="shared" ref="C68:C131" si="10">WEEKNUM(F68)</f>
        <v>10</v>
      </c>
      <c r="D68" s="38">
        <f t="shared" ref="D68:D131" si="11">MONTH(F68)</f>
        <v>3</v>
      </c>
      <c r="E68" s="20">
        <v>2020</v>
      </c>
      <c r="F68" s="37">
        <v>43897</v>
      </c>
      <c r="G68" t="str">
        <f t="shared" si="7"/>
        <v>Marzo</v>
      </c>
      <c r="H68" t="str">
        <f t="shared" si="8"/>
        <v>sábado</v>
      </c>
    </row>
    <row r="69" spans="1:8" ht="15.75" customHeight="1">
      <c r="A69" s="20" t="str">
        <f t="shared" si="6"/>
        <v>20200308</v>
      </c>
      <c r="B69" s="40">
        <f t="shared" si="9"/>
        <v>8</v>
      </c>
      <c r="C69" s="22">
        <f t="shared" si="10"/>
        <v>11</v>
      </c>
      <c r="D69" s="38">
        <f t="shared" si="11"/>
        <v>3</v>
      </c>
      <c r="E69" s="20">
        <v>2020</v>
      </c>
      <c r="F69" s="37">
        <v>43898</v>
      </c>
      <c r="G69" t="str">
        <f t="shared" si="7"/>
        <v>Marzo</v>
      </c>
      <c r="H69" t="str">
        <f t="shared" si="8"/>
        <v>domingo</v>
      </c>
    </row>
    <row r="70" spans="1:8" ht="15.75" customHeight="1">
      <c r="A70" s="20" t="str">
        <f t="shared" si="6"/>
        <v>20200309</v>
      </c>
      <c r="B70" s="40">
        <f t="shared" si="9"/>
        <v>9</v>
      </c>
      <c r="C70" s="22">
        <f t="shared" si="10"/>
        <v>11</v>
      </c>
      <c r="D70" s="38">
        <f t="shared" si="11"/>
        <v>3</v>
      </c>
      <c r="E70" s="20">
        <v>2020</v>
      </c>
      <c r="F70" s="37">
        <v>43899</v>
      </c>
      <c r="G70" t="str">
        <f t="shared" si="7"/>
        <v>Marzo</v>
      </c>
      <c r="H70" t="str">
        <f t="shared" si="8"/>
        <v>lunes</v>
      </c>
    </row>
    <row r="71" spans="1:8" ht="15.75" customHeight="1">
      <c r="A71" s="20" t="str">
        <f t="shared" si="6"/>
        <v>20200310</v>
      </c>
      <c r="B71" s="40">
        <f t="shared" si="9"/>
        <v>10</v>
      </c>
      <c r="C71" s="22">
        <f t="shared" si="10"/>
        <v>11</v>
      </c>
      <c r="D71" s="38">
        <f t="shared" si="11"/>
        <v>3</v>
      </c>
      <c r="E71" s="20">
        <v>2020</v>
      </c>
      <c r="F71" s="37">
        <v>43900</v>
      </c>
      <c r="G71" t="str">
        <f t="shared" si="7"/>
        <v>Marzo</v>
      </c>
      <c r="H71" t="str">
        <f t="shared" si="8"/>
        <v>martes</v>
      </c>
    </row>
    <row r="72" spans="1:8" ht="15.75" customHeight="1">
      <c r="A72" s="20" t="str">
        <f t="shared" si="6"/>
        <v>20200311</v>
      </c>
      <c r="B72" s="40">
        <f t="shared" si="9"/>
        <v>11</v>
      </c>
      <c r="C72" s="22">
        <f t="shared" si="10"/>
        <v>11</v>
      </c>
      <c r="D72" s="38">
        <f t="shared" si="11"/>
        <v>3</v>
      </c>
      <c r="E72" s="20">
        <v>2020</v>
      </c>
      <c r="F72" s="37">
        <v>43901</v>
      </c>
      <c r="G72" t="str">
        <f t="shared" si="7"/>
        <v>Marzo</v>
      </c>
      <c r="H72" t="str">
        <f t="shared" si="8"/>
        <v>miércoles</v>
      </c>
    </row>
    <row r="73" spans="1:8" ht="15.75" customHeight="1">
      <c r="A73" s="20" t="str">
        <f t="shared" si="6"/>
        <v>20200312</v>
      </c>
      <c r="B73" s="40">
        <f t="shared" si="9"/>
        <v>12</v>
      </c>
      <c r="C73" s="22">
        <f t="shared" si="10"/>
        <v>11</v>
      </c>
      <c r="D73" s="38">
        <f t="shared" si="11"/>
        <v>3</v>
      </c>
      <c r="E73" s="20">
        <v>2020</v>
      </c>
      <c r="F73" s="37">
        <v>43902</v>
      </c>
      <c r="G73" t="str">
        <f t="shared" si="7"/>
        <v>Marzo</v>
      </c>
      <c r="H73" t="str">
        <f t="shared" si="8"/>
        <v>jueves</v>
      </c>
    </row>
    <row r="74" spans="1:8" ht="15.75" customHeight="1">
      <c r="A74" s="20" t="str">
        <f t="shared" si="6"/>
        <v>20200313</v>
      </c>
      <c r="B74" s="40">
        <f t="shared" si="9"/>
        <v>13</v>
      </c>
      <c r="C74" s="22">
        <f t="shared" si="10"/>
        <v>11</v>
      </c>
      <c r="D74" s="38">
        <f t="shared" si="11"/>
        <v>3</v>
      </c>
      <c r="E74" s="20">
        <v>2020</v>
      </c>
      <c r="F74" s="37">
        <v>43903</v>
      </c>
      <c r="G74" t="str">
        <f t="shared" si="7"/>
        <v>Marzo</v>
      </c>
      <c r="H74" t="str">
        <f t="shared" si="8"/>
        <v>viernes</v>
      </c>
    </row>
    <row r="75" spans="1:8" ht="15.75" customHeight="1">
      <c r="A75" s="20" t="str">
        <f t="shared" si="6"/>
        <v>20200314</v>
      </c>
      <c r="B75" s="40">
        <f t="shared" si="9"/>
        <v>14</v>
      </c>
      <c r="C75" s="22">
        <f t="shared" si="10"/>
        <v>11</v>
      </c>
      <c r="D75" s="38">
        <f t="shared" si="11"/>
        <v>3</v>
      </c>
      <c r="E75" s="20">
        <v>2020</v>
      </c>
      <c r="F75" s="37">
        <v>43904</v>
      </c>
      <c r="G75" t="str">
        <f t="shared" si="7"/>
        <v>Marzo</v>
      </c>
      <c r="H75" t="str">
        <f t="shared" si="8"/>
        <v>sábado</v>
      </c>
    </row>
    <row r="76" spans="1:8" ht="15.75" customHeight="1">
      <c r="A76" s="20" t="str">
        <f t="shared" si="6"/>
        <v>20200315</v>
      </c>
      <c r="B76" s="40">
        <f t="shared" si="9"/>
        <v>15</v>
      </c>
      <c r="C76" s="22">
        <f t="shared" si="10"/>
        <v>12</v>
      </c>
      <c r="D76" s="38">
        <f t="shared" si="11"/>
        <v>3</v>
      </c>
      <c r="E76" s="20">
        <v>2020</v>
      </c>
      <c r="F76" s="37">
        <v>43905</v>
      </c>
      <c r="G76" t="str">
        <f t="shared" si="7"/>
        <v>Marzo</v>
      </c>
      <c r="H76" t="str">
        <f t="shared" si="8"/>
        <v>domingo</v>
      </c>
    </row>
    <row r="77" spans="1:8" ht="15.75" customHeight="1">
      <c r="A77" s="20" t="str">
        <f t="shared" si="6"/>
        <v>20200316</v>
      </c>
      <c r="B77" s="40">
        <f t="shared" si="9"/>
        <v>16</v>
      </c>
      <c r="C77" s="22">
        <f t="shared" si="10"/>
        <v>12</v>
      </c>
      <c r="D77" s="38">
        <f t="shared" si="11"/>
        <v>3</v>
      </c>
      <c r="E77" s="20">
        <v>2020</v>
      </c>
      <c r="F77" s="37">
        <v>43906</v>
      </c>
      <c r="G77" t="str">
        <f t="shared" si="7"/>
        <v>Marzo</v>
      </c>
      <c r="H77" t="str">
        <f t="shared" si="8"/>
        <v>lunes</v>
      </c>
    </row>
    <row r="78" spans="1:8" ht="15.75" customHeight="1">
      <c r="A78" s="20" t="str">
        <f t="shared" si="6"/>
        <v>20200317</v>
      </c>
      <c r="B78" s="40">
        <f t="shared" si="9"/>
        <v>17</v>
      </c>
      <c r="C78" s="22">
        <f t="shared" si="10"/>
        <v>12</v>
      </c>
      <c r="D78" s="38">
        <f t="shared" si="11"/>
        <v>3</v>
      </c>
      <c r="E78" s="20">
        <v>2020</v>
      </c>
      <c r="F78" s="37">
        <v>43907</v>
      </c>
      <c r="G78" t="str">
        <f t="shared" si="7"/>
        <v>Marzo</v>
      </c>
      <c r="H78" t="str">
        <f t="shared" si="8"/>
        <v>martes</v>
      </c>
    </row>
    <row r="79" spans="1:8" ht="15.75" customHeight="1">
      <c r="A79" s="20" t="str">
        <f t="shared" si="6"/>
        <v>20200318</v>
      </c>
      <c r="B79" s="40">
        <f t="shared" si="9"/>
        <v>18</v>
      </c>
      <c r="C79" s="22">
        <f t="shared" si="10"/>
        <v>12</v>
      </c>
      <c r="D79" s="38">
        <f t="shared" si="11"/>
        <v>3</v>
      </c>
      <c r="E79" s="20">
        <v>2020</v>
      </c>
      <c r="F79" s="37">
        <v>43908</v>
      </c>
      <c r="G79" t="str">
        <f t="shared" si="7"/>
        <v>Marzo</v>
      </c>
      <c r="H79" t="str">
        <f t="shared" si="8"/>
        <v>miércoles</v>
      </c>
    </row>
    <row r="80" spans="1:8" ht="15.75" customHeight="1">
      <c r="A80" s="20" t="str">
        <f t="shared" si="6"/>
        <v>20200319</v>
      </c>
      <c r="B80" s="40">
        <f t="shared" si="9"/>
        <v>19</v>
      </c>
      <c r="C80" s="22">
        <f t="shared" si="10"/>
        <v>12</v>
      </c>
      <c r="D80" s="38">
        <f t="shared" si="11"/>
        <v>3</v>
      </c>
      <c r="E80" s="20">
        <v>2020</v>
      </c>
      <c r="F80" s="37">
        <v>43909</v>
      </c>
      <c r="G80" t="str">
        <f t="shared" si="7"/>
        <v>Marzo</v>
      </c>
      <c r="H80" t="str">
        <f t="shared" si="8"/>
        <v>jueves</v>
      </c>
    </row>
    <row r="81" spans="1:8" ht="15.75" customHeight="1">
      <c r="A81" s="20" t="str">
        <f t="shared" si="6"/>
        <v>20200320</v>
      </c>
      <c r="B81" s="40">
        <f t="shared" si="9"/>
        <v>20</v>
      </c>
      <c r="C81" s="22">
        <f t="shared" si="10"/>
        <v>12</v>
      </c>
      <c r="D81" s="38">
        <f t="shared" si="11"/>
        <v>3</v>
      </c>
      <c r="E81" s="20">
        <v>2020</v>
      </c>
      <c r="F81" s="37">
        <v>43910</v>
      </c>
      <c r="G81" t="str">
        <f t="shared" si="7"/>
        <v>Marzo</v>
      </c>
      <c r="H81" t="str">
        <f t="shared" si="8"/>
        <v>viernes</v>
      </c>
    </row>
    <row r="82" spans="1:8" ht="15.75" customHeight="1">
      <c r="A82" s="20" t="str">
        <f t="shared" si="6"/>
        <v>20200321</v>
      </c>
      <c r="B82" s="40">
        <f t="shared" si="9"/>
        <v>21</v>
      </c>
      <c r="C82" s="22">
        <f t="shared" si="10"/>
        <v>12</v>
      </c>
      <c r="D82" s="38">
        <f t="shared" si="11"/>
        <v>3</v>
      </c>
      <c r="E82" s="20">
        <v>2020</v>
      </c>
      <c r="F82" s="37">
        <v>43911</v>
      </c>
      <c r="G82" t="str">
        <f t="shared" si="7"/>
        <v>Marzo</v>
      </c>
      <c r="H82" t="str">
        <f t="shared" si="8"/>
        <v>sábado</v>
      </c>
    </row>
    <row r="83" spans="1:8" ht="15.75" customHeight="1">
      <c r="A83" s="20" t="str">
        <f t="shared" si="6"/>
        <v>20200322</v>
      </c>
      <c r="B83" s="40">
        <f t="shared" si="9"/>
        <v>22</v>
      </c>
      <c r="C83" s="22">
        <f t="shared" si="10"/>
        <v>13</v>
      </c>
      <c r="D83" s="38">
        <f t="shared" si="11"/>
        <v>3</v>
      </c>
      <c r="E83" s="20">
        <v>2020</v>
      </c>
      <c r="F83" s="37">
        <v>43912</v>
      </c>
      <c r="G83" t="str">
        <f t="shared" si="7"/>
        <v>Marzo</v>
      </c>
      <c r="H83" t="str">
        <f t="shared" si="8"/>
        <v>domingo</v>
      </c>
    </row>
    <row r="84" spans="1:8" ht="15.75" customHeight="1">
      <c r="A84" s="20" t="str">
        <f t="shared" si="6"/>
        <v>20200323</v>
      </c>
      <c r="B84" s="40">
        <f t="shared" si="9"/>
        <v>23</v>
      </c>
      <c r="C84" s="22">
        <f t="shared" si="10"/>
        <v>13</v>
      </c>
      <c r="D84" s="38">
        <f t="shared" si="11"/>
        <v>3</v>
      </c>
      <c r="E84" s="20">
        <v>2020</v>
      </c>
      <c r="F84" s="37">
        <v>43913</v>
      </c>
      <c r="G84" t="str">
        <f t="shared" si="7"/>
        <v>Marzo</v>
      </c>
      <c r="H84" t="str">
        <f t="shared" si="8"/>
        <v>lunes</v>
      </c>
    </row>
    <row r="85" spans="1:8" ht="15.75" customHeight="1">
      <c r="A85" s="20" t="str">
        <f t="shared" si="6"/>
        <v>20200324</v>
      </c>
      <c r="B85" s="40">
        <f t="shared" si="9"/>
        <v>24</v>
      </c>
      <c r="C85" s="22">
        <f t="shared" si="10"/>
        <v>13</v>
      </c>
      <c r="D85" s="38">
        <f t="shared" si="11"/>
        <v>3</v>
      </c>
      <c r="E85" s="20">
        <v>2020</v>
      </c>
      <c r="F85" s="37">
        <v>43914</v>
      </c>
      <c r="G85" t="str">
        <f t="shared" si="7"/>
        <v>Marzo</v>
      </c>
      <c r="H85" t="str">
        <f t="shared" si="8"/>
        <v>martes</v>
      </c>
    </row>
    <row r="86" spans="1:8" ht="15.75" customHeight="1">
      <c r="A86" s="20" t="str">
        <f t="shared" si="6"/>
        <v>20200325</v>
      </c>
      <c r="B86" s="40">
        <f t="shared" si="9"/>
        <v>25</v>
      </c>
      <c r="C86" s="22">
        <f t="shared" si="10"/>
        <v>13</v>
      </c>
      <c r="D86" s="38">
        <f t="shared" si="11"/>
        <v>3</v>
      </c>
      <c r="E86" s="20">
        <v>2020</v>
      </c>
      <c r="F86" s="37">
        <v>43915</v>
      </c>
      <c r="G86" t="str">
        <f t="shared" si="7"/>
        <v>Marzo</v>
      </c>
      <c r="H86" t="str">
        <f t="shared" si="8"/>
        <v>miércoles</v>
      </c>
    </row>
    <row r="87" spans="1:8" ht="15.75" customHeight="1">
      <c r="A87" s="20" t="str">
        <f t="shared" si="6"/>
        <v>20200326</v>
      </c>
      <c r="B87" s="40">
        <f t="shared" si="9"/>
        <v>26</v>
      </c>
      <c r="C87" s="22">
        <f t="shared" si="10"/>
        <v>13</v>
      </c>
      <c r="D87" s="38">
        <f t="shared" si="11"/>
        <v>3</v>
      </c>
      <c r="E87" s="20">
        <v>2020</v>
      </c>
      <c r="F87" s="37">
        <v>43916</v>
      </c>
      <c r="G87" t="str">
        <f t="shared" si="7"/>
        <v>Marzo</v>
      </c>
      <c r="H87" t="str">
        <f t="shared" si="8"/>
        <v>jueves</v>
      </c>
    </row>
    <row r="88" spans="1:8" ht="15.75" customHeight="1">
      <c r="A88" s="20" t="str">
        <f t="shared" si="6"/>
        <v>20200327</v>
      </c>
      <c r="B88" s="40">
        <f t="shared" si="9"/>
        <v>27</v>
      </c>
      <c r="C88" s="22">
        <f t="shared" si="10"/>
        <v>13</v>
      </c>
      <c r="D88" s="38">
        <f t="shared" si="11"/>
        <v>3</v>
      </c>
      <c r="E88" s="20">
        <v>2020</v>
      </c>
      <c r="F88" s="37">
        <v>43917</v>
      </c>
      <c r="G88" t="str">
        <f t="shared" si="7"/>
        <v>Marzo</v>
      </c>
      <c r="H88" t="str">
        <f t="shared" si="8"/>
        <v>viernes</v>
      </c>
    </row>
    <row r="89" spans="1:8" ht="15.75" customHeight="1">
      <c r="A89" s="20" t="str">
        <f t="shared" si="6"/>
        <v>20200328</v>
      </c>
      <c r="B89" s="40">
        <f t="shared" si="9"/>
        <v>28</v>
      </c>
      <c r="C89" s="22">
        <f t="shared" si="10"/>
        <v>13</v>
      </c>
      <c r="D89" s="38">
        <f t="shared" si="11"/>
        <v>3</v>
      </c>
      <c r="E89" s="20">
        <v>2020</v>
      </c>
      <c r="F89" s="37">
        <v>43918</v>
      </c>
      <c r="G89" t="str">
        <f t="shared" si="7"/>
        <v>Marzo</v>
      </c>
      <c r="H89" t="str">
        <f t="shared" si="8"/>
        <v>sábado</v>
      </c>
    </row>
    <row r="90" spans="1:8" ht="15.75" customHeight="1">
      <c r="A90" s="20" t="str">
        <f t="shared" si="6"/>
        <v>20200329</v>
      </c>
      <c r="B90" s="40">
        <f t="shared" si="9"/>
        <v>29</v>
      </c>
      <c r="C90" s="22">
        <f t="shared" si="10"/>
        <v>14</v>
      </c>
      <c r="D90" s="38">
        <f t="shared" si="11"/>
        <v>3</v>
      </c>
      <c r="E90" s="20">
        <v>2020</v>
      </c>
      <c r="F90" s="37">
        <v>43919</v>
      </c>
      <c r="G90" t="str">
        <f t="shared" si="7"/>
        <v>Marzo</v>
      </c>
      <c r="H90" t="str">
        <f t="shared" si="8"/>
        <v>domingo</v>
      </c>
    </row>
    <row r="91" spans="1:8" ht="15.75" customHeight="1">
      <c r="A91" s="20" t="str">
        <f t="shared" si="6"/>
        <v>20200330</v>
      </c>
      <c r="B91" s="40">
        <f t="shared" si="9"/>
        <v>30</v>
      </c>
      <c r="C91" s="22">
        <f t="shared" si="10"/>
        <v>14</v>
      </c>
      <c r="D91" s="38">
        <f t="shared" si="11"/>
        <v>3</v>
      </c>
      <c r="E91" s="20">
        <v>2020</v>
      </c>
      <c r="F91" s="37">
        <v>43920</v>
      </c>
      <c r="G91" t="str">
        <f t="shared" si="7"/>
        <v>Marzo</v>
      </c>
      <c r="H91" t="str">
        <f t="shared" si="8"/>
        <v>lunes</v>
      </c>
    </row>
    <row r="92" spans="1:8" ht="15.75" customHeight="1">
      <c r="A92" s="20" t="str">
        <f t="shared" si="6"/>
        <v>20200331</v>
      </c>
      <c r="B92" s="40">
        <f t="shared" si="9"/>
        <v>31</v>
      </c>
      <c r="C92" s="22">
        <f t="shared" si="10"/>
        <v>14</v>
      </c>
      <c r="D92" s="38">
        <f t="shared" si="11"/>
        <v>3</v>
      </c>
      <c r="E92" s="20">
        <v>2020</v>
      </c>
      <c r="F92" s="37">
        <v>43921</v>
      </c>
      <c r="G92" t="str">
        <f t="shared" si="7"/>
        <v>Marzo</v>
      </c>
      <c r="H92" t="str">
        <f t="shared" si="8"/>
        <v>martes</v>
      </c>
    </row>
    <row r="93" spans="1:8" ht="15.75" customHeight="1">
      <c r="A93" s="20" t="str">
        <f t="shared" si="6"/>
        <v>20200401</v>
      </c>
      <c r="B93" s="40">
        <f t="shared" si="9"/>
        <v>1</v>
      </c>
      <c r="C93" s="22">
        <f t="shared" si="10"/>
        <v>14</v>
      </c>
      <c r="D93" s="38">
        <f t="shared" si="11"/>
        <v>4</v>
      </c>
      <c r="E93" s="20">
        <v>2020</v>
      </c>
      <c r="F93" s="37">
        <v>43922</v>
      </c>
      <c r="G93" t="str">
        <f t="shared" si="7"/>
        <v>Abril</v>
      </c>
      <c r="H93" t="str">
        <f t="shared" si="8"/>
        <v>miércoles</v>
      </c>
    </row>
    <row r="94" spans="1:8" ht="15.75" customHeight="1">
      <c r="A94" s="20" t="str">
        <f t="shared" si="6"/>
        <v>20200402</v>
      </c>
      <c r="B94" s="40">
        <f t="shared" si="9"/>
        <v>2</v>
      </c>
      <c r="C94" s="22">
        <f t="shared" si="10"/>
        <v>14</v>
      </c>
      <c r="D94" s="38">
        <f t="shared" si="11"/>
        <v>4</v>
      </c>
      <c r="E94" s="20">
        <v>2020</v>
      </c>
      <c r="F94" s="37">
        <v>43923</v>
      </c>
      <c r="G94" t="str">
        <f t="shared" si="7"/>
        <v>Abril</v>
      </c>
      <c r="H94" t="str">
        <f t="shared" si="8"/>
        <v>jueves</v>
      </c>
    </row>
    <row r="95" spans="1:8" ht="15.75" customHeight="1">
      <c r="A95" s="20" t="str">
        <f t="shared" si="6"/>
        <v>20200403</v>
      </c>
      <c r="B95" s="40">
        <f t="shared" si="9"/>
        <v>3</v>
      </c>
      <c r="C95" s="22">
        <f t="shared" si="10"/>
        <v>14</v>
      </c>
      <c r="D95" s="38">
        <f t="shared" si="11"/>
        <v>4</v>
      </c>
      <c r="E95" s="20">
        <v>2020</v>
      </c>
      <c r="F95" s="37">
        <v>43924</v>
      </c>
      <c r="G95" t="str">
        <f t="shared" si="7"/>
        <v>Abril</v>
      </c>
      <c r="H95" t="str">
        <f t="shared" si="8"/>
        <v>viernes</v>
      </c>
    </row>
    <row r="96" spans="1:8" ht="15.75" customHeight="1">
      <c r="A96" s="20" t="str">
        <f t="shared" si="6"/>
        <v>20200404</v>
      </c>
      <c r="B96" s="40">
        <f t="shared" si="9"/>
        <v>4</v>
      </c>
      <c r="C96" s="22">
        <f t="shared" si="10"/>
        <v>14</v>
      </c>
      <c r="D96" s="38">
        <f t="shared" si="11"/>
        <v>4</v>
      </c>
      <c r="E96" s="20">
        <v>2020</v>
      </c>
      <c r="F96" s="37">
        <v>43925</v>
      </c>
      <c r="G96" t="str">
        <f t="shared" si="7"/>
        <v>Abril</v>
      </c>
      <c r="H96" t="str">
        <f t="shared" si="8"/>
        <v>sábado</v>
      </c>
    </row>
    <row r="97" spans="1:8" ht="15.75" customHeight="1">
      <c r="A97" s="20" t="str">
        <f t="shared" si="6"/>
        <v>20200405</v>
      </c>
      <c r="B97" s="40">
        <f t="shared" si="9"/>
        <v>5</v>
      </c>
      <c r="C97" s="22">
        <f t="shared" si="10"/>
        <v>15</v>
      </c>
      <c r="D97" s="38">
        <f t="shared" si="11"/>
        <v>4</v>
      </c>
      <c r="E97" s="20">
        <v>2020</v>
      </c>
      <c r="F97" s="37">
        <v>43926</v>
      </c>
      <c r="G97" t="str">
        <f t="shared" si="7"/>
        <v>Abril</v>
      </c>
      <c r="H97" t="str">
        <f t="shared" si="8"/>
        <v>domingo</v>
      </c>
    </row>
    <row r="98" spans="1:8" ht="15.75" customHeight="1">
      <c r="A98" s="20" t="str">
        <f t="shared" si="6"/>
        <v>20200406</v>
      </c>
      <c r="B98" s="40">
        <f t="shared" si="9"/>
        <v>6</v>
      </c>
      <c r="C98" s="22">
        <f t="shared" si="10"/>
        <v>15</v>
      </c>
      <c r="D98" s="38">
        <f t="shared" si="11"/>
        <v>4</v>
      </c>
      <c r="E98" s="20">
        <v>2020</v>
      </c>
      <c r="F98" s="37">
        <v>43927</v>
      </c>
      <c r="G98" t="str">
        <f t="shared" si="7"/>
        <v>Abril</v>
      </c>
      <c r="H98" t="str">
        <f t="shared" si="8"/>
        <v>lunes</v>
      </c>
    </row>
    <row r="99" spans="1:8" ht="15.75" customHeight="1">
      <c r="A99" s="20" t="str">
        <f t="shared" si="6"/>
        <v>20200407</v>
      </c>
      <c r="B99" s="40">
        <f t="shared" si="9"/>
        <v>7</v>
      </c>
      <c r="C99" s="22">
        <f t="shared" si="10"/>
        <v>15</v>
      </c>
      <c r="D99" s="38">
        <f t="shared" si="11"/>
        <v>4</v>
      </c>
      <c r="E99" s="20">
        <v>2020</v>
      </c>
      <c r="F99" s="37">
        <v>43928</v>
      </c>
      <c r="G99" t="str">
        <f t="shared" si="7"/>
        <v>Abril</v>
      </c>
      <c r="H99" t="str">
        <f t="shared" si="8"/>
        <v>martes</v>
      </c>
    </row>
    <row r="100" spans="1:8" ht="15.75" customHeight="1">
      <c r="A100" s="20" t="str">
        <f t="shared" si="6"/>
        <v>20200408</v>
      </c>
      <c r="B100" s="40">
        <f t="shared" si="9"/>
        <v>8</v>
      </c>
      <c r="C100" s="22">
        <f t="shared" si="10"/>
        <v>15</v>
      </c>
      <c r="D100" s="38">
        <f t="shared" si="11"/>
        <v>4</v>
      </c>
      <c r="E100" s="20">
        <v>2020</v>
      </c>
      <c r="F100" s="37">
        <v>43929</v>
      </c>
      <c r="G100" t="str">
        <f t="shared" si="7"/>
        <v>Abril</v>
      </c>
      <c r="H100" t="str">
        <f t="shared" si="8"/>
        <v>miércoles</v>
      </c>
    </row>
    <row r="101" spans="1:8" ht="15.75" customHeight="1">
      <c r="A101" s="20" t="str">
        <f t="shared" si="6"/>
        <v>20200409</v>
      </c>
      <c r="B101" s="40">
        <f t="shared" si="9"/>
        <v>9</v>
      </c>
      <c r="C101" s="22">
        <f t="shared" si="10"/>
        <v>15</v>
      </c>
      <c r="D101" s="38">
        <f t="shared" si="11"/>
        <v>4</v>
      </c>
      <c r="E101" s="20">
        <v>2020</v>
      </c>
      <c r="F101" s="37">
        <v>43930</v>
      </c>
      <c r="G101" t="str">
        <f t="shared" si="7"/>
        <v>Abril</v>
      </c>
      <c r="H101" t="str">
        <f t="shared" si="8"/>
        <v>jueves</v>
      </c>
    </row>
    <row r="102" spans="1:8" ht="15.75" customHeight="1">
      <c r="A102" s="20" t="str">
        <f t="shared" si="6"/>
        <v>20200410</v>
      </c>
      <c r="B102" s="40">
        <f t="shared" si="9"/>
        <v>10</v>
      </c>
      <c r="C102" s="22">
        <f t="shared" si="10"/>
        <v>15</v>
      </c>
      <c r="D102" s="38">
        <f t="shared" si="11"/>
        <v>4</v>
      </c>
      <c r="E102" s="20">
        <v>2020</v>
      </c>
      <c r="F102" s="37">
        <v>43931</v>
      </c>
      <c r="G102" t="str">
        <f t="shared" si="7"/>
        <v>Abril</v>
      </c>
      <c r="H102" t="str">
        <f t="shared" si="8"/>
        <v>viernes</v>
      </c>
    </row>
    <row r="103" spans="1:8" ht="15.75" customHeight="1">
      <c r="A103" s="20" t="str">
        <f t="shared" si="6"/>
        <v>20200411</v>
      </c>
      <c r="B103" s="40">
        <f t="shared" si="9"/>
        <v>11</v>
      </c>
      <c r="C103" s="22">
        <f t="shared" si="10"/>
        <v>15</v>
      </c>
      <c r="D103" s="38">
        <f t="shared" si="11"/>
        <v>4</v>
      </c>
      <c r="E103" s="20">
        <v>2020</v>
      </c>
      <c r="F103" s="37">
        <v>43932</v>
      </c>
      <c r="G103" t="str">
        <f t="shared" si="7"/>
        <v>Abril</v>
      </c>
      <c r="H103" t="str">
        <f t="shared" si="8"/>
        <v>sábado</v>
      </c>
    </row>
    <row r="104" spans="1:8" ht="15.75" customHeight="1">
      <c r="A104" s="20" t="str">
        <f t="shared" si="6"/>
        <v>20200412</v>
      </c>
      <c r="B104" s="40">
        <f t="shared" si="9"/>
        <v>12</v>
      </c>
      <c r="C104" s="22">
        <f t="shared" si="10"/>
        <v>16</v>
      </c>
      <c r="D104" s="38">
        <f t="shared" si="11"/>
        <v>4</v>
      </c>
      <c r="E104" s="20">
        <v>2020</v>
      </c>
      <c r="F104" s="37">
        <v>43933</v>
      </c>
      <c r="G104" t="str">
        <f t="shared" si="7"/>
        <v>Abril</v>
      </c>
      <c r="H104" t="str">
        <f t="shared" si="8"/>
        <v>domingo</v>
      </c>
    </row>
    <row r="105" spans="1:8" ht="15.75" customHeight="1">
      <c r="A105" s="20" t="str">
        <f t="shared" si="6"/>
        <v>20200413</v>
      </c>
      <c r="B105" s="40">
        <f t="shared" si="9"/>
        <v>13</v>
      </c>
      <c r="C105" s="22">
        <f t="shared" si="10"/>
        <v>16</v>
      </c>
      <c r="D105" s="38">
        <f t="shared" si="11"/>
        <v>4</v>
      </c>
      <c r="E105" s="20">
        <v>2020</v>
      </c>
      <c r="F105" s="37">
        <v>43934</v>
      </c>
      <c r="G105" t="str">
        <f t="shared" si="7"/>
        <v>Abril</v>
      </c>
      <c r="H105" t="str">
        <f t="shared" si="8"/>
        <v>lunes</v>
      </c>
    </row>
    <row r="106" spans="1:8" ht="15.75" customHeight="1">
      <c r="A106" s="20" t="str">
        <f t="shared" si="6"/>
        <v>20200414</v>
      </c>
      <c r="B106" s="40">
        <f t="shared" si="9"/>
        <v>14</v>
      </c>
      <c r="C106" s="22">
        <f t="shared" si="10"/>
        <v>16</v>
      </c>
      <c r="D106" s="38">
        <f t="shared" si="11"/>
        <v>4</v>
      </c>
      <c r="E106" s="20">
        <v>2020</v>
      </c>
      <c r="F106" s="37">
        <v>43935</v>
      </c>
      <c r="G106" t="str">
        <f t="shared" si="7"/>
        <v>Abril</v>
      </c>
      <c r="H106" t="str">
        <f t="shared" si="8"/>
        <v>martes</v>
      </c>
    </row>
    <row r="107" spans="1:8" ht="15.75" customHeight="1">
      <c r="A107" s="20" t="str">
        <f t="shared" si="6"/>
        <v>20200415</v>
      </c>
      <c r="B107" s="40">
        <f t="shared" si="9"/>
        <v>15</v>
      </c>
      <c r="C107" s="22">
        <f t="shared" si="10"/>
        <v>16</v>
      </c>
      <c r="D107" s="38">
        <f t="shared" si="11"/>
        <v>4</v>
      </c>
      <c r="E107" s="20">
        <v>2020</v>
      </c>
      <c r="F107" s="37">
        <v>43936</v>
      </c>
      <c r="G107" t="str">
        <f t="shared" si="7"/>
        <v>Abril</v>
      </c>
      <c r="H107" t="str">
        <f t="shared" si="8"/>
        <v>miércoles</v>
      </c>
    </row>
    <row r="108" spans="1:8" ht="15.75" customHeight="1">
      <c r="A108" s="20" t="str">
        <f t="shared" si="6"/>
        <v>20200416</v>
      </c>
      <c r="B108" s="40">
        <f t="shared" si="9"/>
        <v>16</v>
      </c>
      <c r="C108" s="22">
        <f t="shared" si="10"/>
        <v>16</v>
      </c>
      <c r="D108" s="38">
        <f t="shared" si="11"/>
        <v>4</v>
      </c>
      <c r="E108" s="20">
        <v>2020</v>
      </c>
      <c r="F108" s="37">
        <v>43937</v>
      </c>
      <c r="G108" t="str">
        <f t="shared" si="7"/>
        <v>Abril</v>
      </c>
      <c r="H108" t="str">
        <f t="shared" si="8"/>
        <v>jueves</v>
      </c>
    </row>
    <row r="109" spans="1:8" ht="15.75" customHeight="1">
      <c r="A109" s="20" t="str">
        <f t="shared" si="6"/>
        <v>20200417</v>
      </c>
      <c r="B109" s="40">
        <f t="shared" si="9"/>
        <v>17</v>
      </c>
      <c r="C109" s="22">
        <f t="shared" si="10"/>
        <v>16</v>
      </c>
      <c r="D109" s="38">
        <f t="shared" si="11"/>
        <v>4</v>
      </c>
      <c r="E109" s="20">
        <v>2020</v>
      </c>
      <c r="F109" s="37">
        <v>43938</v>
      </c>
      <c r="G109" t="str">
        <f t="shared" si="7"/>
        <v>Abril</v>
      </c>
      <c r="H109" t="str">
        <f t="shared" si="8"/>
        <v>viernes</v>
      </c>
    </row>
    <row r="110" spans="1:8" ht="15.75" customHeight="1">
      <c r="A110" s="20" t="str">
        <f t="shared" si="6"/>
        <v>20200418</v>
      </c>
      <c r="B110" s="40">
        <f t="shared" si="9"/>
        <v>18</v>
      </c>
      <c r="C110" s="22">
        <f t="shared" si="10"/>
        <v>16</v>
      </c>
      <c r="D110" s="38">
        <f t="shared" si="11"/>
        <v>4</v>
      </c>
      <c r="E110" s="20">
        <v>2020</v>
      </c>
      <c r="F110" s="37">
        <v>43939</v>
      </c>
      <c r="G110" t="str">
        <f t="shared" si="7"/>
        <v>Abril</v>
      </c>
      <c r="H110" t="str">
        <f t="shared" si="8"/>
        <v>sábado</v>
      </c>
    </row>
    <row r="111" spans="1:8" ht="15.75" customHeight="1">
      <c r="A111" s="20" t="str">
        <f t="shared" si="6"/>
        <v>20200419</v>
      </c>
      <c r="B111" s="40">
        <f t="shared" si="9"/>
        <v>19</v>
      </c>
      <c r="C111" s="22">
        <f t="shared" si="10"/>
        <v>17</v>
      </c>
      <c r="D111" s="38">
        <f t="shared" si="11"/>
        <v>4</v>
      </c>
      <c r="E111" s="20">
        <v>2020</v>
      </c>
      <c r="F111" s="37">
        <v>43940</v>
      </c>
      <c r="G111" t="str">
        <f t="shared" si="7"/>
        <v>Abril</v>
      </c>
      <c r="H111" t="str">
        <f t="shared" si="8"/>
        <v>domingo</v>
      </c>
    </row>
    <row r="112" spans="1:8" ht="15.75" customHeight="1">
      <c r="A112" s="20" t="str">
        <f t="shared" si="6"/>
        <v>20200420</v>
      </c>
      <c r="B112" s="40">
        <f t="shared" si="9"/>
        <v>20</v>
      </c>
      <c r="C112" s="22">
        <f t="shared" si="10"/>
        <v>17</v>
      </c>
      <c r="D112" s="38">
        <f t="shared" si="11"/>
        <v>4</v>
      </c>
      <c r="E112" s="20">
        <v>2020</v>
      </c>
      <c r="F112" s="37">
        <v>43941</v>
      </c>
      <c r="G112" t="str">
        <f t="shared" si="7"/>
        <v>Abril</v>
      </c>
      <c r="H112" t="str">
        <f t="shared" si="8"/>
        <v>lunes</v>
      </c>
    </row>
    <row r="113" spans="1:8" ht="15.75" customHeight="1">
      <c r="A113" s="20" t="str">
        <f t="shared" si="6"/>
        <v>20200421</v>
      </c>
      <c r="B113" s="40">
        <f t="shared" si="9"/>
        <v>21</v>
      </c>
      <c r="C113" s="22">
        <f t="shared" si="10"/>
        <v>17</v>
      </c>
      <c r="D113" s="38">
        <f t="shared" si="11"/>
        <v>4</v>
      </c>
      <c r="E113" s="20">
        <v>2020</v>
      </c>
      <c r="F113" s="37">
        <v>43942</v>
      </c>
      <c r="G113" t="str">
        <f t="shared" si="7"/>
        <v>Abril</v>
      </c>
      <c r="H113" t="str">
        <f t="shared" si="8"/>
        <v>martes</v>
      </c>
    </row>
    <row r="114" spans="1:8" ht="15.75" customHeight="1">
      <c r="A114" s="20" t="str">
        <f t="shared" si="6"/>
        <v>20200422</v>
      </c>
      <c r="B114" s="40">
        <f t="shared" si="9"/>
        <v>22</v>
      </c>
      <c r="C114" s="22">
        <f t="shared" si="10"/>
        <v>17</v>
      </c>
      <c r="D114" s="38">
        <f t="shared" si="11"/>
        <v>4</v>
      </c>
      <c r="E114" s="20">
        <v>2020</v>
      </c>
      <c r="F114" s="37">
        <v>43943</v>
      </c>
      <c r="G114" t="str">
        <f t="shared" si="7"/>
        <v>Abril</v>
      </c>
      <c r="H114" t="str">
        <f t="shared" si="8"/>
        <v>miércoles</v>
      </c>
    </row>
    <row r="115" spans="1:8" ht="15.75" customHeight="1">
      <c r="A115" s="20" t="str">
        <f t="shared" si="6"/>
        <v>20200423</v>
      </c>
      <c r="B115" s="40">
        <f t="shared" si="9"/>
        <v>23</v>
      </c>
      <c r="C115" s="22">
        <f t="shared" si="10"/>
        <v>17</v>
      </c>
      <c r="D115" s="38">
        <f t="shared" si="11"/>
        <v>4</v>
      </c>
      <c r="E115" s="20">
        <v>2020</v>
      </c>
      <c r="F115" s="37">
        <v>43944</v>
      </c>
      <c r="G115" t="str">
        <f t="shared" si="7"/>
        <v>Abril</v>
      </c>
      <c r="H115" t="str">
        <f t="shared" si="8"/>
        <v>jueves</v>
      </c>
    </row>
    <row r="116" spans="1:8" ht="15.75" customHeight="1">
      <c r="A116" s="20" t="str">
        <f t="shared" si="6"/>
        <v>20200424</v>
      </c>
      <c r="B116" s="40">
        <f t="shared" si="9"/>
        <v>24</v>
      </c>
      <c r="C116" s="22">
        <f t="shared" si="10"/>
        <v>17</v>
      </c>
      <c r="D116" s="38">
        <f t="shared" si="11"/>
        <v>4</v>
      </c>
      <c r="E116" s="20">
        <v>2020</v>
      </c>
      <c r="F116" s="37">
        <v>43945</v>
      </c>
      <c r="G116" t="str">
        <f t="shared" si="7"/>
        <v>Abril</v>
      </c>
      <c r="H116" t="str">
        <f t="shared" si="8"/>
        <v>viernes</v>
      </c>
    </row>
    <row r="117" spans="1:8" ht="15.75" customHeight="1">
      <c r="A117" s="20" t="str">
        <f t="shared" si="6"/>
        <v>20200425</v>
      </c>
      <c r="B117" s="40">
        <f t="shared" si="9"/>
        <v>25</v>
      </c>
      <c r="C117" s="22">
        <f t="shared" si="10"/>
        <v>17</v>
      </c>
      <c r="D117" s="38">
        <f t="shared" si="11"/>
        <v>4</v>
      </c>
      <c r="E117" s="20">
        <v>2020</v>
      </c>
      <c r="F117" s="37">
        <v>43946</v>
      </c>
      <c r="G117" t="str">
        <f t="shared" si="7"/>
        <v>Abril</v>
      </c>
      <c r="H117" t="str">
        <f t="shared" si="8"/>
        <v>sábado</v>
      </c>
    </row>
    <row r="118" spans="1:8" ht="15.75" customHeight="1">
      <c r="A118" s="20" t="str">
        <f t="shared" si="6"/>
        <v>20200426</v>
      </c>
      <c r="B118" s="40">
        <f t="shared" si="9"/>
        <v>26</v>
      </c>
      <c r="C118" s="22">
        <f t="shared" si="10"/>
        <v>18</v>
      </c>
      <c r="D118" s="38">
        <f t="shared" si="11"/>
        <v>4</v>
      </c>
      <c r="E118" s="20">
        <v>2020</v>
      </c>
      <c r="F118" s="37">
        <v>43947</v>
      </c>
      <c r="G118" t="str">
        <f t="shared" si="7"/>
        <v>Abril</v>
      </c>
      <c r="H118" t="str">
        <f t="shared" si="8"/>
        <v>domingo</v>
      </c>
    </row>
    <row r="119" spans="1:8" ht="15.75" customHeight="1">
      <c r="A119" s="20" t="str">
        <f t="shared" si="6"/>
        <v>20200427</v>
      </c>
      <c r="B119" s="40">
        <f t="shared" si="9"/>
        <v>27</v>
      </c>
      <c r="C119" s="22">
        <f t="shared" si="10"/>
        <v>18</v>
      </c>
      <c r="D119" s="38">
        <f t="shared" si="11"/>
        <v>4</v>
      </c>
      <c r="E119" s="20">
        <v>2020</v>
      </c>
      <c r="F119" s="37">
        <v>43948</v>
      </c>
      <c r="G119" t="str">
        <f t="shared" si="7"/>
        <v>Abril</v>
      </c>
      <c r="H119" t="str">
        <f t="shared" si="8"/>
        <v>lunes</v>
      </c>
    </row>
    <row r="120" spans="1:8" ht="15.75" customHeight="1">
      <c r="A120" s="20" t="str">
        <f t="shared" si="6"/>
        <v>20200428</v>
      </c>
      <c r="B120" s="40">
        <f t="shared" si="9"/>
        <v>28</v>
      </c>
      <c r="C120" s="22">
        <f t="shared" si="10"/>
        <v>18</v>
      </c>
      <c r="D120" s="38">
        <f t="shared" si="11"/>
        <v>4</v>
      </c>
      <c r="E120" s="20">
        <v>2020</v>
      </c>
      <c r="F120" s="37">
        <v>43949</v>
      </c>
      <c r="G120" t="str">
        <f t="shared" si="7"/>
        <v>Abril</v>
      </c>
      <c r="H120" t="str">
        <f t="shared" si="8"/>
        <v>martes</v>
      </c>
    </row>
    <row r="121" spans="1:8" ht="15.75" customHeight="1">
      <c r="A121" s="20" t="str">
        <f t="shared" si="6"/>
        <v>20200429</v>
      </c>
      <c r="B121" s="40">
        <f t="shared" si="9"/>
        <v>29</v>
      </c>
      <c r="C121" s="22">
        <f t="shared" si="10"/>
        <v>18</v>
      </c>
      <c r="D121" s="38">
        <f t="shared" si="11"/>
        <v>4</v>
      </c>
      <c r="E121" s="20">
        <v>2020</v>
      </c>
      <c r="F121" s="37">
        <v>43950</v>
      </c>
      <c r="G121" t="str">
        <f t="shared" si="7"/>
        <v>Abril</v>
      </c>
      <c r="H121" t="str">
        <f t="shared" si="8"/>
        <v>miércoles</v>
      </c>
    </row>
    <row r="122" spans="1:8" ht="15.75" customHeight="1">
      <c r="A122" s="20" t="str">
        <f t="shared" si="6"/>
        <v>20200430</v>
      </c>
      <c r="B122" s="40">
        <f t="shared" si="9"/>
        <v>30</v>
      </c>
      <c r="C122" s="22">
        <f t="shared" si="10"/>
        <v>18</v>
      </c>
      <c r="D122" s="38">
        <f t="shared" si="11"/>
        <v>4</v>
      </c>
      <c r="E122" s="20">
        <v>2020</v>
      </c>
      <c r="F122" s="37">
        <v>43951</v>
      </c>
      <c r="G122" t="str">
        <f t="shared" si="7"/>
        <v>Abril</v>
      </c>
      <c r="H122" t="str">
        <f t="shared" si="8"/>
        <v>jueves</v>
      </c>
    </row>
    <row r="123" spans="1:8" ht="15.75" customHeight="1">
      <c r="A123" s="20" t="str">
        <f t="shared" si="6"/>
        <v>20200501</v>
      </c>
      <c r="B123" s="40">
        <f t="shared" si="9"/>
        <v>1</v>
      </c>
      <c r="C123" s="22">
        <f t="shared" si="10"/>
        <v>18</v>
      </c>
      <c r="D123" s="38">
        <f t="shared" si="11"/>
        <v>5</v>
      </c>
      <c r="E123" s="20">
        <v>2020</v>
      </c>
      <c r="F123" s="37">
        <v>43952</v>
      </c>
      <c r="G123" t="str">
        <f t="shared" si="7"/>
        <v>Mayo</v>
      </c>
      <c r="H123" t="str">
        <f t="shared" si="8"/>
        <v>viernes</v>
      </c>
    </row>
    <row r="124" spans="1:8" ht="15.75" customHeight="1">
      <c r="A124" s="20" t="str">
        <f t="shared" si="6"/>
        <v>20200502</v>
      </c>
      <c r="B124" s="40">
        <f t="shared" si="9"/>
        <v>2</v>
      </c>
      <c r="C124" s="22">
        <f t="shared" si="10"/>
        <v>18</v>
      </c>
      <c r="D124" s="38">
        <f t="shared" si="11"/>
        <v>5</v>
      </c>
      <c r="E124" s="20">
        <v>2020</v>
      </c>
      <c r="F124" s="37">
        <v>43953</v>
      </c>
      <c r="G124" t="str">
        <f t="shared" si="7"/>
        <v>Mayo</v>
      </c>
      <c r="H124" t="str">
        <f t="shared" si="8"/>
        <v>sábado</v>
      </c>
    </row>
    <row r="125" spans="1:8" ht="15.75" customHeight="1">
      <c r="A125" s="20" t="str">
        <f t="shared" si="6"/>
        <v>20200503</v>
      </c>
      <c r="B125" s="40">
        <f t="shared" si="9"/>
        <v>3</v>
      </c>
      <c r="C125" s="22">
        <f t="shared" si="10"/>
        <v>19</v>
      </c>
      <c r="D125" s="38">
        <f t="shared" si="11"/>
        <v>5</v>
      </c>
      <c r="E125" s="20">
        <v>2020</v>
      </c>
      <c r="F125" s="37">
        <v>43954</v>
      </c>
      <c r="G125" t="str">
        <f t="shared" si="7"/>
        <v>Mayo</v>
      </c>
      <c r="H125" t="str">
        <f t="shared" si="8"/>
        <v>domingo</v>
      </c>
    </row>
    <row r="126" spans="1:8" ht="15.75" customHeight="1">
      <c r="A126" s="20" t="str">
        <f t="shared" si="6"/>
        <v>20200504</v>
      </c>
      <c r="B126" s="40">
        <f t="shared" si="9"/>
        <v>4</v>
      </c>
      <c r="C126" s="22">
        <f t="shared" si="10"/>
        <v>19</v>
      </c>
      <c r="D126" s="38">
        <f t="shared" si="11"/>
        <v>5</v>
      </c>
      <c r="E126" s="20">
        <v>2020</v>
      </c>
      <c r="F126" s="37">
        <v>43955</v>
      </c>
      <c r="G126" t="str">
        <f t="shared" si="7"/>
        <v>Mayo</v>
      </c>
      <c r="H126" t="str">
        <f t="shared" si="8"/>
        <v>lunes</v>
      </c>
    </row>
    <row r="127" spans="1:8" ht="15.75" customHeight="1">
      <c r="A127" s="20" t="str">
        <f t="shared" si="6"/>
        <v>20200505</v>
      </c>
      <c r="B127" s="40">
        <f t="shared" si="9"/>
        <v>5</v>
      </c>
      <c r="C127" s="22">
        <f t="shared" si="10"/>
        <v>19</v>
      </c>
      <c r="D127" s="38">
        <f t="shared" si="11"/>
        <v>5</v>
      </c>
      <c r="E127" s="20">
        <v>2020</v>
      </c>
      <c r="F127" s="37">
        <v>43956</v>
      </c>
      <c r="G127" t="str">
        <f t="shared" si="7"/>
        <v>Mayo</v>
      </c>
      <c r="H127" t="str">
        <f t="shared" si="8"/>
        <v>martes</v>
      </c>
    </row>
    <row r="128" spans="1:8" ht="15.75" customHeight="1">
      <c r="A128" s="20" t="str">
        <f t="shared" si="6"/>
        <v>20200506</v>
      </c>
      <c r="B128" s="40">
        <f t="shared" si="9"/>
        <v>6</v>
      </c>
      <c r="C128" s="22">
        <f t="shared" si="10"/>
        <v>19</v>
      </c>
      <c r="D128" s="38">
        <f t="shared" si="11"/>
        <v>5</v>
      </c>
      <c r="E128" s="20">
        <v>2020</v>
      </c>
      <c r="F128" s="37">
        <v>43957</v>
      </c>
      <c r="G128" t="str">
        <f t="shared" si="7"/>
        <v>Mayo</v>
      </c>
      <c r="H128" t="str">
        <f t="shared" si="8"/>
        <v>miércoles</v>
      </c>
    </row>
    <row r="129" spans="1:8" ht="15.75" customHeight="1">
      <c r="A129" s="20" t="str">
        <f t="shared" si="6"/>
        <v>20200507</v>
      </c>
      <c r="B129" s="40">
        <f t="shared" si="9"/>
        <v>7</v>
      </c>
      <c r="C129" s="22">
        <f t="shared" si="10"/>
        <v>19</v>
      </c>
      <c r="D129" s="38">
        <f t="shared" si="11"/>
        <v>5</v>
      </c>
      <c r="E129" s="20">
        <v>2020</v>
      </c>
      <c r="F129" s="37">
        <v>43958</v>
      </c>
      <c r="G129" t="str">
        <f t="shared" si="7"/>
        <v>Mayo</v>
      </c>
      <c r="H129" t="str">
        <f t="shared" si="8"/>
        <v>jueves</v>
      </c>
    </row>
    <row r="130" spans="1:8" ht="15.75" customHeight="1">
      <c r="A130" s="20" t="str">
        <f t="shared" si="6"/>
        <v>20200508</v>
      </c>
      <c r="B130" s="40">
        <f t="shared" si="9"/>
        <v>8</v>
      </c>
      <c r="C130" s="22">
        <f t="shared" si="10"/>
        <v>19</v>
      </c>
      <c r="D130" s="38">
        <f t="shared" si="11"/>
        <v>5</v>
      </c>
      <c r="E130" s="20">
        <v>2020</v>
      </c>
      <c r="F130" s="37">
        <v>43959</v>
      </c>
      <c r="G130" t="str">
        <f t="shared" si="7"/>
        <v>Mayo</v>
      </c>
      <c r="H130" t="str">
        <f t="shared" si="8"/>
        <v>viernes</v>
      </c>
    </row>
    <row r="131" spans="1:8" ht="15.75" customHeight="1">
      <c r="A131" s="20" t="str">
        <f t="shared" ref="A131:A194" si="12">TEXT(F131,"yyyyMMdd")</f>
        <v>20200509</v>
      </c>
      <c r="B131" s="40">
        <f t="shared" si="9"/>
        <v>9</v>
      </c>
      <c r="C131" s="22">
        <f t="shared" si="10"/>
        <v>19</v>
      </c>
      <c r="D131" s="38">
        <f t="shared" si="11"/>
        <v>5</v>
      </c>
      <c r="E131" s="20">
        <v>2020</v>
      </c>
      <c r="F131" s="37">
        <v>43960</v>
      </c>
      <c r="G131" t="str">
        <f t="shared" ref="G131:G194" si="13">TEXT(F131,"mmmm")</f>
        <v>Mayo</v>
      </c>
      <c r="H131" t="str">
        <f t="shared" ref="H131:H194" si="14">TEXT(F131,"dddd")</f>
        <v>sábado</v>
      </c>
    </row>
    <row r="132" spans="1:8" ht="15.75" customHeight="1">
      <c r="A132" s="20" t="str">
        <f t="shared" si="12"/>
        <v>20200510</v>
      </c>
      <c r="B132" s="40">
        <f t="shared" ref="B132:B195" si="15">DAY(F132)</f>
        <v>10</v>
      </c>
      <c r="C132" s="22">
        <f t="shared" ref="C132:C195" si="16">WEEKNUM(F132)</f>
        <v>20</v>
      </c>
      <c r="D132" s="38">
        <f t="shared" ref="D132:D195" si="17">MONTH(F132)</f>
        <v>5</v>
      </c>
      <c r="E132" s="20">
        <v>2020</v>
      </c>
      <c r="F132" s="37">
        <v>43961</v>
      </c>
      <c r="G132" t="str">
        <f t="shared" si="13"/>
        <v>Mayo</v>
      </c>
      <c r="H132" t="str">
        <f t="shared" si="14"/>
        <v>domingo</v>
      </c>
    </row>
    <row r="133" spans="1:8" ht="15.75" customHeight="1">
      <c r="A133" s="20" t="str">
        <f t="shared" si="12"/>
        <v>20200511</v>
      </c>
      <c r="B133" s="40">
        <f t="shared" si="15"/>
        <v>11</v>
      </c>
      <c r="C133" s="22">
        <f t="shared" si="16"/>
        <v>20</v>
      </c>
      <c r="D133" s="38">
        <f t="shared" si="17"/>
        <v>5</v>
      </c>
      <c r="E133" s="20">
        <v>2020</v>
      </c>
      <c r="F133" s="37">
        <v>43962</v>
      </c>
      <c r="G133" t="str">
        <f t="shared" si="13"/>
        <v>Mayo</v>
      </c>
      <c r="H133" t="str">
        <f t="shared" si="14"/>
        <v>lunes</v>
      </c>
    </row>
    <row r="134" spans="1:8" ht="15.75" customHeight="1">
      <c r="A134" s="20" t="str">
        <f t="shared" si="12"/>
        <v>20200512</v>
      </c>
      <c r="B134" s="40">
        <f t="shared" si="15"/>
        <v>12</v>
      </c>
      <c r="C134" s="22">
        <f t="shared" si="16"/>
        <v>20</v>
      </c>
      <c r="D134" s="38">
        <f t="shared" si="17"/>
        <v>5</v>
      </c>
      <c r="E134" s="20">
        <v>2020</v>
      </c>
      <c r="F134" s="37">
        <v>43963</v>
      </c>
      <c r="G134" t="str">
        <f t="shared" si="13"/>
        <v>Mayo</v>
      </c>
      <c r="H134" t="str">
        <f t="shared" si="14"/>
        <v>martes</v>
      </c>
    </row>
    <row r="135" spans="1:8" ht="15.75" customHeight="1">
      <c r="A135" s="20" t="str">
        <f t="shared" si="12"/>
        <v>20200513</v>
      </c>
      <c r="B135" s="40">
        <f t="shared" si="15"/>
        <v>13</v>
      </c>
      <c r="C135" s="22">
        <f t="shared" si="16"/>
        <v>20</v>
      </c>
      <c r="D135" s="38">
        <f t="shared" si="17"/>
        <v>5</v>
      </c>
      <c r="E135" s="20">
        <v>2020</v>
      </c>
      <c r="F135" s="37">
        <v>43964</v>
      </c>
      <c r="G135" t="str">
        <f t="shared" si="13"/>
        <v>Mayo</v>
      </c>
      <c r="H135" t="str">
        <f t="shared" si="14"/>
        <v>miércoles</v>
      </c>
    </row>
    <row r="136" spans="1:8" ht="15.75" customHeight="1">
      <c r="A136" s="20" t="str">
        <f t="shared" si="12"/>
        <v>20200514</v>
      </c>
      <c r="B136" s="40">
        <f t="shared" si="15"/>
        <v>14</v>
      </c>
      <c r="C136" s="22">
        <f t="shared" si="16"/>
        <v>20</v>
      </c>
      <c r="D136" s="38">
        <f t="shared" si="17"/>
        <v>5</v>
      </c>
      <c r="E136" s="20">
        <v>2020</v>
      </c>
      <c r="F136" s="37">
        <v>43965</v>
      </c>
      <c r="G136" t="str">
        <f t="shared" si="13"/>
        <v>Mayo</v>
      </c>
      <c r="H136" t="str">
        <f t="shared" si="14"/>
        <v>jueves</v>
      </c>
    </row>
    <row r="137" spans="1:8" ht="15.75" customHeight="1">
      <c r="A137" s="20" t="str">
        <f t="shared" si="12"/>
        <v>20200515</v>
      </c>
      <c r="B137" s="40">
        <f t="shared" si="15"/>
        <v>15</v>
      </c>
      <c r="C137" s="22">
        <f t="shared" si="16"/>
        <v>20</v>
      </c>
      <c r="D137" s="38">
        <f t="shared" si="17"/>
        <v>5</v>
      </c>
      <c r="E137" s="20">
        <v>2020</v>
      </c>
      <c r="F137" s="37">
        <v>43966</v>
      </c>
      <c r="G137" t="str">
        <f t="shared" si="13"/>
        <v>Mayo</v>
      </c>
      <c r="H137" t="str">
        <f t="shared" si="14"/>
        <v>viernes</v>
      </c>
    </row>
    <row r="138" spans="1:8" ht="15.75" customHeight="1">
      <c r="A138" s="20" t="str">
        <f t="shared" si="12"/>
        <v>20200516</v>
      </c>
      <c r="B138" s="40">
        <f t="shared" si="15"/>
        <v>16</v>
      </c>
      <c r="C138" s="22">
        <f t="shared" si="16"/>
        <v>20</v>
      </c>
      <c r="D138" s="38">
        <f t="shared" si="17"/>
        <v>5</v>
      </c>
      <c r="E138" s="20">
        <v>2020</v>
      </c>
      <c r="F138" s="37">
        <v>43967</v>
      </c>
      <c r="G138" t="str">
        <f t="shared" si="13"/>
        <v>Mayo</v>
      </c>
      <c r="H138" t="str">
        <f t="shared" si="14"/>
        <v>sábado</v>
      </c>
    </row>
    <row r="139" spans="1:8" ht="15.75" customHeight="1">
      <c r="A139" s="20" t="str">
        <f t="shared" si="12"/>
        <v>20200517</v>
      </c>
      <c r="B139" s="40">
        <f t="shared" si="15"/>
        <v>17</v>
      </c>
      <c r="C139" s="22">
        <f t="shared" si="16"/>
        <v>21</v>
      </c>
      <c r="D139" s="38">
        <f t="shared" si="17"/>
        <v>5</v>
      </c>
      <c r="E139" s="20">
        <v>2020</v>
      </c>
      <c r="F139" s="37">
        <v>43968</v>
      </c>
      <c r="G139" t="str">
        <f t="shared" si="13"/>
        <v>Mayo</v>
      </c>
      <c r="H139" t="str">
        <f t="shared" si="14"/>
        <v>domingo</v>
      </c>
    </row>
    <row r="140" spans="1:8" ht="15.75" customHeight="1">
      <c r="A140" s="20" t="str">
        <f t="shared" si="12"/>
        <v>20200518</v>
      </c>
      <c r="B140" s="40">
        <f t="shared" si="15"/>
        <v>18</v>
      </c>
      <c r="C140" s="22">
        <f t="shared" si="16"/>
        <v>21</v>
      </c>
      <c r="D140" s="38">
        <f t="shared" si="17"/>
        <v>5</v>
      </c>
      <c r="E140" s="20">
        <v>2020</v>
      </c>
      <c r="F140" s="37">
        <v>43969</v>
      </c>
      <c r="G140" t="str">
        <f t="shared" si="13"/>
        <v>Mayo</v>
      </c>
      <c r="H140" t="str">
        <f t="shared" si="14"/>
        <v>lunes</v>
      </c>
    </row>
    <row r="141" spans="1:8" ht="15.75" customHeight="1">
      <c r="A141" s="20" t="str">
        <f t="shared" si="12"/>
        <v>20200519</v>
      </c>
      <c r="B141" s="40">
        <f t="shared" si="15"/>
        <v>19</v>
      </c>
      <c r="C141" s="22">
        <f t="shared" si="16"/>
        <v>21</v>
      </c>
      <c r="D141" s="38">
        <f t="shared" si="17"/>
        <v>5</v>
      </c>
      <c r="E141" s="20">
        <v>2020</v>
      </c>
      <c r="F141" s="37">
        <v>43970</v>
      </c>
      <c r="G141" t="str">
        <f t="shared" si="13"/>
        <v>Mayo</v>
      </c>
      <c r="H141" t="str">
        <f t="shared" si="14"/>
        <v>martes</v>
      </c>
    </row>
    <row r="142" spans="1:8" ht="15.75" customHeight="1">
      <c r="A142" s="20" t="str">
        <f t="shared" si="12"/>
        <v>20200520</v>
      </c>
      <c r="B142" s="40">
        <f t="shared" si="15"/>
        <v>20</v>
      </c>
      <c r="C142" s="22">
        <f t="shared" si="16"/>
        <v>21</v>
      </c>
      <c r="D142" s="38">
        <f t="shared" si="17"/>
        <v>5</v>
      </c>
      <c r="E142" s="20">
        <v>2020</v>
      </c>
      <c r="F142" s="37">
        <v>43971</v>
      </c>
      <c r="G142" t="str">
        <f t="shared" si="13"/>
        <v>Mayo</v>
      </c>
      <c r="H142" t="str">
        <f t="shared" si="14"/>
        <v>miércoles</v>
      </c>
    </row>
    <row r="143" spans="1:8" ht="15.75" customHeight="1">
      <c r="A143" s="20" t="str">
        <f t="shared" si="12"/>
        <v>20200521</v>
      </c>
      <c r="B143" s="40">
        <f t="shared" si="15"/>
        <v>21</v>
      </c>
      <c r="C143" s="22">
        <f t="shared" si="16"/>
        <v>21</v>
      </c>
      <c r="D143" s="38">
        <f t="shared" si="17"/>
        <v>5</v>
      </c>
      <c r="E143" s="20">
        <v>2020</v>
      </c>
      <c r="F143" s="37">
        <v>43972</v>
      </c>
      <c r="G143" t="str">
        <f t="shared" si="13"/>
        <v>Mayo</v>
      </c>
      <c r="H143" t="str">
        <f t="shared" si="14"/>
        <v>jueves</v>
      </c>
    </row>
    <row r="144" spans="1:8" ht="15.75" customHeight="1">
      <c r="A144" s="20" t="str">
        <f t="shared" si="12"/>
        <v>20200522</v>
      </c>
      <c r="B144" s="40">
        <f t="shared" si="15"/>
        <v>22</v>
      </c>
      <c r="C144" s="22">
        <f t="shared" si="16"/>
        <v>21</v>
      </c>
      <c r="D144" s="38">
        <f t="shared" si="17"/>
        <v>5</v>
      </c>
      <c r="E144" s="20">
        <v>2020</v>
      </c>
      <c r="F144" s="37">
        <v>43973</v>
      </c>
      <c r="G144" t="str">
        <f t="shared" si="13"/>
        <v>Mayo</v>
      </c>
      <c r="H144" t="str">
        <f t="shared" si="14"/>
        <v>viernes</v>
      </c>
    </row>
    <row r="145" spans="1:8" ht="15.75" customHeight="1">
      <c r="A145" s="20" t="str">
        <f t="shared" si="12"/>
        <v>20200523</v>
      </c>
      <c r="B145" s="40">
        <f t="shared" si="15"/>
        <v>23</v>
      </c>
      <c r="C145" s="22">
        <f t="shared" si="16"/>
        <v>21</v>
      </c>
      <c r="D145" s="38">
        <f t="shared" si="17"/>
        <v>5</v>
      </c>
      <c r="E145" s="20">
        <v>2020</v>
      </c>
      <c r="F145" s="37">
        <v>43974</v>
      </c>
      <c r="G145" t="str">
        <f t="shared" si="13"/>
        <v>Mayo</v>
      </c>
      <c r="H145" t="str">
        <f t="shared" si="14"/>
        <v>sábado</v>
      </c>
    </row>
    <row r="146" spans="1:8" ht="15.75" customHeight="1">
      <c r="A146" s="20" t="str">
        <f t="shared" si="12"/>
        <v>20200524</v>
      </c>
      <c r="B146" s="40">
        <f t="shared" si="15"/>
        <v>24</v>
      </c>
      <c r="C146" s="22">
        <f t="shared" si="16"/>
        <v>22</v>
      </c>
      <c r="D146" s="38">
        <f t="shared" si="17"/>
        <v>5</v>
      </c>
      <c r="E146" s="20">
        <v>2020</v>
      </c>
      <c r="F146" s="37">
        <v>43975</v>
      </c>
      <c r="G146" t="str">
        <f t="shared" si="13"/>
        <v>Mayo</v>
      </c>
      <c r="H146" t="str">
        <f t="shared" si="14"/>
        <v>domingo</v>
      </c>
    </row>
    <row r="147" spans="1:8" ht="15.75" customHeight="1">
      <c r="A147" s="20" t="str">
        <f t="shared" si="12"/>
        <v>20200525</v>
      </c>
      <c r="B147" s="40">
        <f t="shared" si="15"/>
        <v>25</v>
      </c>
      <c r="C147" s="22">
        <f t="shared" si="16"/>
        <v>22</v>
      </c>
      <c r="D147" s="38">
        <f t="shared" si="17"/>
        <v>5</v>
      </c>
      <c r="E147" s="20">
        <v>2020</v>
      </c>
      <c r="F147" s="37">
        <v>43976</v>
      </c>
      <c r="G147" t="str">
        <f t="shared" si="13"/>
        <v>Mayo</v>
      </c>
      <c r="H147" t="str">
        <f t="shared" si="14"/>
        <v>lunes</v>
      </c>
    </row>
    <row r="148" spans="1:8" ht="15.75" customHeight="1">
      <c r="A148" s="20" t="str">
        <f t="shared" si="12"/>
        <v>20200526</v>
      </c>
      <c r="B148" s="40">
        <f t="shared" si="15"/>
        <v>26</v>
      </c>
      <c r="C148" s="22">
        <f t="shared" si="16"/>
        <v>22</v>
      </c>
      <c r="D148" s="38">
        <f t="shared" si="17"/>
        <v>5</v>
      </c>
      <c r="E148" s="20">
        <v>2020</v>
      </c>
      <c r="F148" s="37">
        <v>43977</v>
      </c>
      <c r="G148" t="str">
        <f t="shared" si="13"/>
        <v>Mayo</v>
      </c>
      <c r="H148" t="str">
        <f t="shared" si="14"/>
        <v>martes</v>
      </c>
    </row>
    <row r="149" spans="1:8" ht="15.75" customHeight="1">
      <c r="A149" s="20" t="str">
        <f t="shared" si="12"/>
        <v>20200527</v>
      </c>
      <c r="B149" s="40">
        <f t="shared" si="15"/>
        <v>27</v>
      </c>
      <c r="C149" s="22">
        <f t="shared" si="16"/>
        <v>22</v>
      </c>
      <c r="D149" s="38">
        <f t="shared" si="17"/>
        <v>5</v>
      </c>
      <c r="E149" s="20">
        <v>2020</v>
      </c>
      <c r="F149" s="37">
        <v>43978</v>
      </c>
      <c r="G149" t="str">
        <f t="shared" si="13"/>
        <v>Mayo</v>
      </c>
      <c r="H149" t="str">
        <f t="shared" si="14"/>
        <v>miércoles</v>
      </c>
    </row>
    <row r="150" spans="1:8" ht="15.75" customHeight="1">
      <c r="A150" s="20" t="str">
        <f t="shared" si="12"/>
        <v>20200528</v>
      </c>
      <c r="B150" s="40">
        <f t="shared" si="15"/>
        <v>28</v>
      </c>
      <c r="C150" s="22">
        <f t="shared" si="16"/>
        <v>22</v>
      </c>
      <c r="D150" s="38">
        <f t="shared" si="17"/>
        <v>5</v>
      </c>
      <c r="E150" s="20">
        <v>2020</v>
      </c>
      <c r="F150" s="37">
        <v>43979</v>
      </c>
      <c r="G150" t="str">
        <f t="shared" si="13"/>
        <v>Mayo</v>
      </c>
      <c r="H150" t="str">
        <f t="shared" si="14"/>
        <v>jueves</v>
      </c>
    </row>
    <row r="151" spans="1:8" ht="15.75" customHeight="1">
      <c r="A151" s="20" t="str">
        <f t="shared" si="12"/>
        <v>20200529</v>
      </c>
      <c r="B151" s="40">
        <f t="shared" si="15"/>
        <v>29</v>
      </c>
      <c r="C151" s="22">
        <f t="shared" si="16"/>
        <v>22</v>
      </c>
      <c r="D151" s="38">
        <f t="shared" si="17"/>
        <v>5</v>
      </c>
      <c r="E151" s="20">
        <v>2020</v>
      </c>
      <c r="F151" s="37">
        <v>43980</v>
      </c>
      <c r="G151" t="str">
        <f t="shared" si="13"/>
        <v>Mayo</v>
      </c>
      <c r="H151" t="str">
        <f t="shared" si="14"/>
        <v>viernes</v>
      </c>
    </row>
    <row r="152" spans="1:8" ht="15.75" customHeight="1">
      <c r="A152" s="20" t="str">
        <f t="shared" si="12"/>
        <v>20200530</v>
      </c>
      <c r="B152" s="40">
        <f t="shared" si="15"/>
        <v>30</v>
      </c>
      <c r="C152" s="22">
        <f t="shared" si="16"/>
        <v>22</v>
      </c>
      <c r="D152" s="38">
        <f t="shared" si="17"/>
        <v>5</v>
      </c>
      <c r="E152" s="20">
        <v>2020</v>
      </c>
      <c r="F152" s="37">
        <v>43981</v>
      </c>
      <c r="G152" t="str">
        <f t="shared" si="13"/>
        <v>Mayo</v>
      </c>
      <c r="H152" t="str">
        <f t="shared" si="14"/>
        <v>sábado</v>
      </c>
    </row>
    <row r="153" spans="1:8" ht="15.75" customHeight="1">
      <c r="A153" s="20" t="str">
        <f t="shared" si="12"/>
        <v>20200531</v>
      </c>
      <c r="B153" s="40">
        <f t="shared" si="15"/>
        <v>31</v>
      </c>
      <c r="C153" s="22">
        <f t="shared" si="16"/>
        <v>23</v>
      </c>
      <c r="D153" s="38">
        <f t="shared" si="17"/>
        <v>5</v>
      </c>
      <c r="E153" s="20">
        <v>2020</v>
      </c>
      <c r="F153" s="37">
        <v>43982</v>
      </c>
      <c r="G153" t="str">
        <f t="shared" si="13"/>
        <v>Mayo</v>
      </c>
      <c r="H153" t="str">
        <f t="shared" si="14"/>
        <v>domingo</v>
      </c>
    </row>
    <row r="154" spans="1:8" ht="15.75" customHeight="1">
      <c r="A154" s="20" t="str">
        <f t="shared" si="12"/>
        <v>20200601</v>
      </c>
      <c r="B154" s="40">
        <f t="shared" si="15"/>
        <v>1</v>
      </c>
      <c r="C154" s="22">
        <f t="shared" si="16"/>
        <v>23</v>
      </c>
      <c r="D154" s="38">
        <f t="shared" si="17"/>
        <v>6</v>
      </c>
      <c r="E154" s="20">
        <v>2020</v>
      </c>
      <c r="F154" s="37">
        <v>43983</v>
      </c>
      <c r="G154" t="str">
        <f t="shared" si="13"/>
        <v>Junio</v>
      </c>
      <c r="H154" t="str">
        <f t="shared" si="14"/>
        <v>lunes</v>
      </c>
    </row>
    <row r="155" spans="1:8" ht="15.75" customHeight="1">
      <c r="A155" s="20" t="str">
        <f t="shared" si="12"/>
        <v>20200602</v>
      </c>
      <c r="B155" s="40">
        <f t="shared" si="15"/>
        <v>2</v>
      </c>
      <c r="C155" s="22">
        <f t="shared" si="16"/>
        <v>23</v>
      </c>
      <c r="D155" s="38">
        <f t="shared" si="17"/>
        <v>6</v>
      </c>
      <c r="E155" s="20">
        <v>2020</v>
      </c>
      <c r="F155" s="37">
        <v>43984</v>
      </c>
      <c r="G155" t="str">
        <f t="shared" si="13"/>
        <v>Junio</v>
      </c>
      <c r="H155" t="str">
        <f t="shared" si="14"/>
        <v>martes</v>
      </c>
    </row>
    <row r="156" spans="1:8" ht="15.75" customHeight="1">
      <c r="A156" s="20" t="str">
        <f t="shared" si="12"/>
        <v>20200603</v>
      </c>
      <c r="B156" s="40">
        <f t="shared" si="15"/>
        <v>3</v>
      </c>
      <c r="C156" s="22">
        <f t="shared" si="16"/>
        <v>23</v>
      </c>
      <c r="D156" s="38">
        <f t="shared" si="17"/>
        <v>6</v>
      </c>
      <c r="E156" s="20">
        <v>2020</v>
      </c>
      <c r="F156" s="37">
        <v>43985</v>
      </c>
      <c r="G156" t="str">
        <f t="shared" si="13"/>
        <v>Junio</v>
      </c>
      <c r="H156" t="str">
        <f t="shared" si="14"/>
        <v>miércoles</v>
      </c>
    </row>
    <row r="157" spans="1:8" ht="15.75" customHeight="1">
      <c r="A157" s="20" t="str">
        <f t="shared" si="12"/>
        <v>20200604</v>
      </c>
      <c r="B157" s="40">
        <f t="shared" si="15"/>
        <v>4</v>
      </c>
      <c r="C157" s="22">
        <f t="shared" si="16"/>
        <v>23</v>
      </c>
      <c r="D157" s="38">
        <f t="shared" si="17"/>
        <v>6</v>
      </c>
      <c r="E157" s="20">
        <v>2020</v>
      </c>
      <c r="F157" s="37">
        <v>43986</v>
      </c>
      <c r="G157" t="str">
        <f t="shared" si="13"/>
        <v>Junio</v>
      </c>
      <c r="H157" t="str">
        <f t="shared" si="14"/>
        <v>jueves</v>
      </c>
    </row>
    <row r="158" spans="1:8" ht="15.75" customHeight="1">
      <c r="A158" s="20" t="str">
        <f t="shared" si="12"/>
        <v>20200605</v>
      </c>
      <c r="B158" s="40">
        <f t="shared" si="15"/>
        <v>5</v>
      </c>
      <c r="C158" s="22">
        <f t="shared" si="16"/>
        <v>23</v>
      </c>
      <c r="D158" s="38">
        <f t="shared" si="17"/>
        <v>6</v>
      </c>
      <c r="E158" s="20">
        <v>2020</v>
      </c>
      <c r="F158" s="37">
        <v>43987</v>
      </c>
      <c r="G158" t="str">
        <f t="shared" si="13"/>
        <v>Junio</v>
      </c>
      <c r="H158" t="str">
        <f t="shared" si="14"/>
        <v>viernes</v>
      </c>
    </row>
    <row r="159" spans="1:8" ht="15.75" customHeight="1">
      <c r="A159" s="20" t="str">
        <f t="shared" si="12"/>
        <v>20200606</v>
      </c>
      <c r="B159" s="40">
        <f t="shared" si="15"/>
        <v>6</v>
      </c>
      <c r="C159" s="22">
        <f t="shared" si="16"/>
        <v>23</v>
      </c>
      <c r="D159" s="38">
        <f t="shared" si="17"/>
        <v>6</v>
      </c>
      <c r="E159" s="20">
        <v>2020</v>
      </c>
      <c r="F159" s="37">
        <v>43988</v>
      </c>
      <c r="G159" t="str">
        <f t="shared" si="13"/>
        <v>Junio</v>
      </c>
      <c r="H159" t="str">
        <f t="shared" si="14"/>
        <v>sábado</v>
      </c>
    </row>
    <row r="160" spans="1:8" ht="15.75" customHeight="1">
      <c r="A160" s="20" t="str">
        <f t="shared" si="12"/>
        <v>20200607</v>
      </c>
      <c r="B160" s="40">
        <f t="shared" si="15"/>
        <v>7</v>
      </c>
      <c r="C160" s="22">
        <f t="shared" si="16"/>
        <v>24</v>
      </c>
      <c r="D160" s="38">
        <f t="shared" si="17"/>
        <v>6</v>
      </c>
      <c r="E160" s="20">
        <v>2020</v>
      </c>
      <c r="F160" s="37">
        <v>43989</v>
      </c>
      <c r="G160" t="str">
        <f t="shared" si="13"/>
        <v>Junio</v>
      </c>
      <c r="H160" t="str">
        <f t="shared" si="14"/>
        <v>domingo</v>
      </c>
    </row>
    <row r="161" spans="1:8" ht="15.75" customHeight="1">
      <c r="A161" s="20" t="str">
        <f t="shared" si="12"/>
        <v>20200608</v>
      </c>
      <c r="B161" s="40">
        <f t="shared" si="15"/>
        <v>8</v>
      </c>
      <c r="C161" s="22">
        <f t="shared" si="16"/>
        <v>24</v>
      </c>
      <c r="D161" s="38">
        <f t="shared" si="17"/>
        <v>6</v>
      </c>
      <c r="E161" s="20">
        <v>2020</v>
      </c>
      <c r="F161" s="37">
        <v>43990</v>
      </c>
      <c r="G161" t="str">
        <f t="shared" si="13"/>
        <v>Junio</v>
      </c>
      <c r="H161" t="str">
        <f t="shared" si="14"/>
        <v>lunes</v>
      </c>
    </row>
    <row r="162" spans="1:8" ht="15.75" customHeight="1">
      <c r="A162" s="20" t="str">
        <f t="shared" si="12"/>
        <v>20200609</v>
      </c>
      <c r="B162" s="40">
        <f t="shared" si="15"/>
        <v>9</v>
      </c>
      <c r="C162" s="22">
        <f t="shared" si="16"/>
        <v>24</v>
      </c>
      <c r="D162" s="38">
        <f t="shared" si="17"/>
        <v>6</v>
      </c>
      <c r="E162" s="20">
        <v>2020</v>
      </c>
      <c r="F162" s="37">
        <v>43991</v>
      </c>
      <c r="G162" t="str">
        <f t="shared" si="13"/>
        <v>Junio</v>
      </c>
      <c r="H162" t="str">
        <f t="shared" si="14"/>
        <v>martes</v>
      </c>
    </row>
    <row r="163" spans="1:8" ht="15.75" customHeight="1">
      <c r="A163" s="20" t="str">
        <f t="shared" si="12"/>
        <v>20200610</v>
      </c>
      <c r="B163" s="40">
        <f t="shared" si="15"/>
        <v>10</v>
      </c>
      <c r="C163" s="22">
        <f t="shared" si="16"/>
        <v>24</v>
      </c>
      <c r="D163" s="38">
        <f t="shared" si="17"/>
        <v>6</v>
      </c>
      <c r="E163" s="20">
        <v>2020</v>
      </c>
      <c r="F163" s="37">
        <v>43992</v>
      </c>
      <c r="G163" t="str">
        <f t="shared" si="13"/>
        <v>Junio</v>
      </c>
      <c r="H163" t="str">
        <f t="shared" si="14"/>
        <v>miércoles</v>
      </c>
    </row>
    <row r="164" spans="1:8" ht="15.75" customHeight="1">
      <c r="A164" s="20" t="str">
        <f t="shared" si="12"/>
        <v>20200611</v>
      </c>
      <c r="B164" s="40">
        <f t="shared" si="15"/>
        <v>11</v>
      </c>
      <c r="C164" s="22">
        <f t="shared" si="16"/>
        <v>24</v>
      </c>
      <c r="D164" s="38">
        <f t="shared" si="17"/>
        <v>6</v>
      </c>
      <c r="E164" s="20">
        <v>2020</v>
      </c>
      <c r="F164" s="37">
        <v>43993</v>
      </c>
      <c r="G164" t="str">
        <f t="shared" si="13"/>
        <v>Junio</v>
      </c>
      <c r="H164" t="str">
        <f t="shared" si="14"/>
        <v>jueves</v>
      </c>
    </row>
    <row r="165" spans="1:8" ht="15.75" customHeight="1">
      <c r="A165" s="20" t="str">
        <f t="shared" si="12"/>
        <v>20200612</v>
      </c>
      <c r="B165" s="40">
        <f t="shared" si="15"/>
        <v>12</v>
      </c>
      <c r="C165" s="22">
        <f t="shared" si="16"/>
        <v>24</v>
      </c>
      <c r="D165" s="38">
        <f t="shared" si="17"/>
        <v>6</v>
      </c>
      <c r="E165" s="20">
        <v>2020</v>
      </c>
      <c r="F165" s="37">
        <v>43994</v>
      </c>
      <c r="G165" t="str">
        <f t="shared" si="13"/>
        <v>Junio</v>
      </c>
      <c r="H165" t="str">
        <f t="shared" si="14"/>
        <v>viernes</v>
      </c>
    </row>
    <row r="166" spans="1:8" ht="15.75" customHeight="1">
      <c r="A166" s="20" t="str">
        <f t="shared" si="12"/>
        <v>20200613</v>
      </c>
      <c r="B166" s="40">
        <f t="shared" si="15"/>
        <v>13</v>
      </c>
      <c r="C166" s="22">
        <f t="shared" si="16"/>
        <v>24</v>
      </c>
      <c r="D166" s="38">
        <f t="shared" si="17"/>
        <v>6</v>
      </c>
      <c r="E166" s="20">
        <v>2020</v>
      </c>
      <c r="F166" s="37">
        <v>43995</v>
      </c>
      <c r="G166" t="str">
        <f t="shared" si="13"/>
        <v>Junio</v>
      </c>
      <c r="H166" t="str">
        <f t="shared" si="14"/>
        <v>sábado</v>
      </c>
    </row>
    <row r="167" spans="1:8" ht="15.75" customHeight="1">
      <c r="A167" s="20" t="str">
        <f t="shared" si="12"/>
        <v>20200614</v>
      </c>
      <c r="B167" s="40">
        <f t="shared" si="15"/>
        <v>14</v>
      </c>
      <c r="C167" s="22">
        <f t="shared" si="16"/>
        <v>25</v>
      </c>
      <c r="D167" s="38">
        <f t="shared" si="17"/>
        <v>6</v>
      </c>
      <c r="E167" s="20">
        <v>2020</v>
      </c>
      <c r="F167" s="37">
        <v>43996</v>
      </c>
      <c r="G167" t="str">
        <f t="shared" si="13"/>
        <v>Junio</v>
      </c>
      <c r="H167" t="str">
        <f t="shared" si="14"/>
        <v>domingo</v>
      </c>
    </row>
    <row r="168" spans="1:8" ht="15.75" customHeight="1">
      <c r="A168" s="20" t="str">
        <f t="shared" si="12"/>
        <v>20200615</v>
      </c>
      <c r="B168" s="40">
        <f t="shared" si="15"/>
        <v>15</v>
      </c>
      <c r="C168" s="22">
        <f t="shared" si="16"/>
        <v>25</v>
      </c>
      <c r="D168" s="38">
        <f t="shared" si="17"/>
        <v>6</v>
      </c>
      <c r="E168" s="20">
        <v>2020</v>
      </c>
      <c r="F168" s="37">
        <v>43997</v>
      </c>
      <c r="G168" t="str">
        <f t="shared" si="13"/>
        <v>Junio</v>
      </c>
      <c r="H168" t="str">
        <f t="shared" si="14"/>
        <v>lunes</v>
      </c>
    </row>
    <row r="169" spans="1:8" ht="15.75" customHeight="1">
      <c r="A169" s="20" t="str">
        <f t="shared" si="12"/>
        <v>20200616</v>
      </c>
      <c r="B169" s="40">
        <f t="shared" si="15"/>
        <v>16</v>
      </c>
      <c r="C169" s="22">
        <f t="shared" si="16"/>
        <v>25</v>
      </c>
      <c r="D169" s="38">
        <f t="shared" si="17"/>
        <v>6</v>
      </c>
      <c r="E169" s="20">
        <v>2020</v>
      </c>
      <c r="F169" s="37">
        <v>43998</v>
      </c>
      <c r="G169" t="str">
        <f t="shared" si="13"/>
        <v>Junio</v>
      </c>
      <c r="H169" t="str">
        <f t="shared" si="14"/>
        <v>martes</v>
      </c>
    </row>
    <row r="170" spans="1:8" ht="15.75" customHeight="1">
      <c r="A170" s="20" t="str">
        <f t="shared" si="12"/>
        <v>20200617</v>
      </c>
      <c r="B170" s="40">
        <f t="shared" si="15"/>
        <v>17</v>
      </c>
      <c r="C170" s="22">
        <f t="shared" si="16"/>
        <v>25</v>
      </c>
      <c r="D170" s="38">
        <f t="shared" si="17"/>
        <v>6</v>
      </c>
      <c r="E170" s="20">
        <v>2020</v>
      </c>
      <c r="F170" s="37">
        <v>43999</v>
      </c>
      <c r="G170" t="str">
        <f t="shared" si="13"/>
        <v>Junio</v>
      </c>
      <c r="H170" t="str">
        <f t="shared" si="14"/>
        <v>miércoles</v>
      </c>
    </row>
    <row r="171" spans="1:8" ht="15.75" customHeight="1">
      <c r="A171" s="20" t="str">
        <f t="shared" si="12"/>
        <v>20200618</v>
      </c>
      <c r="B171" s="40">
        <f t="shared" si="15"/>
        <v>18</v>
      </c>
      <c r="C171" s="22">
        <f t="shared" si="16"/>
        <v>25</v>
      </c>
      <c r="D171" s="38">
        <f t="shared" si="17"/>
        <v>6</v>
      </c>
      <c r="E171" s="20">
        <v>2020</v>
      </c>
      <c r="F171" s="37">
        <v>44000</v>
      </c>
      <c r="G171" t="str">
        <f t="shared" si="13"/>
        <v>Junio</v>
      </c>
      <c r="H171" t="str">
        <f t="shared" si="14"/>
        <v>jueves</v>
      </c>
    </row>
    <row r="172" spans="1:8" ht="15.75" customHeight="1">
      <c r="A172" s="20" t="str">
        <f t="shared" si="12"/>
        <v>20200619</v>
      </c>
      <c r="B172" s="40">
        <f t="shared" si="15"/>
        <v>19</v>
      </c>
      <c r="C172" s="22">
        <f t="shared" si="16"/>
        <v>25</v>
      </c>
      <c r="D172" s="38">
        <f t="shared" si="17"/>
        <v>6</v>
      </c>
      <c r="E172" s="20">
        <v>2020</v>
      </c>
      <c r="F172" s="37">
        <v>44001</v>
      </c>
      <c r="G172" t="str">
        <f t="shared" si="13"/>
        <v>Junio</v>
      </c>
      <c r="H172" t="str">
        <f t="shared" si="14"/>
        <v>viernes</v>
      </c>
    </row>
    <row r="173" spans="1:8" ht="15.75" customHeight="1">
      <c r="A173" s="20" t="str">
        <f t="shared" si="12"/>
        <v>20200620</v>
      </c>
      <c r="B173" s="40">
        <f t="shared" si="15"/>
        <v>20</v>
      </c>
      <c r="C173" s="22">
        <f t="shared" si="16"/>
        <v>25</v>
      </c>
      <c r="D173" s="38">
        <f t="shared" si="17"/>
        <v>6</v>
      </c>
      <c r="E173" s="20">
        <v>2020</v>
      </c>
      <c r="F173" s="37">
        <v>44002</v>
      </c>
      <c r="G173" t="str">
        <f t="shared" si="13"/>
        <v>Junio</v>
      </c>
      <c r="H173" t="str">
        <f t="shared" si="14"/>
        <v>sábado</v>
      </c>
    </row>
    <row r="174" spans="1:8" ht="15.75" customHeight="1">
      <c r="A174" s="20" t="str">
        <f t="shared" si="12"/>
        <v>20200621</v>
      </c>
      <c r="B174" s="40">
        <f t="shared" si="15"/>
        <v>21</v>
      </c>
      <c r="C174" s="22">
        <f t="shared" si="16"/>
        <v>26</v>
      </c>
      <c r="D174" s="38">
        <f t="shared" si="17"/>
        <v>6</v>
      </c>
      <c r="E174" s="20">
        <v>2020</v>
      </c>
      <c r="F174" s="37">
        <v>44003</v>
      </c>
      <c r="G174" t="str">
        <f t="shared" si="13"/>
        <v>Junio</v>
      </c>
      <c r="H174" t="str">
        <f t="shared" si="14"/>
        <v>domingo</v>
      </c>
    </row>
    <row r="175" spans="1:8" ht="15.75" customHeight="1">
      <c r="A175" s="20" t="str">
        <f t="shared" si="12"/>
        <v>20200622</v>
      </c>
      <c r="B175" s="40">
        <f t="shared" si="15"/>
        <v>22</v>
      </c>
      <c r="C175" s="22">
        <f t="shared" si="16"/>
        <v>26</v>
      </c>
      <c r="D175" s="38">
        <f t="shared" si="17"/>
        <v>6</v>
      </c>
      <c r="E175" s="20">
        <v>2020</v>
      </c>
      <c r="F175" s="37">
        <v>44004</v>
      </c>
      <c r="G175" t="str">
        <f t="shared" si="13"/>
        <v>Junio</v>
      </c>
      <c r="H175" t="str">
        <f t="shared" si="14"/>
        <v>lunes</v>
      </c>
    </row>
    <row r="176" spans="1:8" ht="15.75" customHeight="1">
      <c r="A176" s="20" t="str">
        <f t="shared" si="12"/>
        <v>20200623</v>
      </c>
      <c r="B176" s="40">
        <f t="shared" si="15"/>
        <v>23</v>
      </c>
      <c r="C176" s="22">
        <f t="shared" si="16"/>
        <v>26</v>
      </c>
      <c r="D176" s="38">
        <f t="shared" si="17"/>
        <v>6</v>
      </c>
      <c r="E176" s="20">
        <v>2020</v>
      </c>
      <c r="F176" s="37">
        <v>44005</v>
      </c>
      <c r="G176" t="str">
        <f t="shared" si="13"/>
        <v>Junio</v>
      </c>
      <c r="H176" t="str">
        <f t="shared" si="14"/>
        <v>martes</v>
      </c>
    </row>
    <row r="177" spans="1:8" ht="15.75" customHeight="1">
      <c r="A177" s="20" t="str">
        <f t="shared" si="12"/>
        <v>20200624</v>
      </c>
      <c r="B177" s="40">
        <f t="shared" si="15"/>
        <v>24</v>
      </c>
      <c r="C177" s="22">
        <f t="shared" si="16"/>
        <v>26</v>
      </c>
      <c r="D177" s="38">
        <f t="shared" si="17"/>
        <v>6</v>
      </c>
      <c r="E177" s="20">
        <v>2020</v>
      </c>
      <c r="F177" s="37">
        <v>44006</v>
      </c>
      <c r="G177" t="str">
        <f t="shared" si="13"/>
        <v>Junio</v>
      </c>
      <c r="H177" t="str">
        <f t="shared" si="14"/>
        <v>miércoles</v>
      </c>
    </row>
    <row r="178" spans="1:8" ht="15.75" customHeight="1">
      <c r="A178" s="20" t="str">
        <f t="shared" si="12"/>
        <v>20200625</v>
      </c>
      <c r="B178" s="40">
        <f t="shared" si="15"/>
        <v>25</v>
      </c>
      <c r="C178" s="22">
        <f t="shared" si="16"/>
        <v>26</v>
      </c>
      <c r="D178" s="38">
        <f t="shared" si="17"/>
        <v>6</v>
      </c>
      <c r="E178" s="20">
        <v>2020</v>
      </c>
      <c r="F178" s="37">
        <v>44007</v>
      </c>
      <c r="G178" t="str">
        <f t="shared" si="13"/>
        <v>Junio</v>
      </c>
      <c r="H178" t="str">
        <f t="shared" si="14"/>
        <v>jueves</v>
      </c>
    </row>
    <row r="179" spans="1:8" ht="15.75" customHeight="1">
      <c r="A179" s="20" t="str">
        <f t="shared" si="12"/>
        <v>20200626</v>
      </c>
      <c r="B179" s="40">
        <f t="shared" si="15"/>
        <v>26</v>
      </c>
      <c r="C179" s="22">
        <f t="shared" si="16"/>
        <v>26</v>
      </c>
      <c r="D179" s="38">
        <f t="shared" si="17"/>
        <v>6</v>
      </c>
      <c r="E179" s="20">
        <v>2020</v>
      </c>
      <c r="F179" s="37">
        <v>44008</v>
      </c>
      <c r="G179" t="str">
        <f t="shared" si="13"/>
        <v>Junio</v>
      </c>
      <c r="H179" t="str">
        <f t="shared" si="14"/>
        <v>viernes</v>
      </c>
    </row>
    <row r="180" spans="1:8" ht="15.75" customHeight="1">
      <c r="A180" s="20" t="str">
        <f t="shared" si="12"/>
        <v>20200627</v>
      </c>
      <c r="B180" s="40">
        <f t="shared" si="15"/>
        <v>27</v>
      </c>
      <c r="C180" s="22">
        <f t="shared" si="16"/>
        <v>26</v>
      </c>
      <c r="D180" s="38">
        <f t="shared" si="17"/>
        <v>6</v>
      </c>
      <c r="E180" s="20">
        <v>2020</v>
      </c>
      <c r="F180" s="37">
        <v>44009</v>
      </c>
      <c r="G180" t="str">
        <f t="shared" si="13"/>
        <v>Junio</v>
      </c>
      <c r="H180" t="str">
        <f t="shared" si="14"/>
        <v>sábado</v>
      </c>
    </row>
    <row r="181" spans="1:8" ht="15.75" customHeight="1">
      <c r="A181" s="20" t="str">
        <f t="shared" si="12"/>
        <v>20200628</v>
      </c>
      <c r="B181" s="40">
        <f t="shared" si="15"/>
        <v>28</v>
      </c>
      <c r="C181" s="22">
        <f t="shared" si="16"/>
        <v>27</v>
      </c>
      <c r="D181" s="38">
        <f t="shared" si="17"/>
        <v>6</v>
      </c>
      <c r="E181" s="20">
        <v>2020</v>
      </c>
      <c r="F181" s="37">
        <v>44010</v>
      </c>
      <c r="G181" t="str">
        <f t="shared" si="13"/>
        <v>Junio</v>
      </c>
      <c r="H181" t="str">
        <f t="shared" si="14"/>
        <v>domingo</v>
      </c>
    </row>
    <row r="182" spans="1:8" ht="15.75" customHeight="1">
      <c r="A182" s="20" t="str">
        <f t="shared" si="12"/>
        <v>20200629</v>
      </c>
      <c r="B182" s="40">
        <f t="shared" si="15"/>
        <v>29</v>
      </c>
      <c r="C182" s="22">
        <f t="shared" si="16"/>
        <v>27</v>
      </c>
      <c r="D182" s="38">
        <f t="shared" si="17"/>
        <v>6</v>
      </c>
      <c r="E182" s="20">
        <v>2020</v>
      </c>
      <c r="F182" s="37">
        <v>44011</v>
      </c>
      <c r="G182" t="str">
        <f t="shared" si="13"/>
        <v>Junio</v>
      </c>
      <c r="H182" t="str">
        <f t="shared" si="14"/>
        <v>lunes</v>
      </c>
    </row>
    <row r="183" spans="1:8" ht="15.75" customHeight="1">
      <c r="A183" s="20" t="str">
        <f t="shared" si="12"/>
        <v>20200630</v>
      </c>
      <c r="B183" s="40">
        <f t="shared" si="15"/>
        <v>30</v>
      </c>
      <c r="C183" s="22">
        <f t="shared" si="16"/>
        <v>27</v>
      </c>
      <c r="D183" s="38">
        <f t="shared" si="17"/>
        <v>6</v>
      </c>
      <c r="E183" s="20">
        <v>2020</v>
      </c>
      <c r="F183" s="37">
        <v>44012</v>
      </c>
      <c r="G183" t="str">
        <f t="shared" si="13"/>
        <v>Junio</v>
      </c>
      <c r="H183" t="str">
        <f t="shared" si="14"/>
        <v>martes</v>
      </c>
    </row>
    <row r="184" spans="1:8" ht="15.75" customHeight="1">
      <c r="A184" s="20" t="str">
        <f t="shared" si="12"/>
        <v>20200701</v>
      </c>
      <c r="B184" s="40">
        <f t="shared" si="15"/>
        <v>1</v>
      </c>
      <c r="C184" s="22">
        <f t="shared" si="16"/>
        <v>27</v>
      </c>
      <c r="D184" s="38">
        <f t="shared" si="17"/>
        <v>7</v>
      </c>
      <c r="E184" s="20">
        <v>2020</v>
      </c>
      <c r="F184" s="37">
        <v>44013</v>
      </c>
      <c r="G184" t="str">
        <f t="shared" si="13"/>
        <v>Julio</v>
      </c>
      <c r="H184" t="str">
        <f t="shared" si="14"/>
        <v>miércoles</v>
      </c>
    </row>
    <row r="185" spans="1:8" ht="15.75" customHeight="1">
      <c r="A185" s="20" t="str">
        <f t="shared" si="12"/>
        <v>20200702</v>
      </c>
      <c r="B185" s="40">
        <f t="shared" si="15"/>
        <v>2</v>
      </c>
      <c r="C185" s="22">
        <f t="shared" si="16"/>
        <v>27</v>
      </c>
      <c r="D185" s="38">
        <f t="shared" si="17"/>
        <v>7</v>
      </c>
      <c r="E185" s="20">
        <v>2020</v>
      </c>
      <c r="F185" s="37">
        <v>44014</v>
      </c>
      <c r="G185" t="str">
        <f t="shared" si="13"/>
        <v>Julio</v>
      </c>
      <c r="H185" t="str">
        <f t="shared" si="14"/>
        <v>jueves</v>
      </c>
    </row>
    <row r="186" spans="1:8" ht="15.75" customHeight="1">
      <c r="A186" s="20" t="str">
        <f t="shared" si="12"/>
        <v>20200703</v>
      </c>
      <c r="B186" s="40">
        <f t="shared" si="15"/>
        <v>3</v>
      </c>
      <c r="C186" s="22">
        <f t="shared" si="16"/>
        <v>27</v>
      </c>
      <c r="D186" s="38">
        <f t="shared" si="17"/>
        <v>7</v>
      </c>
      <c r="E186" s="20">
        <v>2020</v>
      </c>
      <c r="F186" s="37">
        <v>44015</v>
      </c>
      <c r="G186" t="str">
        <f t="shared" si="13"/>
        <v>Julio</v>
      </c>
      <c r="H186" t="str">
        <f t="shared" si="14"/>
        <v>viernes</v>
      </c>
    </row>
    <row r="187" spans="1:8" ht="15.75" customHeight="1">
      <c r="A187" s="20" t="str">
        <f t="shared" si="12"/>
        <v>20200704</v>
      </c>
      <c r="B187" s="40">
        <f t="shared" si="15"/>
        <v>4</v>
      </c>
      <c r="C187" s="22">
        <f t="shared" si="16"/>
        <v>27</v>
      </c>
      <c r="D187" s="38">
        <f t="shared" si="17"/>
        <v>7</v>
      </c>
      <c r="E187" s="20">
        <v>2020</v>
      </c>
      <c r="F187" s="37">
        <v>44016</v>
      </c>
      <c r="G187" t="str">
        <f t="shared" si="13"/>
        <v>Julio</v>
      </c>
      <c r="H187" t="str">
        <f t="shared" si="14"/>
        <v>sábado</v>
      </c>
    </row>
    <row r="188" spans="1:8" ht="15.75" customHeight="1">
      <c r="A188" s="20" t="str">
        <f t="shared" si="12"/>
        <v>20200705</v>
      </c>
      <c r="B188" s="40">
        <f t="shared" si="15"/>
        <v>5</v>
      </c>
      <c r="C188" s="22">
        <f t="shared" si="16"/>
        <v>28</v>
      </c>
      <c r="D188" s="38">
        <f t="shared" si="17"/>
        <v>7</v>
      </c>
      <c r="E188" s="20">
        <v>2020</v>
      </c>
      <c r="F188" s="37">
        <v>44017</v>
      </c>
      <c r="G188" t="str">
        <f t="shared" si="13"/>
        <v>Julio</v>
      </c>
      <c r="H188" t="str">
        <f t="shared" si="14"/>
        <v>domingo</v>
      </c>
    </row>
    <row r="189" spans="1:8" ht="15.75" customHeight="1">
      <c r="A189" s="20" t="str">
        <f t="shared" si="12"/>
        <v>20200706</v>
      </c>
      <c r="B189" s="40">
        <f t="shared" si="15"/>
        <v>6</v>
      </c>
      <c r="C189" s="22">
        <f t="shared" si="16"/>
        <v>28</v>
      </c>
      <c r="D189" s="38">
        <f t="shared" si="17"/>
        <v>7</v>
      </c>
      <c r="E189" s="20">
        <v>2020</v>
      </c>
      <c r="F189" s="37">
        <v>44018</v>
      </c>
      <c r="G189" t="str">
        <f t="shared" si="13"/>
        <v>Julio</v>
      </c>
      <c r="H189" t="str">
        <f t="shared" si="14"/>
        <v>lunes</v>
      </c>
    </row>
    <row r="190" spans="1:8" ht="15.75" customHeight="1">
      <c r="A190" s="20" t="str">
        <f t="shared" si="12"/>
        <v>20200707</v>
      </c>
      <c r="B190" s="40">
        <f t="shared" si="15"/>
        <v>7</v>
      </c>
      <c r="C190" s="22">
        <f t="shared" si="16"/>
        <v>28</v>
      </c>
      <c r="D190" s="38">
        <f t="shared" si="17"/>
        <v>7</v>
      </c>
      <c r="E190" s="20">
        <v>2020</v>
      </c>
      <c r="F190" s="37">
        <v>44019</v>
      </c>
      <c r="G190" t="str">
        <f t="shared" si="13"/>
        <v>Julio</v>
      </c>
      <c r="H190" t="str">
        <f t="shared" si="14"/>
        <v>martes</v>
      </c>
    </row>
    <row r="191" spans="1:8" ht="15.75" customHeight="1">
      <c r="A191" s="20" t="str">
        <f t="shared" si="12"/>
        <v>20200708</v>
      </c>
      <c r="B191" s="40">
        <f t="shared" si="15"/>
        <v>8</v>
      </c>
      <c r="C191" s="22">
        <f t="shared" si="16"/>
        <v>28</v>
      </c>
      <c r="D191" s="38">
        <f t="shared" si="17"/>
        <v>7</v>
      </c>
      <c r="E191" s="20">
        <v>2020</v>
      </c>
      <c r="F191" s="37">
        <v>44020</v>
      </c>
      <c r="G191" t="str">
        <f t="shared" si="13"/>
        <v>Julio</v>
      </c>
      <c r="H191" t="str">
        <f t="shared" si="14"/>
        <v>miércoles</v>
      </c>
    </row>
    <row r="192" spans="1:8" ht="15.75" customHeight="1">
      <c r="A192" s="20" t="str">
        <f t="shared" si="12"/>
        <v>20200709</v>
      </c>
      <c r="B192" s="40">
        <f t="shared" si="15"/>
        <v>9</v>
      </c>
      <c r="C192" s="22">
        <f t="shared" si="16"/>
        <v>28</v>
      </c>
      <c r="D192" s="38">
        <f t="shared" si="17"/>
        <v>7</v>
      </c>
      <c r="E192" s="20">
        <v>2020</v>
      </c>
      <c r="F192" s="37">
        <v>44021</v>
      </c>
      <c r="G192" t="str">
        <f t="shared" si="13"/>
        <v>Julio</v>
      </c>
      <c r="H192" t="str">
        <f t="shared" si="14"/>
        <v>jueves</v>
      </c>
    </row>
    <row r="193" spans="1:8" ht="15.75" customHeight="1">
      <c r="A193" s="20" t="str">
        <f t="shared" si="12"/>
        <v>20200710</v>
      </c>
      <c r="B193" s="40">
        <f t="shared" si="15"/>
        <v>10</v>
      </c>
      <c r="C193" s="22">
        <f t="shared" si="16"/>
        <v>28</v>
      </c>
      <c r="D193" s="38">
        <f t="shared" si="17"/>
        <v>7</v>
      </c>
      <c r="E193" s="20">
        <v>2020</v>
      </c>
      <c r="F193" s="37">
        <v>44022</v>
      </c>
      <c r="G193" t="str">
        <f t="shared" si="13"/>
        <v>Julio</v>
      </c>
      <c r="H193" t="str">
        <f t="shared" si="14"/>
        <v>viernes</v>
      </c>
    </row>
    <row r="194" spans="1:8" ht="15.75" customHeight="1">
      <c r="A194" s="20" t="str">
        <f t="shared" si="12"/>
        <v>20200711</v>
      </c>
      <c r="B194" s="40">
        <f t="shared" si="15"/>
        <v>11</v>
      </c>
      <c r="C194" s="22">
        <f t="shared" si="16"/>
        <v>28</v>
      </c>
      <c r="D194" s="38">
        <f t="shared" si="17"/>
        <v>7</v>
      </c>
      <c r="E194" s="20">
        <v>2020</v>
      </c>
      <c r="F194" s="37">
        <v>44023</v>
      </c>
      <c r="G194" t="str">
        <f t="shared" si="13"/>
        <v>Julio</v>
      </c>
      <c r="H194" t="str">
        <f t="shared" si="14"/>
        <v>sábado</v>
      </c>
    </row>
    <row r="195" spans="1:8" ht="15.75" customHeight="1">
      <c r="A195" s="20" t="str">
        <f t="shared" ref="A195:A258" si="18">TEXT(F195,"yyyyMMdd")</f>
        <v>20200712</v>
      </c>
      <c r="B195" s="40">
        <f t="shared" si="15"/>
        <v>12</v>
      </c>
      <c r="C195" s="22">
        <f t="shared" si="16"/>
        <v>29</v>
      </c>
      <c r="D195" s="38">
        <f t="shared" si="17"/>
        <v>7</v>
      </c>
      <c r="E195" s="20">
        <v>2020</v>
      </c>
      <c r="F195" s="37">
        <v>44024</v>
      </c>
      <c r="G195" t="str">
        <f t="shared" ref="G195:G258" si="19">TEXT(F195,"mmmm")</f>
        <v>Julio</v>
      </c>
      <c r="H195" t="str">
        <f t="shared" ref="H195:H258" si="20">TEXT(F195,"dddd")</f>
        <v>domingo</v>
      </c>
    </row>
    <row r="196" spans="1:8" ht="15.75" customHeight="1">
      <c r="A196" s="20" t="str">
        <f t="shared" si="18"/>
        <v>20200713</v>
      </c>
      <c r="B196" s="40">
        <f t="shared" ref="B196:B259" si="21">DAY(F196)</f>
        <v>13</v>
      </c>
      <c r="C196" s="22">
        <f t="shared" ref="C196:C259" si="22">WEEKNUM(F196)</f>
        <v>29</v>
      </c>
      <c r="D196" s="38">
        <f t="shared" ref="D196:D259" si="23">MONTH(F196)</f>
        <v>7</v>
      </c>
      <c r="E196" s="20">
        <v>2020</v>
      </c>
      <c r="F196" s="37">
        <v>44025</v>
      </c>
      <c r="G196" t="str">
        <f t="shared" si="19"/>
        <v>Julio</v>
      </c>
      <c r="H196" t="str">
        <f t="shared" si="20"/>
        <v>lunes</v>
      </c>
    </row>
    <row r="197" spans="1:8" ht="15.75" customHeight="1">
      <c r="A197" s="20" t="str">
        <f t="shared" si="18"/>
        <v>20200714</v>
      </c>
      <c r="B197" s="40">
        <f t="shared" si="21"/>
        <v>14</v>
      </c>
      <c r="C197" s="22">
        <f t="shared" si="22"/>
        <v>29</v>
      </c>
      <c r="D197" s="38">
        <f t="shared" si="23"/>
        <v>7</v>
      </c>
      <c r="E197" s="20">
        <v>2020</v>
      </c>
      <c r="F197" s="37">
        <v>44026</v>
      </c>
      <c r="G197" t="str">
        <f t="shared" si="19"/>
        <v>Julio</v>
      </c>
      <c r="H197" t="str">
        <f t="shared" si="20"/>
        <v>martes</v>
      </c>
    </row>
    <row r="198" spans="1:8" ht="15.75" customHeight="1">
      <c r="A198" s="20" t="str">
        <f t="shared" si="18"/>
        <v>20200715</v>
      </c>
      <c r="B198" s="40">
        <f t="shared" si="21"/>
        <v>15</v>
      </c>
      <c r="C198" s="22">
        <f t="shared" si="22"/>
        <v>29</v>
      </c>
      <c r="D198" s="38">
        <f t="shared" si="23"/>
        <v>7</v>
      </c>
      <c r="E198" s="20">
        <v>2020</v>
      </c>
      <c r="F198" s="37">
        <v>44027</v>
      </c>
      <c r="G198" t="str">
        <f t="shared" si="19"/>
        <v>Julio</v>
      </c>
      <c r="H198" t="str">
        <f t="shared" si="20"/>
        <v>miércoles</v>
      </c>
    </row>
    <row r="199" spans="1:8" ht="15.75" customHeight="1">
      <c r="A199" s="20" t="str">
        <f t="shared" si="18"/>
        <v>20200716</v>
      </c>
      <c r="B199" s="40">
        <f t="shared" si="21"/>
        <v>16</v>
      </c>
      <c r="C199" s="22">
        <f t="shared" si="22"/>
        <v>29</v>
      </c>
      <c r="D199" s="38">
        <f t="shared" si="23"/>
        <v>7</v>
      </c>
      <c r="E199" s="20">
        <v>2020</v>
      </c>
      <c r="F199" s="37">
        <v>44028</v>
      </c>
      <c r="G199" t="str">
        <f t="shared" si="19"/>
        <v>Julio</v>
      </c>
      <c r="H199" t="str">
        <f t="shared" si="20"/>
        <v>jueves</v>
      </c>
    </row>
    <row r="200" spans="1:8" ht="15.75" customHeight="1">
      <c r="A200" s="20" t="str">
        <f t="shared" si="18"/>
        <v>20200717</v>
      </c>
      <c r="B200" s="40">
        <f t="shared" si="21"/>
        <v>17</v>
      </c>
      <c r="C200" s="22">
        <f t="shared" si="22"/>
        <v>29</v>
      </c>
      <c r="D200" s="38">
        <f t="shared" si="23"/>
        <v>7</v>
      </c>
      <c r="E200" s="20">
        <v>2020</v>
      </c>
      <c r="F200" s="37">
        <v>44029</v>
      </c>
      <c r="G200" t="str">
        <f t="shared" si="19"/>
        <v>Julio</v>
      </c>
      <c r="H200" t="str">
        <f t="shared" si="20"/>
        <v>viernes</v>
      </c>
    </row>
    <row r="201" spans="1:8" ht="15.75" customHeight="1">
      <c r="A201" s="20" t="str">
        <f t="shared" si="18"/>
        <v>20200718</v>
      </c>
      <c r="B201" s="40">
        <f t="shared" si="21"/>
        <v>18</v>
      </c>
      <c r="C201" s="22">
        <f t="shared" si="22"/>
        <v>29</v>
      </c>
      <c r="D201" s="38">
        <f t="shared" si="23"/>
        <v>7</v>
      </c>
      <c r="E201" s="20">
        <v>2020</v>
      </c>
      <c r="F201" s="37">
        <v>44030</v>
      </c>
      <c r="G201" t="str">
        <f t="shared" si="19"/>
        <v>Julio</v>
      </c>
      <c r="H201" t="str">
        <f t="shared" si="20"/>
        <v>sábado</v>
      </c>
    </row>
    <row r="202" spans="1:8" ht="15.75" customHeight="1">
      <c r="A202" s="20" t="str">
        <f t="shared" si="18"/>
        <v>20200719</v>
      </c>
      <c r="B202" s="40">
        <f t="shared" si="21"/>
        <v>19</v>
      </c>
      <c r="C202" s="22">
        <f t="shared" si="22"/>
        <v>30</v>
      </c>
      <c r="D202" s="38">
        <f t="shared" si="23"/>
        <v>7</v>
      </c>
      <c r="E202" s="20">
        <v>2020</v>
      </c>
      <c r="F202" s="37">
        <v>44031</v>
      </c>
      <c r="G202" t="str">
        <f t="shared" si="19"/>
        <v>Julio</v>
      </c>
      <c r="H202" t="str">
        <f t="shared" si="20"/>
        <v>domingo</v>
      </c>
    </row>
    <row r="203" spans="1:8" ht="15.75" customHeight="1">
      <c r="A203" s="20" t="str">
        <f t="shared" si="18"/>
        <v>20200720</v>
      </c>
      <c r="B203" s="40">
        <f t="shared" si="21"/>
        <v>20</v>
      </c>
      <c r="C203" s="22">
        <f t="shared" si="22"/>
        <v>30</v>
      </c>
      <c r="D203" s="38">
        <f t="shared" si="23"/>
        <v>7</v>
      </c>
      <c r="E203" s="20">
        <v>2020</v>
      </c>
      <c r="F203" s="37">
        <v>44032</v>
      </c>
      <c r="G203" t="str">
        <f t="shared" si="19"/>
        <v>Julio</v>
      </c>
      <c r="H203" t="str">
        <f t="shared" si="20"/>
        <v>lunes</v>
      </c>
    </row>
    <row r="204" spans="1:8" ht="15.75" customHeight="1">
      <c r="A204" s="20" t="str">
        <f t="shared" si="18"/>
        <v>20200721</v>
      </c>
      <c r="B204" s="40">
        <f t="shared" si="21"/>
        <v>21</v>
      </c>
      <c r="C204" s="22">
        <f t="shared" si="22"/>
        <v>30</v>
      </c>
      <c r="D204" s="38">
        <f t="shared" si="23"/>
        <v>7</v>
      </c>
      <c r="E204" s="20">
        <v>2020</v>
      </c>
      <c r="F204" s="37">
        <v>44033</v>
      </c>
      <c r="G204" t="str">
        <f t="shared" si="19"/>
        <v>Julio</v>
      </c>
      <c r="H204" t="str">
        <f t="shared" si="20"/>
        <v>martes</v>
      </c>
    </row>
    <row r="205" spans="1:8" ht="15.75" customHeight="1">
      <c r="A205" s="20" t="str">
        <f t="shared" si="18"/>
        <v>20200722</v>
      </c>
      <c r="B205" s="40">
        <f t="shared" si="21"/>
        <v>22</v>
      </c>
      <c r="C205" s="22">
        <f t="shared" si="22"/>
        <v>30</v>
      </c>
      <c r="D205" s="38">
        <f t="shared" si="23"/>
        <v>7</v>
      </c>
      <c r="E205" s="20">
        <v>2020</v>
      </c>
      <c r="F205" s="37">
        <v>44034</v>
      </c>
      <c r="G205" t="str">
        <f t="shared" si="19"/>
        <v>Julio</v>
      </c>
      <c r="H205" t="str">
        <f t="shared" si="20"/>
        <v>miércoles</v>
      </c>
    </row>
    <row r="206" spans="1:8" ht="15.75" customHeight="1">
      <c r="A206" s="20" t="str">
        <f t="shared" si="18"/>
        <v>20200723</v>
      </c>
      <c r="B206" s="40">
        <f t="shared" si="21"/>
        <v>23</v>
      </c>
      <c r="C206" s="22">
        <f t="shared" si="22"/>
        <v>30</v>
      </c>
      <c r="D206" s="38">
        <f t="shared" si="23"/>
        <v>7</v>
      </c>
      <c r="E206" s="20">
        <v>2020</v>
      </c>
      <c r="F206" s="37">
        <v>44035</v>
      </c>
      <c r="G206" t="str">
        <f t="shared" si="19"/>
        <v>Julio</v>
      </c>
      <c r="H206" t="str">
        <f t="shared" si="20"/>
        <v>jueves</v>
      </c>
    </row>
    <row r="207" spans="1:8" ht="15.75" customHeight="1">
      <c r="A207" s="20" t="str">
        <f t="shared" si="18"/>
        <v>20200724</v>
      </c>
      <c r="B207" s="40">
        <f t="shared" si="21"/>
        <v>24</v>
      </c>
      <c r="C207" s="22">
        <f t="shared" si="22"/>
        <v>30</v>
      </c>
      <c r="D207" s="38">
        <f t="shared" si="23"/>
        <v>7</v>
      </c>
      <c r="E207" s="20">
        <v>2020</v>
      </c>
      <c r="F207" s="37">
        <v>44036</v>
      </c>
      <c r="G207" t="str">
        <f t="shared" si="19"/>
        <v>Julio</v>
      </c>
      <c r="H207" t="str">
        <f t="shared" si="20"/>
        <v>viernes</v>
      </c>
    </row>
    <row r="208" spans="1:8" ht="15.75" customHeight="1">
      <c r="A208" s="20" t="str">
        <f t="shared" si="18"/>
        <v>20200725</v>
      </c>
      <c r="B208" s="40">
        <f t="shared" si="21"/>
        <v>25</v>
      </c>
      <c r="C208" s="22">
        <f t="shared" si="22"/>
        <v>30</v>
      </c>
      <c r="D208" s="38">
        <f t="shared" si="23"/>
        <v>7</v>
      </c>
      <c r="E208" s="20">
        <v>2020</v>
      </c>
      <c r="F208" s="37">
        <v>44037</v>
      </c>
      <c r="G208" t="str">
        <f t="shared" si="19"/>
        <v>Julio</v>
      </c>
      <c r="H208" t="str">
        <f t="shared" si="20"/>
        <v>sábado</v>
      </c>
    </row>
    <row r="209" spans="1:8" ht="15.75" customHeight="1">
      <c r="A209" s="20" t="str">
        <f t="shared" si="18"/>
        <v>20200726</v>
      </c>
      <c r="B209" s="40">
        <f t="shared" si="21"/>
        <v>26</v>
      </c>
      <c r="C209" s="22">
        <f t="shared" si="22"/>
        <v>31</v>
      </c>
      <c r="D209" s="38">
        <f t="shared" si="23"/>
        <v>7</v>
      </c>
      <c r="E209" s="20">
        <v>2020</v>
      </c>
      <c r="F209" s="37">
        <v>44038</v>
      </c>
      <c r="G209" t="str">
        <f t="shared" si="19"/>
        <v>Julio</v>
      </c>
      <c r="H209" t="str">
        <f t="shared" si="20"/>
        <v>domingo</v>
      </c>
    </row>
    <row r="210" spans="1:8" ht="15.75" customHeight="1">
      <c r="A210" s="20" t="str">
        <f t="shared" si="18"/>
        <v>20200727</v>
      </c>
      <c r="B210" s="40">
        <f t="shared" si="21"/>
        <v>27</v>
      </c>
      <c r="C210" s="22">
        <f t="shared" si="22"/>
        <v>31</v>
      </c>
      <c r="D210" s="38">
        <f t="shared" si="23"/>
        <v>7</v>
      </c>
      <c r="E210" s="20">
        <v>2020</v>
      </c>
      <c r="F210" s="37">
        <v>44039</v>
      </c>
      <c r="G210" t="str">
        <f t="shared" si="19"/>
        <v>Julio</v>
      </c>
      <c r="H210" t="str">
        <f t="shared" si="20"/>
        <v>lunes</v>
      </c>
    </row>
    <row r="211" spans="1:8" ht="15.75" customHeight="1">
      <c r="A211" s="20" t="str">
        <f t="shared" si="18"/>
        <v>20200728</v>
      </c>
      <c r="B211" s="40">
        <f t="shared" si="21"/>
        <v>28</v>
      </c>
      <c r="C211" s="22">
        <f t="shared" si="22"/>
        <v>31</v>
      </c>
      <c r="D211" s="38">
        <f t="shared" si="23"/>
        <v>7</v>
      </c>
      <c r="E211" s="20">
        <v>2020</v>
      </c>
      <c r="F211" s="37">
        <v>44040</v>
      </c>
      <c r="G211" t="str">
        <f t="shared" si="19"/>
        <v>Julio</v>
      </c>
      <c r="H211" t="str">
        <f t="shared" si="20"/>
        <v>martes</v>
      </c>
    </row>
    <row r="212" spans="1:8" ht="15.75" customHeight="1">
      <c r="A212" s="20" t="str">
        <f t="shared" si="18"/>
        <v>20200729</v>
      </c>
      <c r="B212" s="40">
        <f t="shared" si="21"/>
        <v>29</v>
      </c>
      <c r="C212" s="22">
        <f t="shared" si="22"/>
        <v>31</v>
      </c>
      <c r="D212" s="38">
        <f t="shared" si="23"/>
        <v>7</v>
      </c>
      <c r="E212" s="20">
        <v>2020</v>
      </c>
      <c r="F212" s="37">
        <v>44041</v>
      </c>
      <c r="G212" t="str">
        <f t="shared" si="19"/>
        <v>Julio</v>
      </c>
      <c r="H212" t="str">
        <f t="shared" si="20"/>
        <v>miércoles</v>
      </c>
    </row>
    <row r="213" spans="1:8" ht="15.75" customHeight="1">
      <c r="A213" s="20" t="str">
        <f t="shared" si="18"/>
        <v>20200730</v>
      </c>
      <c r="B213" s="40">
        <f t="shared" si="21"/>
        <v>30</v>
      </c>
      <c r="C213" s="22">
        <f t="shared" si="22"/>
        <v>31</v>
      </c>
      <c r="D213" s="38">
        <f t="shared" si="23"/>
        <v>7</v>
      </c>
      <c r="E213" s="20">
        <v>2020</v>
      </c>
      <c r="F213" s="37">
        <v>44042</v>
      </c>
      <c r="G213" t="str">
        <f t="shared" si="19"/>
        <v>Julio</v>
      </c>
      <c r="H213" t="str">
        <f t="shared" si="20"/>
        <v>jueves</v>
      </c>
    </row>
    <row r="214" spans="1:8" ht="15.75" customHeight="1">
      <c r="A214" s="20" t="str">
        <f t="shared" si="18"/>
        <v>20200731</v>
      </c>
      <c r="B214" s="40">
        <f t="shared" si="21"/>
        <v>31</v>
      </c>
      <c r="C214" s="22">
        <f t="shared" si="22"/>
        <v>31</v>
      </c>
      <c r="D214" s="38">
        <f t="shared" si="23"/>
        <v>7</v>
      </c>
      <c r="E214" s="20">
        <v>2020</v>
      </c>
      <c r="F214" s="37">
        <v>44043</v>
      </c>
      <c r="G214" t="str">
        <f t="shared" si="19"/>
        <v>Julio</v>
      </c>
      <c r="H214" t="str">
        <f t="shared" si="20"/>
        <v>viernes</v>
      </c>
    </row>
    <row r="215" spans="1:8" ht="15.75" customHeight="1">
      <c r="A215" s="20" t="str">
        <f t="shared" si="18"/>
        <v>20200801</v>
      </c>
      <c r="B215" s="40">
        <f t="shared" si="21"/>
        <v>1</v>
      </c>
      <c r="C215" s="22">
        <f t="shared" si="22"/>
        <v>31</v>
      </c>
      <c r="D215" s="38">
        <f t="shared" si="23"/>
        <v>8</v>
      </c>
      <c r="E215" s="20">
        <v>2020</v>
      </c>
      <c r="F215" s="37">
        <v>44044</v>
      </c>
      <c r="G215" t="str">
        <f t="shared" si="19"/>
        <v>Agosto</v>
      </c>
      <c r="H215" t="str">
        <f t="shared" si="20"/>
        <v>sábado</v>
      </c>
    </row>
    <row r="216" spans="1:8" ht="15.75" customHeight="1">
      <c r="A216" s="20" t="str">
        <f t="shared" si="18"/>
        <v>20200802</v>
      </c>
      <c r="B216" s="40">
        <f t="shared" si="21"/>
        <v>2</v>
      </c>
      <c r="C216" s="22">
        <f t="shared" si="22"/>
        <v>32</v>
      </c>
      <c r="D216" s="38">
        <f t="shared" si="23"/>
        <v>8</v>
      </c>
      <c r="E216" s="20">
        <v>2020</v>
      </c>
      <c r="F216" s="37">
        <v>44045</v>
      </c>
      <c r="G216" t="str">
        <f t="shared" si="19"/>
        <v>Agosto</v>
      </c>
      <c r="H216" t="str">
        <f t="shared" si="20"/>
        <v>domingo</v>
      </c>
    </row>
    <row r="217" spans="1:8" ht="15.75" customHeight="1">
      <c r="A217" s="20" t="str">
        <f t="shared" si="18"/>
        <v>20200803</v>
      </c>
      <c r="B217" s="40">
        <f t="shared" si="21"/>
        <v>3</v>
      </c>
      <c r="C217" s="22">
        <f t="shared" si="22"/>
        <v>32</v>
      </c>
      <c r="D217" s="38">
        <f t="shared" si="23"/>
        <v>8</v>
      </c>
      <c r="E217" s="20">
        <v>2020</v>
      </c>
      <c r="F217" s="37">
        <v>44046</v>
      </c>
      <c r="G217" t="str">
        <f t="shared" si="19"/>
        <v>Agosto</v>
      </c>
      <c r="H217" t="str">
        <f t="shared" si="20"/>
        <v>lunes</v>
      </c>
    </row>
    <row r="218" spans="1:8" ht="15.75" customHeight="1">
      <c r="A218" s="20" t="str">
        <f t="shared" si="18"/>
        <v>20200804</v>
      </c>
      <c r="B218" s="40">
        <f t="shared" si="21"/>
        <v>4</v>
      </c>
      <c r="C218" s="22">
        <f t="shared" si="22"/>
        <v>32</v>
      </c>
      <c r="D218" s="38">
        <f t="shared" si="23"/>
        <v>8</v>
      </c>
      <c r="E218" s="20">
        <v>2020</v>
      </c>
      <c r="F218" s="37">
        <v>44047</v>
      </c>
      <c r="G218" t="str">
        <f t="shared" si="19"/>
        <v>Agosto</v>
      </c>
      <c r="H218" t="str">
        <f t="shared" si="20"/>
        <v>martes</v>
      </c>
    </row>
    <row r="219" spans="1:8" ht="15.75" customHeight="1">
      <c r="A219" s="20" t="str">
        <f t="shared" si="18"/>
        <v>20200805</v>
      </c>
      <c r="B219" s="40">
        <f t="shared" si="21"/>
        <v>5</v>
      </c>
      <c r="C219" s="22">
        <f t="shared" si="22"/>
        <v>32</v>
      </c>
      <c r="D219" s="38">
        <f t="shared" si="23"/>
        <v>8</v>
      </c>
      <c r="E219" s="20">
        <v>2020</v>
      </c>
      <c r="F219" s="37">
        <v>44048</v>
      </c>
      <c r="G219" t="str">
        <f t="shared" si="19"/>
        <v>Agosto</v>
      </c>
      <c r="H219" t="str">
        <f t="shared" si="20"/>
        <v>miércoles</v>
      </c>
    </row>
    <row r="220" spans="1:8" ht="15.75" customHeight="1">
      <c r="A220" s="20" t="str">
        <f t="shared" si="18"/>
        <v>20200806</v>
      </c>
      <c r="B220" s="40">
        <f t="shared" si="21"/>
        <v>6</v>
      </c>
      <c r="C220" s="22">
        <f t="shared" si="22"/>
        <v>32</v>
      </c>
      <c r="D220" s="38">
        <f t="shared" si="23"/>
        <v>8</v>
      </c>
      <c r="E220" s="20">
        <v>2020</v>
      </c>
      <c r="F220" s="37">
        <v>44049</v>
      </c>
      <c r="G220" t="str">
        <f t="shared" si="19"/>
        <v>Agosto</v>
      </c>
      <c r="H220" t="str">
        <f t="shared" si="20"/>
        <v>jueves</v>
      </c>
    </row>
    <row r="221" spans="1:8" ht="15.75" customHeight="1">
      <c r="A221" s="20" t="str">
        <f t="shared" si="18"/>
        <v>20200807</v>
      </c>
      <c r="B221" s="40">
        <f t="shared" si="21"/>
        <v>7</v>
      </c>
      <c r="C221" s="22">
        <f t="shared" si="22"/>
        <v>32</v>
      </c>
      <c r="D221" s="38">
        <f t="shared" si="23"/>
        <v>8</v>
      </c>
      <c r="E221" s="20">
        <v>2020</v>
      </c>
      <c r="F221" s="37">
        <v>44050</v>
      </c>
      <c r="G221" t="str">
        <f t="shared" si="19"/>
        <v>Agosto</v>
      </c>
      <c r="H221" t="str">
        <f t="shared" si="20"/>
        <v>viernes</v>
      </c>
    </row>
    <row r="222" spans="1:8" ht="15.75" customHeight="1">
      <c r="A222" s="20" t="str">
        <f t="shared" si="18"/>
        <v>20200808</v>
      </c>
      <c r="B222" s="40">
        <f t="shared" si="21"/>
        <v>8</v>
      </c>
      <c r="C222" s="22">
        <f t="shared" si="22"/>
        <v>32</v>
      </c>
      <c r="D222" s="38">
        <f t="shared" si="23"/>
        <v>8</v>
      </c>
      <c r="E222" s="20">
        <v>2020</v>
      </c>
      <c r="F222" s="37">
        <v>44051</v>
      </c>
      <c r="G222" t="str">
        <f t="shared" si="19"/>
        <v>Agosto</v>
      </c>
      <c r="H222" t="str">
        <f t="shared" si="20"/>
        <v>sábado</v>
      </c>
    </row>
    <row r="223" spans="1:8" ht="15.75" customHeight="1">
      <c r="A223" s="20" t="str">
        <f t="shared" si="18"/>
        <v>20200809</v>
      </c>
      <c r="B223" s="40">
        <f t="shared" si="21"/>
        <v>9</v>
      </c>
      <c r="C223" s="22">
        <f t="shared" si="22"/>
        <v>33</v>
      </c>
      <c r="D223" s="38">
        <f t="shared" si="23"/>
        <v>8</v>
      </c>
      <c r="E223" s="20">
        <v>2020</v>
      </c>
      <c r="F223" s="37">
        <v>44052</v>
      </c>
      <c r="G223" t="str">
        <f t="shared" si="19"/>
        <v>Agosto</v>
      </c>
      <c r="H223" t="str">
        <f t="shared" si="20"/>
        <v>domingo</v>
      </c>
    </row>
    <row r="224" spans="1:8" ht="15.75" customHeight="1">
      <c r="A224" s="20" t="str">
        <f t="shared" si="18"/>
        <v>20200810</v>
      </c>
      <c r="B224" s="40">
        <f t="shared" si="21"/>
        <v>10</v>
      </c>
      <c r="C224" s="22">
        <f t="shared" si="22"/>
        <v>33</v>
      </c>
      <c r="D224" s="38">
        <f t="shared" si="23"/>
        <v>8</v>
      </c>
      <c r="E224" s="20">
        <v>2020</v>
      </c>
      <c r="F224" s="37">
        <v>44053</v>
      </c>
      <c r="G224" t="str">
        <f t="shared" si="19"/>
        <v>Agosto</v>
      </c>
      <c r="H224" t="str">
        <f t="shared" si="20"/>
        <v>lunes</v>
      </c>
    </row>
    <row r="225" spans="1:8" ht="15.75" customHeight="1">
      <c r="A225" s="20" t="str">
        <f t="shared" si="18"/>
        <v>20200811</v>
      </c>
      <c r="B225" s="40">
        <f t="shared" si="21"/>
        <v>11</v>
      </c>
      <c r="C225" s="22">
        <f t="shared" si="22"/>
        <v>33</v>
      </c>
      <c r="D225" s="38">
        <f t="shared" si="23"/>
        <v>8</v>
      </c>
      <c r="E225" s="20">
        <v>2020</v>
      </c>
      <c r="F225" s="37">
        <v>44054</v>
      </c>
      <c r="G225" t="str">
        <f t="shared" si="19"/>
        <v>Agosto</v>
      </c>
      <c r="H225" t="str">
        <f t="shared" si="20"/>
        <v>martes</v>
      </c>
    </row>
    <row r="226" spans="1:8" ht="15.75" customHeight="1">
      <c r="A226" s="20" t="str">
        <f t="shared" si="18"/>
        <v>20200812</v>
      </c>
      <c r="B226" s="40">
        <f t="shared" si="21"/>
        <v>12</v>
      </c>
      <c r="C226" s="22">
        <f t="shared" si="22"/>
        <v>33</v>
      </c>
      <c r="D226" s="38">
        <f t="shared" si="23"/>
        <v>8</v>
      </c>
      <c r="E226" s="20">
        <v>2020</v>
      </c>
      <c r="F226" s="37">
        <v>44055</v>
      </c>
      <c r="G226" t="str">
        <f t="shared" si="19"/>
        <v>Agosto</v>
      </c>
      <c r="H226" t="str">
        <f t="shared" si="20"/>
        <v>miércoles</v>
      </c>
    </row>
    <row r="227" spans="1:8" ht="15.75" customHeight="1">
      <c r="A227" s="20" t="str">
        <f t="shared" si="18"/>
        <v>20200813</v>
      </c>
      <c r="B227" s="40">
        <f t="shared" si="21"/>
        <v>13</v>
      </c>
      <c r="C227" s="22">
        <f t="shared" si="22"/>
        <v>33</v>
      </c>
      <c r="D227" s="38">
        <f t="shared" si="23"/>
        <v>8</v>
      </c>
      <c r="E227" s="20">
        <v>2020</v>
      </c>
      <c r="F227" s="37">
        <v>44056</v>
      </c>
      <c r="G227" t="str">
        <f t="shared" si="19"/>
        <v>Agosto</v>
      </c>
      <c r="H227" t="str">
        <f t="shared" si="20"/>
        <v>jueves</v>
      </c>
    </row>
    <row r="228" spans="1:8" ht="15.75" customHeight="1">
      <c r="A228" s="20" t="str">
        <f t="shared" si="18"/>
        <v>20200814</v>
      </c>
      <c r="B228" s="40">
        <f t="shared" si="21"/>
        <v>14</v>
      </c>
      <c r="C228" s="22">
        <f t="shared" si="22"/>
        <v>33</v>
      </c>
      <c r="D228" s="38">
        <f t="shared" si="23"/>
        <v>8</v>
      </c>
      <c r="E228" s="20">
        <v>2020</v>
      </c>
      <c r="F228" s="37">
        <v>44057</v>
      </c>
      <c r="G228" t="str">
        <f t="shared" si="19"/>
        <v>Agosto</v>
      </c>
      <c r="H228" t="str">
        <f t="shared" si="20"/>
        <v>viernes</v>
      </c>
    </row>
    <row r="229" spans="1:8" ht="15.75" customHeight="1">
      <c r="A229" s="20" t="str">
        <f t="shared" si="18"/>
        <v>20200815</v>
      </c>
      <c r="B229" s="40">
        <f t="shared" si="21"/>
        <v>15</v>
      </c>
      <c r="C229" s="22">
        <f t="shared" si="22"/>
        <v>33</v>
      </c>
      <c r="D229" s="38">
        <f t="shared" si="23"/>
        <v>8</v>
      </c>
      <c r="E229" s="20">
        <v>2020</v>
      </c>
      <c r="F229" s="37">
        <v>44058</v>
      </c>
      <c r="G229" t="str">
        <f t="shared" si="19"/>
        <v>Agosto</v>
      </c>
      <c r="H229" t="str">
        <f t="shared" si="20"/>
        <v>sábado</v>
      </c>
    </row>
    <row r="230" spans="1:8" ht="15.75" customHeight="1">
      <c r="A230" s="20" t="str">
        <f t="shared" si="18"/>
        <v>20200816</v>
      </c>
      <c r="B230" s="40">
        <f t="shared" si="21"/>
        <v>16</v>
      </c>
      <c r="C230" s="22">
        <f t="shared" si="22"/>
        <v>34</v>
      </c>
      <c r="D230" s="38">
        <f t="shared" si="23"/>
        <v>8</v>
      </c>
      <c r="E230" s="20">
        <v>2020</v>
      </c>
      <c r="F230" s="37">
        <v>44059</v>
      </c>
      <c r="G230" t="str">
        <f t="shared" si="19"/>
        <v>Agosto</v>
      </c>
      <c r="H230" t="str">
        <f t="shared" si="20"/>
        <v>domingo</v>
      </c>
    </row>
    <row r="231" spans="1:8" ht="15.75" customHeight="1">
      <c r="A231" s="20" t="str">
        <f t="shared" si="18"/>
        <v>20200817</v>
      </c>
      <c r="B231" s="40">
        <f t="shared" si="21"/>
        <v>17</v>
      </c>
      <c r="C231" s="22">
        <f t="shared" si="22"/>
        <v>34</v>
      </c>
      <c r="D231" s="38">
        <f t="shared" si="23"/>
        <v>8</v>
      </c>
      <c r="E231" s="20">
        <v>2020</v>
      </c>
      <c r="F231" s="37">
        <v>44060</v>
      </c>
      <c r="G231" t="str">
        <f t="shared" si="19"/>
        <v>Agosto</v>
      </c>
      <c r="H231" t="str">
        <f t="shared" si="20"/>
        <v>lunes</v>
      </c>
    </row>
    <row r="232" spans="1:8" ht="15.75" customHeight="1">
      <c r="A232" s="20" t="str">
        <f t="shared" si="18"/>
        <v>20200818</v>
      </c>
      <c r="B232" s="40">
        <f t="shared" si="21"/>
        <v>18</v>
      </c>
      <c r="C232" s="22">
        <f t="shared" si="22"/>
        <v>34</v>
      </c>
      <c r="D232" s="38">
        <f t="shared" si="23"/>
        <v>8</v>
      </c>
      <c r="E232" s="20">
        <v>2020</v>
      </c>
      <c r="F232" s="37">
        <v>44061</v>
      </c>
      <c r="G232" t="str">
        <f t="shared" si="19"/>
        <v>Agosto</v>
      </c>
      <c r="H232" t="str">
        <f t="shared" si="20"/>
        <v>martes</v>
      </c>
    </row>
    <row r="233" spans="1:8" ht="15.75" customHeight="1">
      <c r="A233" s="20" t="str">
        <f t="shared" si="18"/>
        <v>20200819</v>
      </c>
      <c r="B233" s="40">
        <f t="shared" si="21"/>
        <v>19</v>
      </c>
      <c r="C233" s="22">
        <f t="shared" si="22"/>
        <v>34</v>
      </c>
      <c r="D233" s="38">
        <f t="shared" si="23"/>
        <v>8</v>
      </c>
      <c r="E233" s="20">
        <v>2020</v>
      </c>
      <c r="F233" s="37">
        <v>44062</v>
      </c>
      <c r="G233" t="str">
        <f t="shared" si="19"/>
        <v>Agosto</v>
      </c>
      <c r="H233" t="str">
        <f t="shared" si="20"/>
        <v>miércoles</v>
      </c>
    </row>
    <row r="234" spans="1:8" ht="15.75" customHeight="1">
      <c r="A234" s="20" t="str">
        <f t="shared" si="18"/>
        <v>20200820</v>
      </c>
      <c r="B234" s="40">
        <f t="shared" si="21"/>
        <v>20</v>
      </c>
      <c r="C234" s="22">
        <f t="shared" si="22"/>
        <v>34</v>
      </c>
      <c r="D234" s="38">
        <f t="shared" si="23"/>
        <v>8</v>
      </c>
      <c r="E234" s="20">
        <v>2020</v>
      </c>
      <c r="F234" s="37">
        <v>44063</v>
      </c>
      <c r="G234" t="str">
        <f t="shared" si="19"/>
        <v>Agosto</v>
      </c>
      <c r="H234" t="str">
        <f t="shared" si="20"/>
        <v>jueves</v>
      </c>
    </row>
    <row r="235" spans="1:8" ht="15.75" customHeight="1">
      <c r="A235" s="20" t="str">
        <f t="shared" si="18"/>
        <v>20200821</v>
      </c>
      <c r="B235" s="40">
        <f t="shared" si="21"/>
        <v>21</v>
      </c>
      <c r="C235" s="22">
        <f t="shared" si="22"/>
        <v>34</v>
      </c>
      <c r="D235" s="38">
        <f t="shared" si="23"/>
        <v>8</v>
      </c>
      <c r="E235" s="20">
        <v>2020</v>
      </c>
      <c r="F235" s="37">
        <v>44064</v>
      </c>
      <c r="G235" t="str">
        <f t="shared" si="19"/>
        <v>Agosto</v>
      </c>
      <c r="H235" t="str">
        <f t="shared" si="20"/>
        <v>viernes</v>
      </c>
    </row>
    <row r="236" spans="1:8" ht="15.75" customHeight="1">
      <c r="A236" s="20" t="str">
        <f t="shared" si="18"/>
        <v>20200822</v>
      </c>
      <c r="B236" s="40">
        <f t="shared" si="21"/>
        <v>22</v>
      </c>
      <c r="C236" s="22">
        <f t="shared" si="22"/>
        <v>34</v>
      </c>
      <c r="D236" s="38">
        <f t="shared" si="23"/>
        <v>8</v>
      </c>
      <c r="E236" s="20">
        <v>2020</v>
      </c>
      <c r="F236" s="37">
        <v>44065</v>
      </c>
      <c r="G236" t="str">
        <f t="shared" si="19"/>
        <v>Agosto</v>
      </c>
      <c r="H236" t="str">
        <f t="shared" si="20"/>
        <v>sábado</v>
      </c>
    </row>
    <row r="237" spans="1:8" ht="15.75" customHeight="1">
      <c r="A237" s="20" t="str">
        <f t="shared" si="18"/>
        <v>20200823</v>
      </c>
      <c r="B237" s="40">
        <f t="shared" si="21"/>
        <v>23</v>
      </c>
      <c r="C237" s="22">
        <f t="shared" si="22"/>
        <v>35</v>
      </c>
      <c r="D237" s="38">
        <f t="shared" si="23"/>
        <v>8</v>
      </c>
      <c r="E237" s="20">
        <v>2020</v>
      </c>
      <c r="F237" s="37">
        <v>44066</v>
      </c>
      <c r="G237" t="str">
        <f t="shared" si="19"/>
        <v>Agosto</v>
      </c>
      <c r="H237" t="str">
        <f t="shared" si="20"/>
        <v>domingo</v>
      </c>
    </row>
    <row r="238" spans="1:8" ht="15.75" customHeight="1">
      <c r="A238" s="20" t="str">
        <f t="shared" si="18"/>
        <v>20200824</v>
      </c>
      <c r="B238" s="40">
        <f t="shared" si="21"/>
        <v>24</v>
      </c>
      <c r="C238" s="22">
        <f t="shared" si="22"/>
        <v>35</v>
      </c>
      <c r="D238" s="38">
        <f t="shared" si="23"/>
        <v>8</v>
      </c>
      <c r="E238" s="20">
        <v>2020</v>
      </c>
      <c r="F238" s="37">
        <v>44067</v>
      </c>
      <c r="G238" t="str">
        <f t="shared" si="19"/>
        <v>Agosto</v>
      </c>
      <c r="H238" t="str">
        <f t="shared" si="20"/>
        <v>lunes</v>
      </c>
    </row>
    <row r="239" spans="1:8" ht="15.75" customHeight="1">
      <c r="A239" s="20" t="str">
        <f t="shared" si="18"/>
        <v>20200825</v>
      </c>
      <c r="B239" s="40">
        <f t="shared" si="21"/>
        <v>25</v>
      </c>
      <c r="C239" s="22">
        <f t="shared" si="22"/>
        <v>35</v>
      </c>
      <c r="D239" s="38">
        <f t="shared" si="23"/>
        <v>8</v>
      </c>
      <c r="E239" s="20">
        <v>2020</v>
      </c>
      <c r="F239" s="37">
        <v>44068</v>
      </c>
      <c r="G239" t="str">
        <f t="shared" si="19"/>
        <v>Agosto</v>
      </c>
      <c r="H239" t="str">
        <f t="shared" si="20"/>
        <v>martes</v>
      </c>
    </row>
    <row r="240" spans="1:8" ht="15.75" customHeight="1">
      <c r="A240" s="20" t="str">
        <f t="shared" si="18"/>
        <v>20200826</v>
      </c>
      <c r="B240" s="40">
        <f t="shared" si="21"/>
        <v>26</v>
      </c>
      <c r="C240" s="22">
        <f t="shared" si="22"/>
        <v>35</v>
      </c>
      <c r="D240" s="38">
        <f t="shared" si="23"/>
        <v>8</v>
      </c>
      <c r="E240" s="20">
        <v>2020</v>
      </c>
      <c r="F240" s="37">
        <v>44069</v>
      </c>
      <c r="G240" t="str">
        <f t="shared" si="19"/>
        <v>Agosto</v>
      </c>
      <c r="H240" t="str">
        <f t="shared" si="20"/>
        <v>miércoles</v>
      </c>
    </row>
    <row r="241" spans="1:8" ht="15.75" customHeight="1">
      <c r="A241" s="20" t="str">
        <f t="shared" si="18"/>
        <v>20200827</v>
      </c>
      <c r="B241" s="40">
        <f t="shared" si="21"/>
        <v>27</v>
      </c>
      <c r="C241" s="22">
        <f t="shared" si="22"/>
        <v>35</v>
      </c>
      <c r="D241" s="38">
        <f t="shared" si="23"/>
        <v>8</v>
      </c>
      <c r="E241" s="20">
        <v>2020</v>
      </c>
      <c r="F241" s="37">
        <v>44070</v>
      </c>
      <c r="G241" t="str">
        <f t="shared" si="19"/>
        <v>Agosto</v>
      </c>
      <c r="H241" t="str">
        <f t="shared" si="20"/>
        <v>jueves</v>
      </c>
    </row>
    <row r="242" spans="1:8" ht="15.75" customHeight="1">
      <c r="A242" s="20" t="str">
        <f t="shared" si="18"/>
        <v>20200828</v>
      </c>
      <c r="B242" s="40">
        <f t="shared" si="21"/>
        <v>28</v>
      </c>
      <c r="C242" s="22">
        <f t="shared" si="22"/>
        <v>35</v>
      </c>
      <c r="D242" s="38">
        <f t="shared" si="23"/>
        <v>8</v>
      </c>
      <c r="E242" s="20">
        <v>2020</v>
      </c>
      <c r="F242" s="37">
        <v>44071</v>
      </c>
      <c r="G242" t="str">
        <f t="shared" si="19"/>
        <v>Agosto</v>
      </c>
      <c r="H242" t="str">
        <f t="shared" si="20"/>
        <v>viernes</v>
      </c>
    </row>
    <row r="243" spans="1:8" ht="15.75" customHeight="1">
      <c r="A243" s="20" t="str">
        <f t="shared" si="18"/>
        <v>20200829</v>
      </c>
      <c r="B243" s="40">
        <f t="shared" si="21"/>
        <v>29</v>
      </c>
      <c r="C243" s="22">
        <f t="shared" si="22"/>
        <v>35</v>
      </c>
      <c r="D243" s="38">
        <f t="shared" si="23"/>
        <v>8</v>
      </c>
      <c r="E243" s="20">
        <v>2020</v>
      </c>
      <c r="F243" s="37">
        <v>44072</v>
      </c>
      <c r="G243" t="str">
        <f t="shared" si="19"/>
        <v>Agosto</v>
      </c>
      <c r="H243" t="str">
        <f t="shared" si="20"/>
        <v>sábado</v>
      </c>
    </row>
    <row r="244" spans="1:8" ht="15.75" customHeight="1">
      <c r="A244" s="20" t="str">
        <f t="shared" si="18"/>
        <v>20200830</v>
      </c>
      <c r="B244" s="40">
        <f t="shared" si="21"/>
        <v>30</v>
      </c>
      <c r="C244" s="22">
        <f t="shared" si="22"/>
        <v>36</v>
      </c>
      <c r="D244" s="38">
        <f t="shared" si="23"/>
        <v>8</v>
      </c>
      <c r="E244" s="20">
        <v>2020</v>
      </c>
      <c r="F244" s="37">
        <v>44073</v>
      </c>
      <c r="G244" t="str">
        <f t="shared" si="19"/>
        <v>Agosto</v>
      </c>
      <c r="H244" t="str">
        <f t="shared" si="20"/>
        <v>domingo</v>
      </c>
    </row>
    <row r="245" spans="1:8" ht="15.75" customHeight="1">
      <c r="A245" s="20" t="str">
        <f t="shared" si="18"/>
        <v>20200831</v>
      </c>
      <c r="B245" s="40">
        <f t="shared" si="21"/>
        <v>31</v>
      </c>
      <c r="C245" s="22">
        <f t="shared" si="22"/>
        <v>36</v>
      </c>
      <c r="D245" s="38">
        <f t="shared" si="23"/>
        <v>8</v>
      </c>
      <c r="E245" s="20">
        <v>2020</v>
      </c>
      <c r="F245" s="37">
        <v>44074</v>
      </c>
      <c r="G245" t="str">
        <f t="shared" si="19"/>
        <v>Agosto</v>
      </c>
      <c r="H245" t="str">
        <f t="shared" si="20"/>
        <v>lunes</v>
      </c>
    </row>
    <row r="246" spans="1:8" ht="15.75" customHeight="1">
      <c r="A246" s="20" t="str">
        <f t="shared" si="18"/>
        <v>20200901</v>
      </c>
      <c r="B246" s="40">
        <f t="shared" si="21"/>
        <v>1</v>
      </c>
      <c r="C246" s="22">
        <f t="shared" si="22"/>
        <v>36</v>
      </c>
      <c r="D246" s="38">
        <f t="shared" si="23"/>
        <v>9</v>
      </c>
      <c r="E246" s="20">
        <v>2020</v>
      </c>
      <c r="F246" s="37">
        <v>44075</v>
      </c>
      <c r="G246" t="str">
        <f t="shared" si="19"/>
        <v>Setiembre</v>
      </c>
      <c r="H246" t="str">
        <f t="shared" si="20"/>
        <v>martes</v>
      </c>
    </row>
    <row r="247" spans="1:8" ht="15.75" customHeight="1">
      <c r="A247" s="20" t="str">
        <f t="shared" si="18"/>
        <v>20200902</v>
      </c>
      <c r="B247" s="40">
        <f t="shared" si="21"/>
        <v>2</v>
      </c>
      <c r="C247" s="22">
        <f t="shared" si="22"/>
        <v>36</v>
      </c>
      <c r="D247" s="38">
        <f t="shared" si="23"/>
        <v>9</v>
      </c>
      <c r="E247" s="20">
        <v>2020</v>
      </c>
      <c r="F247" s="37">
        <v>44076</v>
      </c>
      <c r="G247" t="str">
        <f t="shared" si="19"/>
        <v>Setiembre</v>
      </c>
      <c r="H247" t="str">
        <f t="shared" si="20"/>
        <v>miércoles</v>
      </c>
    </row>
    <row r="248" spans="1:8" ht="15.75" customHeight="1">
      <c r="A248" s="20" t="str">
        <f t="shared" si="18"/>
        <v>20200903</v>
      </c>
      <c r="B248" s="40">
        <f t="shared" si="21"/>
        <v>3</v>
      </c>
      <c r="C248" s="22">
        <f t="shared" si="22"/>
        <v>36</v>
      </c>
      <c r="D248" s="38">
        <f t="shared" si="23"/>
        <v>9</v>
      </c>
      <c r="E248" s="20">
        <v>2020</v>
      </c>
      <c r="F248" s="37">
        <v>44077</v>
      </c>
      <c r="G248" t="str">
        <f t="shared" si="19"/>
        <v>Setiembre</v>
      </c>
      <c r="H248" t="str">
        <f t="shared" si="20"/>
        <v>jueves</v>
      </c>
    </row>
    <row r="249" spans="1:8" ht="15.75" customHeight="1">
      <c r="A249" s="20" t="str">
        <f t="shared" si="18"/>
        <v>20200904</v>
      </c>
      <c r="B249" s="40">
        <f t="shared" si="21"/>
        <v>4</v>
      </c>
      <c r="C249" s="22">
        <f t="shared" si="22"/>
        <v>36</v>
      </c>
      <c r="D249" s="38">
        <f t="shared" si="23"/>
        <v>9</v>
      </c>
      <c r="E249" s="20">
        <v>2020</v>
      </c>
      <c r="F249" s="37">
        <v>44078</v>
      </c>
      <c r="G249" t="str">
        <f t="shared" si="19"/>
        <v>Setiembre</v>
      </c>
      <c r="H249" t="str">
        <f t="shared" si="20"/>
        <v>viernes</v>
      </c>
    </row>
    <row r="250" spans="1:8" ht="15.75" customHeight="1">
      <c r="A250" s="20" t="str">
        <f t="shared" si="18"/>
        <v>20200905</v>
      </c>
      <c r="B250" s="40">
        <f t="shared" si="21"/>
        <v>5</v>
      </c>
      <c r="C250" s="22">
        <f t="shared" si="22"/>
        <v>36</v>
      </c>
      <c r="D250" s="38">
        <f t="shared" si="23"/>
        <v>9</v>
      </c>
      <c r="E250" s="20">
        <v>2020</v>
      </c>
      <c r="F250" s="37">
        <v>44079</v>
      </c>
      <c r="G250" t="str">
        <f t="shared" si="19"/>
        <v>Setiembre</v>
      </c>
      <c r="H250" t="str">
        <f t="shared" si="20"/>
        <v>sábado</v>
      </c>
    </row>
    <row r="251" spans="1:8" ht="15.75" customHeight="1">
      <c r="A251" s="20" t="str">
        <f t="shared" si="18"/>
        <v>20200906</v>
      </c>
      <c r="B251" s="40">
        <f t="shared" si="21"/>
        <v>6</v>
      </c>
      <c r="C251" s="22">
        <f t="shared" si="22"/>
        <v>37</v>
      </c>
      <c r="D251" s="38">
        <f t="shared" si="23"/>
        <v>9</v>
      </c>
      <c r="E251" s="20">
        <v>2020</v>
      </c>
      <c r="F251" s="37">
        <v>44080</v>
      </c>
      <c r="G251" t="str">
        <f t="shared" si="19"/>
        <v>Setiembre</v>
      </c>
      <c r="H251" t="str">
        <f t="shared" si="20"/>
        <v>domingo</v>
      </c>
    </row>
    <row r="252" spans="1:8" ht="15.75" customHeight="1">
      <c r="A252" s="20" t="str">
        <f t="shared" si="18"/>
        <v>20200907</v>
      </c>
      <c r="B252" s="40">
        <f t="shared" si="21"/>
        <v>7</v>
      </c>
      <c r="C252" s="22">
        <f t="shared" si="22"/>
        <v>37</v>
      </c>
      <c r="D252" s="38">
        <f t="shared" si="23"/>
        <v>9</v>
      </c>
      <c r="E252" s="20">
        <v>2020</v>
      </c>
      <c r="F252" s="37">
        <v>44081</v>
      </c>
      <c r="G252" t="str">
        <f t="shared" si="19"/>
        <v>Setiembre</v>
      </c>
      <c r="H252" t="str">
        <f t="shared" si="20"/>
        <v>lunes</v>
      </c>
    </row>
    <row r="253" spans="1:8" ht="15.75" customHeight="1">
      <c r="A253" s="20" t="str">
        <f t="shared" si="18"/>
        <v>20200908</v>
      </c>
      <c r="B253" s="40">
        <f t="shared" si="21"/>
        <v>8</v>
      </c>
      <c r="C253" s="22">
        <f t="shared" si="22"/>
        <v>37</v>
      </c>
      <c r="D253" s="38">
        <f t="shared" si="23"/>
        <v>9</v>
      </c>
      <c r="E253" s="20">
        <v>2020</v>
      </c>
      <c r="F253" s="37">
        <v>44082</v>
      </c>
      <c r="G253" t="str">
        <f t="shared" si="19"/>
        <v>Setiembre</v>
      </c>
      <c r="H253" t="str">
        <f t="shared" si="20"/>
        <v>martes</v>
      </c>
    </row>
    <row r="254" spans="1:8" ht="15.75" customHeight="1">
      <c r="A254" s="20" t="str">
        <f t="shared" si="18"/>
        <v>20200909</v>
      </c>
      <c r="B254" s="40">
        <f t="shared" si="21"/>
        <v>9</v>
      </c>
      <c r="C254" s="22">
        <f t="shared" si="22"/>
        <v>37</v>
      </c>
      <c r="D254" s="38">
        <f t="shared" si="23"/>
        <v>9</v>
      </c>
      <c r="E254" s="20">
        <v>2020</v>
      </c>
      <c r="F254" s="37">
        <v>44083</v>
      </c>
      <c r="G254" t="str">
        <f t="shared" si="19"/>
        <v>Setiembre</v>
      </c>
      <c r="H254" t="str">
        <f t="shared" si="20"/>
        <v>miércoles</v>
      </c>
    </row>
    <row r="255" spans="1:8" ht="15.75" customHeight="1">
      <c r="A255" s="20" t="str">
        <f t="shared" si="18"/>
        <v>20200910</v>
      </c>
      <c r="B255" s="40">
        <f t="shared" si="21"/>
        <v>10</v>
      </c>
      <c r="C255" s="22">
        <f t="shared" si="22"/>
        <v>37</v>
      </c>
      <c r="D255" s="38">
        <f t="shared" si="23"/>
        <v>9</v>
      </c>
      <c r="E255" s="20">
        <v>2020</v>
      </c>
      <c r="F255" s="37">
        <v>44084</v>
      </c>
      <c r="G255" t="str">
        <f t="shared" si="19"/>
        <v>Setiembre</v>
      </c>
      <c r="H255" t="str">
        <f t="shared" si="20"/>
        <v>jueves</v>
      </c>
    </row>
    <row r="256" spans="1:8" ht="15.75" customHeight="1">
      <c r="A256" s="20" t="str">
        <f t="shared" si="18"/>
        <v>20200911</v>
      </c>
      <c r="B256" s="40">
        <f t="shared" si="21"/>
        <v>11</v>
      </c>
      <c r="C256" s="22">
        <f t="shared" si="22"/>
        <v>37</v>
      </c>
      <c r="D256" s="38">
        <f t="shared" si="23"/>
        <v>9</v>
      </c>
      <c r="E256" s="20">
        <v>2020</v>
      </c>
      <c r="F256" s="37">
        <v>44085</v>
      </c>
      <c r="G256" t="str">
        <f t="shared" si="19"/>
        <v>Setiembre</v>
      </c>
      <c r="H256" t="str">
        <f t="shared" si="20"/>
        <v>viernes</v>
      </c>
    </row>
    <row r="257" spans="1:8" ht="15.75" customHeight="1">
      <c r="A257" s="20" t="str">
        <f t="shared" si="18"/>
        <v>20200912</v>
      </c>
      <c r="B257" s="40">
        <f t="shared" si="21"/>
        <v>12</v>
      </c>
      <c r="C257" s="22">
        <f t="shared" si="22"/>
        <v>37</v>
      </c>
      <c r="D257" s="38">
        <f t="shared" si="23"/>
        <v>9</v>
      </c>
      <c r="E257" s="20">
        <v>2020</v>
      </c>
      <c r="F257" s="37">
        <v>44086</v>
      </c>
      <c r="G257" t="str">
        <f t="shared" si="19"/>
        <v>Setiembre</v>
      </c>
      <c r="H257" t="str">
        <f t="shared" si="20"/>
        <v>sábado</v>
      </c>
    </row>
    <row r="258" spans="1:8" ht="15.75" customHeight="1">
      <c r="A258" s="20" t="str">
        <f t="shared" si="18"/>
        <v>20200913</v>
      </c>
      <c r="B258" s="40">
        <f t="shared" si="21"/>
        <v>13</v>
      </c>
      <c r="C258" s="22">
        <f t="shared" si="22"/>
        <v>38</v>
      </c>
      <c r="D258" s="38">
        <f t="shared" si="23"/>
        <v>9</v>
      </c>
      <c r="E258" s="20">
        <v>2020</v>
      </c>
      <c r="F258" s="37">
        <v>44087</v>
      </c>
      <c r="G258" t="str">
        <f t="shared" si="19"/>
        <v>Setiembre</v>
      </c>
      <c r="H258" t="str">
        <f t="shared" si="20"/>
        <v>domingo</v>
      </c>
    </row>
    <row r="259" spans="1:8" ht="15.75" customHeight="1">
      <c r="A259" s="20" t="str">
        <f t="shared" ref="A259:A322" si="24">TEXT(F259,"yyyyMMdd")</f>
        <v>20200914</v>
      </c>
      <c r="B259" s="40">
        <f t="shared" si="21"/>
        <v>14</v>
      </c>
      <c r="C259" s="22">
        <f t="shared" si="22"/>
        <v>38</v>
      </c>
      <c r="D259" s="38">
        <f t="shared" si="23"/>
        <v>9</v>
      </c>
      <c r="E259" s="20">
        <v>2020</v>
      </c>
      <c r="F259" s="37">
        <v>44088</v>
      </c>
      <c r="G259" t="str">
        <f t="shared" ref="G259:G322" si="25">TEXT(F259,"mmmm")</f>
        <v>Setiembre</v>
      </c>
      <c r="H259" t="str">
        <f t="shared" ref="H259:H322" si="26">TEXT(F259,"dddd")</f>
        <v>lunes</v>
      </c>
    </row>
    <row r="260" spans="1:8" ht="15.75" customHeight="1">
      <c r="A260" s="20" t="str">
        <f t="shared" si="24"/>
        <v>20200915</v>
      </c>
      <c r="B260" s="40">
        <f t="shared" ref="B260:B323" si="27">DAY(F260)</f>
        <v>15</v>
      </c>
      <c r="C260" s="22">
        <f t="shared" ref="C260:C323" si="28">WEEKNUM(F260)</f>
        <v>38</v>
      </c>
      <c r="D260" s="38">
        <f t="shared" ref="D260:D323" si="29">MONTH(F260)</f>
        <v>9</v>
      </c>
      <c r="E260" s="20">
        <v>2020</v>
      </c>
      <c r="F260" s="37">
        <v>44089</v>
      </c>
      <c r="G260" t="str">
        <f t="shared" si="25"/>
        <v>Setiembre</v>
      </c>
      <c r="H260" t="str">
        <f t="shared" si="26"/>
        <v>martes</v>
      </c>
    </row>
    <row r="261" spans="1:8" ht="15.75" customHeight="1">
      <c r="A261" s="20" t="str">
        <f t="shared" si="24"/>
        <v>20200916</v>
      </c>
      <c r="B261" s="40">
        <f t="shared" si="27"/>
        <v>16</v>
      </c>
      <c r="C261" s="22">
        <f t="shared" si="28"/>
        <v>38</v>
      </c>
      <c r="D261" s="38">
        <f t="shared" si="29"/>
        <v>9</v>
      </c>
      <c r="E261" s="20">
        <v>2020</v>
      </c>
      <c r="F261" s="37">
        <v>44090</v>
      </c>
      <c r="G261" t="str">
        <f t="shared" si="25"/>
        <v>Setiembre</v>
      </c>
      <c r="H261" t="str">
        <f t="shared" si="26"/>
        <v>miércoles</v>
      </c>
    </row>
    <row r="262" spans="1:8" ht="15.75" customHeight="1">
      <c r="A262" s="20" t="str">
        <f t="shared" si="24"/>
        <v>20200917</v>
      </c>
      <c r="B262" s="40">
        <f t="shared" si="27"/>
        <v>17</v>
      </c>
      <c r="C262" s="22">
        <f t="shared" si="28"/>
        <v>38</v>
      </c>
      <c r="D262" s="38">
        <f t="shared" si="29"/>
        <v>9</v>
      </c>
      <c r="E262" s="20">
        <v>2020</v>
      </c>
      <c r="F262" s="37">
        <v>44091</v>
      </c>
      <c r="G262" t="str">
        <f t="shared" si="25"/>
        <v>Setiembre</v>
      </c>
      <c r="H262" t="str">
        <f t="shared" si="26"/>
        <v>jueves</v>
      </c>
    </row>
    <row r="263" spans="1:8" ht="15.75" customHeight="1">
      <c r="A263" s="20" t="str">
        <f t="shared" si="24"/>
        <v>20200918</v>
      </c>
      <c r="B263" s="40">
        <f t="shared" si="27"/>
        <v>18</v>
      </c>
      <c r="C263" s="22">
        <f t="shared" si="28"/>
        <v>38</v>
      </c>
      <c r="D263" s="38">
        <f t="shared" si="29"/>
        <v>9</v>
      </c>
      <c r="E263" s="20">
        <v>2020</v>
      </c>
      <c r="F263" s="37">
        <v>44092</v>
      </c>
      <c r="G263" t="str">
        <f t="shared" si="25"/>
        <v>Setiembre</v>
      </c>
      <c r="H263" t="str">
        <f t="shared" si="26"/>
        <v>viernes</v>
      </c>
    </row>
    <row r="264" spans="1:8" ht="15.75" customHeight="1">
      <c r="A264" s="20" t="str">
        <f t="shared" si="24"/>
        <v>20200919</v>
      </c>
      <c r="B264" s="40">
        <f t="shared" si="27"/>
        <v>19</v>
      </c>
      <c r="C264" s="22">
        <f t="shared" si="28"/>
        <v>38</v>
      </c>
      <c r="D264" s="38">
        <f t="shared" si="29"/>
        <v>9</v>
      </c>
      <c r="E264" s="20">
        <v>2020</v>
      </c>
      <c r="F264" s="37">
        <v>44093</v>
      </c>
      <c r="G264" t="str">
        <f t="shared" si="25"/>
        <v>Setiembre</v>
      </c>
      <c r="H264" t="str">
        <f t="shared" si="26"/>
        <v>sábado</v>
      </c>
    </row>
    <row r="265" spans="1:8" ht="15.75" customHeight="1">
      <c r="A265" s="20" t="str">
        <f t="shared" si="24"/>
        <v>20200920</v>
      </c>
      <c r="B265" s="40">
        <f t="shared" si="27"/>
        <v>20</v>
      </c>
      <c r="C265" s="22">
        <f t="shared" si="28"/>
        <v>39</v>
      </c>
      <c r="D265" s="38">
        <f t="shared" si="29"/>
        <v>9</v>
      </c>
      <c r="E265" s="20">
        <v>2020</v>
      </c>
      <c r="F265" s="37">
        <v>44094</v>
      </c>
      <c r="G265" t="str">
        <f t="shared" si="25"/>
        <v>Setiembre</v>
      </c>
      <c r="H265" t="str">
        <f t="shared" si="26"/>
        <v>domingo</v>
      </c>
    </row>
    <row r="266" spans="1:8" ht="15.75" customHeight="1">
      <c r="A266" s="20" t="str">
        <f t="shared" si="24"/>
        <v>20200921</v>
      </c>
      <c r="B266" s="40">
        <f t="shared" si="27"/>
        <v>21</v>
      </c>
      <c r="C266" s="22">
        <f t="shared" si="28"/>
        <v>39</v>
      </c>
      <c r="D266" s="38">
        <f t="shared" si="29"/>
        <v>9</v>
      </c>
      <c r="E266" s="20">
        <v>2020</v>
      </c>
      <c r="F266" s="37">
        <v>44095</v>
      </c>
      <c r="G266" t="str">
        <f t="shared" si="25"/>
        <v>Setiembre</v>
      </c>
      <c r="H266" t="str">
        <f t="shared" si="26"/>
        <v>lunes</v>
      </c>
    </row>
    <row r="267" spans="1:8" ht="15.75" customHeight="1">
      <c r="A267" s="20" t="str">
        <f t="shared" si="24"/>
        <v>20200922</v>
      </c>
      <c r="B267" s="40">
        <f t="shared" si="27"/>
        <v>22</v>
      </c>
      <c r="C267" s="22">
        <f t="shared" si="28"/>
        <v>39</v>
      </c>
      <c r="D267" s="38">
        <f t="shared" si="29"/>
        <v>9</v>
      </c>
      <c r="E267" s="20">
        <v>2020</v>
      </c>
      <c r="F267" s="37">
        <v>44096</v>
      </c>
      <c r="G267" t="str">
        <f t="shared" si="25"/>
        <v>Setiembre</v>
      </c>
      <c r="H267" t="str">
        <f t="shared" si="26"/>
        <v>martes</v>
      </c>
    </row>
    <row r="268" spans="1:8" ht="15.75" customHeight="1">
      <c r="A268" s="20" t="str">
        <f t="shared" si="24"/>
        <v>20200923</v>
      </c>
      <c r="B268" s="40">
        <f t="shared" si="27"/>
        <v>23</v>
      </c>
      <c r="C268" s="22">
        <f t="shared" si="28"/>
        <v>39</v>
      </c>
      <c r="D268" s="38">
        <f t="shared" si="29"/>
        <v>9</v>
      </c>
      <c r="E268" s="20">
        <v>2020</v>
      </c>
      <c r="F268" s="37">
        <v>44097</v>
      </c>
      <c r="G268" t="str">
        <f t="shared" si="25"/>
        <v>Setiembre</v>
      </c>
      <c r="H268" t="str">
        <f t="shared" si="26"/>
        <v>miércoles</v>
      </c>
    </row>
    <row r="269" spans="1:8" ht="15.75" customHeight="1">
      <c r="A269" s="20" t="str">
        <f t="shared" si="24"/>
        <v>20200924</v>
      </c>
      <c r="B269" s="40">
        <f t="shared" si="27"/>
        <v>24</v>
      </c>
      <c r="C269" s="22">
        <f t="shared" si="28"/>
        <v>39</v>
      </c>
      <c r="D269" s="38">
        <f t="shared" si="29"/>
        <v>9</v>
      </c>
      <c r="E269" s="20">
        <v>2020</v>
      </c>
      <c r="F269" s="37">
        <v>44098</v>
      </c>
      <c r="G269" t="str">
        <f t="shared" si="25"/>
        <v>Setiembre</v>
      </c>
      <c r="H269" t="str">
        <f t="shared" si="26"/>
        <v>jueves</v>
      </c>
    </row>
    <row r="270" spans="1:8" ht="15.75" customHeight="1">
      <c r="A270" s="20" t="str">
        <f t="shared" si="24"/>
        <v>20200925</v>
      </c>
      <c r="B270" s="40">
        <f t="shared" si="27"/>
        <v>25</v>
      </c>
      <c r="C270" s="22">
        <f t="shared" si="28"/>
        <v>39</v>
      </c>
      <c r="D270" s="38">
        <f t="shared" si="29"/>
        <v>9</v>
      </c>
      <c r="E270" s="20">
        <v>2020</v>
      </c>
      <c r="F270" s="37">
        <v>44099</v>
      </c>
      <c r="G270" t="str">
        <f t="shared" si="25"/>
        <v>Setiembre</v>
      </c>
      <c r="H270" t="str">
        <f t="shared" si="26"/>
        <v>viernes</v>
      </c>
    </row>
    <row r="271" spans="1:8" ht="15.75" customHeight="1">
      <c r="A271" s="20" t="str">
        <f t="shared" si="24"/>
        <v>20200926</v>
      </c>
      <c r="B271" s="40">
        <f t="shared" si="27"/>
        <v>26</v>
      </c>
      <c r="C271" s="22">
        <f t="shared" si="28"/>
        <v>39</v>
      </c>
      <c r="D271" s="38">
        <f t="shared" si="29"/>
        <v>9</v>
      </c>
      <c r="E271" s="20">
        <v>2020</v>
      </c>
      <c r="F271" s="37">
        <v>44100</v>
      </c>
      <c r="G271" t="str">
        <f t="shared" si="25"/>
        <v>Setiembre</v>
      </c>
      <c r="H271" t="str">
        <f t="shared" si="26"/>
        <v>sábado</v>
      </c>
    </row>
    <row r="272" spans="1:8" ht="15.75" customHeight="1">
      <c r="A272" s="20" t="str">
        <f t="shared" si="24"/>
        <v>20200927</v>
      </c>
      <c r="B272" s="40">
        <f t="shared" si="27"/>
        <v>27</v>
      </c>
      <c r="C272" s="22">
        <f t="shared" si="28"/>
        <v>40</v>
      </c>
      <c r="D272" s="38">
        <f t="shared" si="29"/>
        <v>9</v>
      </c>
      <c r="E272" s="20">
        <v>2020</v>
      </c>
      <c r="F272" s="37">
        <v>44101</v>
      </c>
      <c r="G272" t="str">
        <f t="shared" si="25"/>
        <v>Setiembre</v>
      </c>
      <c r="H272" t="str">
        <f t="shared" si="26"/>
        <v>domingo</v>
      </c>
    </row>
    <row r="273" spans="1:8" ht="15.75" customHeight="1">
      <c r="A273" s="20" t="str">
        <f t="shared" si="24"/>
        <v>20200928</v>
      </c>
      <c r="B273" s="40">
        <f t="shared" si="27"/>
        <v>28</v>
      </c>
      <c r="C273" s="22">
        <f t="shared" si="28"/>
        <v>40</v>
      </c>
      <c r="D273" s="38">
        <f t="shared" si="29"/>
        <v>9</v>
      </c>
      <c r="E273" s="20">
        <v>2020</v>
      </c>
      <c r="F273" s="37">
        <v>44102</v>
      </c>
      <c r="G273" t="str">
        <f t="shared" si="25"/>
        <v>Setiembre</v>
      </c>
      <c r="H273" t="str">
        <f t="shared" si="26"/>
        <v>lunes</v>
      </c>
    </row>
    <row r="274" spans="1:8" ht="15.75" customHeight="1">
      <c r="A274" s="20" t="str">
        <f t="shared" si="24"/>
        <v>20200929</v>
      </c>
      <c r="B274" s="40">
        <f t="shared" si="27"/>
        <v>29</v>
      </c>
      <c r="C274" s="22">
        <f t="shared" si="28"/>
        <v>40</v>
      </c>
      <c r="D274" s="38">
        <f t="shared" si="29"/>
        <v>9</v>
      </c>
      <c r="E274" s="20">
        <v>2020</v>
      </c>
      <c r="F274" s="37">
        <v>44103</v>
      </c>
      <c r="G274" t="str">
        <f t="shared" si="25"/>
        <v>Setiembre</v>
      </c>
      <c r="H274" t="str">
        <f t="shared" si="26"/>
        <v>martes</v>
      </c>
    </row>
    <row r="275" spans="1:8" ht="15.75" customHeight="1">
      <c r="A275" s="20" t="str">
        <f t="shared" si="24"/>
        <v>20200930</v>
      </c>
      <c r="B275" s="40">
        <f t="shared" si="27"/>
        <v>30</v>
      </c>
      <c r="C275" s="22">
        <f t="shared" si="28"/>
        <v>40</v>
      </c>
      <c r="D275" s="38">
        <f t="shared" si="29"/>
        <v>9</v>
      </c>
      <c r="E275" s="20">
        <v>2020</v>
      </c>
      <c r="F275" s="37">
        <v>44104</v>
      </c>
      <c r="G275" t="str">
        <f t="shared" si="25"/>
        <v>Setiembre</v>
      </c>
      <c r="H275" t="str">
        <f t="shared" si="26"/>
        <v>miércoles</v>
      </c>
    </row>
    <row r="276" spans="1:8" ht="15.75" customHeight="1">
      <c r="A276" s="20" t="str">
        <f t="shared" si="24"/>
        <v>20201001</v>
      </c>
      <c r="B276" s="40">
        <f t="shared" si="27"/>
        <v>1</v>
      </c>
      <c r="C276" s="22">
        <f t="shared" si="28"/>
        <v>40</v>
      </c>
      <c r="D276" s="38">
        <f t="shared" si="29"/>
        <v>10</v>
      </c>
      <c r="E276" s="20">
        <v>2020</v>
      </c>
      <c r="F276" s="37">
        <v>44105</v>
      </c>
      <c r="G276" t="str">
        <f t="shared" si="25"/>
        <v>Octubre</v>
      </c>
      <c r="H276" t="str">
        <f t="shared" si="26"/>
        <v>jueves</v>
      </c>
    </row>
    <row r="277" spans="1:8" ht="15.75" customHeight="1">
      <c r="A277" s="20" t="str">
        <f t="shared" si="24"/>
        <v>20201002</v>
      </c>
      <c r="B277" s="40">
        <f t="shared" si="27"/>
        <v>2</v>
      </c>
      <c r="C277" s="22">
        <f t="shared" si="28"/>
        <v>40</v>
      </c>
      <c r="D277" s="38">
        <f t="shared" si="29"/>
        <v>10</v>
      </c>
      <c r="E277" s="20">
        <v>2020</v>
      </c>
      <c r="F277" s="37">
        <v>44106</v>
      </c>
      <c r="G277" t="str">
        <f t="shared" si="25"/>
        <v>Octubre</v>
      </c>
      <c r="H277" t="str">
        <f t="shared" si="26"/>
        <v>viernes</v>
      </c>
    </row>
    <row r="278" spans="1:8" ht="15.75" customHeight="1">
      <c r="A278" s="20" t="str">
        <f t="shared" si="24"/>
        <v>20201003</v>
      </c>
      <c r="B278" s="40">
        <f t="shared" si="27"/>
        <v>3</v>
      </c>
      <c r="C278" s="22">
        <f t="shared" si="28"/>
        <v>40</v>
      </c>
      <c r="D278" s="38">
        <f t="shared" si="29"/>
        <v>10</v>
      </c>
      <c r="E278" s="20">
        <v>2020</v>
      </c>
      <c r="F278" s="37">
        <v>44107</v>
      </c>
      <c r="G278" t="str">
        <f t="shared" si="25"/>
        <v>Octubre</v>
      </c>
      <c r="H278" t="str">
        <f t="shared" si="26"/>
        <v>sábado</v>
      </c>
    </row>
    <row r="279" spans="1:8" ht="15.75" customHeight="1">
      <c r="A279" s="20" t="str">
        <f t="shared" si="24"/>
        <v>20201004</v>
      </c>
      <c r="B279" s="40">
        <f t="shared" si="27"/>
        <v>4</v>
      </c>
      <c r="C279" s="22">
        <f t="shared" si="28"/>
        <v>41</v>
      </c>
      <c r="D279" s="38">
        <f t="shared" si="29"/>
        <v>10</v>
      </c>
      <c r="E279" s="20">
        <v>2020</v>
      </c>
      <c r="F279" s="37">
        <v>44108</v>
      </c>
      <c r="G279" t="str">
        <f t="shared" si="25"/>
        <v>Octubre</v>
      </c>
      <c r="H279" t="str">
        <f t="shared" si="26"/>
        <v>domingo</v>
      </c>
    </row>
    <row r="280" spans="1:8" ht="15.75" customHeight="1">
      <c r="A280" s="20" t="str">
        <f t="shared" si="24"/>
        <v>20201005</v>
      </c>
      <c r="B280" s="40">
        <f t="shared" si="27"/>
        <v>5</v>
      </c>
      <c r="C280" s="22">
        <f t="shared" si="28"/>
        <v>41</v>
      </c>
      <c r="D280" s="38">
        <f t="shared" si="29"/>
        <v>10</v>
      </c>
      <c r="E280" s="20">
        <v>2020</v>
      </c>
      <c r="F280" s="37">
        <v>44109</v>
      </c>
      <c r="G280" t="str">
        <f t="shared" si="25"/>
        <v>Octubre</v>
      </c>
      <c r="H280" t="str">
        <f t="shared" si="26"/>
        <v>lunes</v>
      </c>
    </row>
    <row r="281" spans="1:8" ht="15.75" customHeight="1">
      <c r="A281" s="20" t="str">
        <f t="shared" si="24"/>
        <v>20201006</v>
      </c>
      <c r="B281" s="40">
        <f t="shared" si="27"/>
        <v>6</v>
      </c>
      <c r="C281" s="22">
        <f t="shared" si="28"/>
        <v>41</v>
      </c>
      <c r="D281" s="38">
        <f t="shared" si="29"/>
        <v>10</v>
      </c>
      <c r="E281" s="20">
        <v>2020</v>
      </c>
      <c r="F281" s="37">
        <v>44110</v>
      </c>
      <c r="G281" t="str">
        <f t="shared" si="25"/>
        <v>Octubre</v>
      </c>
      <c r="H281" t="str">
        <f t="shared" si="26"/>
        <v>martes</v>
      </c>
    </row>
    <row r="282" spans="1:8" ht="15.75" customHeight="1">
      <c r="A282" s="20" t="str">
        <f t="shared" si="24"/>
        <v>20201007</v>
      </c>
      <c r="B282" s="40">
        <f t="shared" si="27"/>
        <v>7</v>
      </c>
      <c r="C282" s="22">
        <f t="shared" si="28"/>
        <v>41</v>
      </c>
      <c r="D282" s="38">
        <f t="shared" si="29"/>
        <v>10</v>
      </c>
      <c r="E282" s="20">
        <v>2020</v>
      </c>
      <c r="F282" s="37">
        <v>44111</v>
      </c>
      <c r="G282" t="str">
        <f t="shared" si="25"/>
        <v>Octubre</v>
      </c>
      <c r="H282" t="str">
        <f t="shared" si="26"/>
        <v>miércoles</v>
      </c>
    </row>
    <row r="283" spans="1:8" ht="15.75" customHeight="1">
      <c r="A283" s="20" t="str">
        <f t="shared" si="24"/>
        <v>20201008</v>
      </c>
      <c r="B283" s="40">
        <f t="shared" si="27"/>
        <v>8</v>
      </c>
      <c r="C283" s="22">
        <f t="shared" si="28"/>
        <v>41</v>
      </c>
      <c r="D283" s="38">
        <f t="shared" si="29"/>
        <v>10</v>
      </c>
      <c r="E283" s="20">
        <v>2020</v>
      </c>
      <c r="F283" s="37">
        <v>44112</v>
      </c>
      <c r="G283" t="str">
        <f t="shared" si="25"/>
        <v>Octubre</v>
      </c>
      <c r="H283" t="str">
        <f t="shared" si="26"/>
        <v>jueves</v>
      </c>
    </row>
    <row r="284" spans="1:8" ht="15.75" customHeight="1">
      <c r="A284" s="20" t="str">
        <f t="shared" si="24"/>
        <v>20201009</v>
      </c>
      <c r="B284" s="40">
        <f t="shared" si="27"/>
        <v>9</v>
      </c>
      <c r="C284" s="22">
        <f t="shared" si="28"/>
        <v>41</v>
      </c>
      <c r="D284" s="38">
        <f t="shared" si="29"/>
        <v>10</v>
      </c>
      <c r="E284" s="20">
        <v>2020</v>
      </c>
      <c r="F284" s="37">
        <v>44113</v>
      </c>
      <c r="G284" t="str">
        <f t="shared" si="25"/>
        <v>Octubre</v>
      </c>
      <c r="H284" t="str">
        <f t="shared" si="26"/>
        <v>viernes</v>
      </c>
    </row>
    <row r="285" spans="1:8" ht="15.75" customHeight="1">
      <c r="A285" s="20" t="str">
        <f t="shared" si="24"/>
        <v>20201010</v>
      </c>
      <c r="B285" s="40">
        <f t="shared" si="27"/>
        <v>10</v>
      </c>
      <c r="C285" s="22">
        <f t="shared" si="28"/>
        <v>41</v>
      </c>
      <c r="D285" s="38">
        <f t="shared" si="29"/>
        <v>10</v>
      </c>
      <c r="E285" s="20">
        <v>2020</v>
      </c>
      <c r="F285" s="37">
        <v>44114</v>
      </c>
      <c r="G285" t="str">
        <f t="shared" si="25"/>
        <v>Octubre</v>
      </c>
      <c r="H285" t="str">
        <f t="shared" si="26"/>
        <v>sábado</v>
      </c>
    </row>
    <row r="286" spans="1:8" ht="15.75" customHeight="1">
      <c r="A286" s="20" t="str">
        <f t="shared" si="24"/>
        <v>20201011</v>
      </c>
      <c r="B286" s="40">
        <f t="shared" si="27"/>
        <v>11</v>
      </c>
      <c r="C286" s="22">
        <f t="shared" si="28"/>
        <v>42</v>
      </c>
      <c r="D286" s="38">
        <f t="shared" si="29"/>
        <v>10</v>
      </c>
      <c r="E286" s="20">
        <v>2020</v>
      </c>
      <c r="F286" s="37">
        <v>44115</v>
      </c>
      <c r="G286" t="str">
        <f t="shared" si="25"/>
        <v>Octubre</v>
      </c>
      <c r="H286" t="str">
        <f t="shared" si="26"/>
        <v>domingo</v>
      </c>
    </row>
    <row r="287" spans="1:8" ht="15.75" customHeight="1">
      <c r="A287" s="20" t="str">
        <f t="shared" si="24"/>
        <v>20201012</v>
      </c>
      <c r="B287" s="40">
        <f t="shared" si="27"/>
        <v>12</v>
      </c>
      <c r="C287" s="22">
        <f t="shared" si="28"/>
        <v>42</v>
      </c>
      <c r="D287" s="38">
        <f t="shared" si="29"/>
        <v>10</v>
      </c>
      <c r="E287" s="20">
        <v>2020</v>
      </c>
      <c r="F287" s="37">
        <v>44116</v>
      </c>
      <c r="G287" t="str">
        <f t="shared" si="25"/>
        <v>Octubre</v>
      </c>
      <c r="H287" t="str">
        <f t="shared" si="26"/>
        <v>lunes</v>
      </c>
    </row>
    <row r="288" spans="1:8" ht="15.75" customHeight="1">
      <c r="A288" s="20" t="str">
        <f t="shared" si="24"/>
        <v>20201013</v>
      </c>
      <c r="B288" s="40">
        <f t="shared" si="27"/>
        <v>13</v>
      </c>
      <c r="C288" s="22">
        <f t="shared" si="28"/>
        <v>42</v>
      </c>
      <c r="D288" s="38">
        <f t="shared" si="29"/>
        <v>10</v>
      </c>
      <c r="E288" s="20">
        <v>2020</v>
      </c>
      <c r="F288" s="37">
        <v>44117</v>
      </c>
      <c r="G288" t="str">
        <f t="shared" si="25"/>
        <v>Octubre</v>
      </c>
      <c r="H288" t="str">
        <f t="shared" si="26"/>
        <v>martes</v>
      </c>
    </row>
    <row r="289" spans="1:8" ht="15.75" customHeight="1">
      <c r="A289" s="20" t="str">
        <f t="shared" si="24"/>
        <v>20201014</v>
      </c>
      <c r="B289" s="40">
        <f t="shared" si="27"/>
        <v>14</v>
      </c>
      <c r="C289" s="22">
        <f t="shared" si="28"/>
        <v>42</v>
      </c>
      <c r="D289" s="38">
        <f t="shared" si="29"/>
        <v>10</v>
      </c>
      <c r="E289" s="20">
        <v>2020</v>
      </c>
      <c r="F289" s="37">
        <v>44118</v>
      </c>
      <c r="G289" t="str">
        <f t="shared" si="25"/>
        <v>Octubre</v>
      </c>
      <c r="H289" t="str">
        <f t="shared" si="26"/>
        <v>miércoles</v>
      </c>
    </row>
    <row r="290" spans="1:8" ht="15.75" customHeight="1">
      <c r="A290" s="20" t="str">
        <f t="shared" si="24"/>
        <v>20201015</v>
      </c>
      <c r="B290" s="40">
        <f t="shared" si="27"/>
        <v>15</v>
      </c>
      <c r="C290" s="22">
        <f t="shared" si="28"/>
        <v>42</v>
      </c>
      <c r="D290" s="38">
        <f t="shared" si="29"/>
        <v>10</v>
      </c>
      <c r="E290" s="20">
        <v>2020</v>
      </c>
      <c r="F290" s="37">
        <v>44119</v>
      </c>
      <c r="G290" t="str">
        <f t="shared" si="25"/>
        <v>Octubre</v>
      </c>
      <c r="H290" t="str">
        <f t="shared" si="26"/>
        <v>jueves</v>
      </c>
    </row>
    <row r="291" spans="1:8" ht="15.75" customHeight="1">
      <c r="A291" s="20" t="str">
        <f t="shared" si="24"/>
        <v>20201016</v>
      </c>
      <c r="B291" s="40">
        <f t="shared" si="27"/>
        <v>16</v>
      </c>
      <c r="C291" s="22">
        <f t="shared" si="28"/>
        <v>42</v>
      </c>
      <c r="D291" s="38">
        <f t="shared" si="29"/>
        <v>10</v>
      </c>
      <c r="E291" s="20">
        <v>2020</v>
      </c>
      <c r="F291" s="37">
        <v>44120</v>
      </c>
      <c r="G291" t="str">
        <f t="shared" si="25"/>
        <v>Octubre</v>
      </c>
      <c r="H291" t="str">
        <f t="shared" si="26"/>
        <v>viernes</v>
      </c>
    </row>
    <row r="292" spans="1:8" ht="15.75" customHeight="1">
      <c r="A292" s="20" t="str">
        <f t="shared" si="24"/>
        <v>20201017</v>
      </c>
      <c r="B292" s="40">
        <f t="shared" si="27"/>
        <v>17</v>
      </c>
      <c r="C292" s="22">
        <f t="shared" si="28"/>
        <v>42</v>
      </c>
      <c r="D292" s="38">
        <f t="shared" si="29"/>
        <v>10</v>
      </c>
      <c r="E292" s="20">
        <v>2020</v>
      </c>
      <c r="F292" s="37">
        <v>44121</v>
      </c>
      <c r="G292" t="str">
        <f t="shared" si="25"/>
        <v>Octubre</v>
      </c>
      <c r="H292" t="str">
        <f t="shared" si="26"/>
        <v>sábado</v>
      </c>
    </row>
    <row r="293" spans="1:8" ht="15.75" customHeight="1">
      <c r="A293" s="20" t="str">
        <f t="shared" si="24"/>
        <v>20201018</v>
      </c>
      <c r="B293" s="40">
        <f t="shared" si="27"/>
        <v>18</v>
      </c>
      <c r="C293" s="22">
        <f t="shared" si="28"/>
        <v>43</v>
      </c>
      <c r="D293" s="38">
        <f t="shared" si="29"/>
        <v>10</v>
      </c>
      <c r="E293" s="20">
        <v>2020</v>
      </c>
      <c r="F293" s="37">
        <v>44122</v>
      </c>
      <c r="G293" t="str">
        <f t="shared" si="25"/>
        <v>Octubre</v>
      </c>
      <c r="H293" t="str">
        <f t="shared" si="26"/>
        <v>domingo</v>
      </c>
    </row>
    <row r="294" spans="1:8" ht="15.75" customHeight="1">
      <c r="A294" s="20" t="str">
        <f t="shared" si="24"/>
        <v>20201019</v>
      </c>
      <c r="B294" s="40">
        <f t="shared" si="27"/>
        <v>19</v>
      </c>
      <c r="C294" s="22">
        <f t="shared" si="28"/>
        <v>43</v>
      </c>
      <c r="D294" s="38">
        <f t="shared" si="29"/>
        <v>10</v>
      </c>
      <c r="E294" s="20">
        <v>2020</v>
      </c>
      <c r="F294" s="37">
        <v>44123</v>
      </c>
      <c r="G294" t="str">
        <f t="shared" si="25"/>
        <v>Octubre</v>
      </c>
      <c r="H294" t="str">
        <f t="shared" si="26"/>
        <v>lunes</v>
      </c>
    </row>
    <row r="295" spans="1:8" ht="15.75" customHeight="1">
      <c r="A295" s="20" t="str">
        <f t="shared" si="24"/>
        <v>20201020</v>
      </c>
      <c r="B295" s="40">
        <f t="shared" si="27"/>
        <v>20</v>
      </c>
      <c r="C295" s="22">
        <f t="shared" si="28"/>
        <v>43</v>
      </c>
      <c r="D295" s="38">
        <f t="shared" si="29"/>
        <v>10</v>
      </c>
      <c r="E295" s="20">
        <v>2020</v>
      </c>
      <c r="F295" s="37">
        <v>44124</v>
      </c>
      <c r="G295" t="str">
        <f t="shared" si="25"/>
        <v>Octubre</v>
      </c>
      <c r="H295" t="str">
        <f t="shared" si="26"/>
        <v>martes</v>
      </c>
    </row>
    <row r="296" spans="1:8" ht="15.75" customHeight="1">
      <c r="A296" s="20" t="str">
        <f t="shared" si="24"/>
        <v>20201021</v>
      </c>
      <c r="B296" s="40">
        <f t="shared" si="27"/>
        <v>21</v>
      </c>
      <c r="C296" s="22">
        <f t="shared" si="28"/>
        <v>43</v>
      </c>
      <c r="D296" s="38">
        <f t="shared" si="29"/>
        <v>10</v>
      </c>
      <c r="E296" s="20">
        <v>2020</v>
      </c>
      <c r="F296" s="37">
        <v>44125</v>
      </c>
      <c r="G296" t="str">
        <f t="shared" si="25"/>
        <v>Octubre</v>
      </c>
      <c r="H296" t="str">
        <f t="shared" si="26"/>
        <v>miércoles</v>
      </c>
    </row>
    <row r="297" spans="1:8" ht="15.75" customHeight="1">
      <c r="A297" s="20" t="str">
        <f t="shared" si="24"/>
        <v>20201022</v>
      </c>
      <c r="B297" s="40">
        <f t="shared" si="27"/>
        <v>22</v>
      </c>
      <c r="C297" s="22">
        <f t="shared" si="28"/>
        <v>43</v>
      </c>
      <c r="D297" s="38">
        <f t="shared" si="29"/>
        <v>10</v>
      </c>
      <c r="E297" s="20">
        <v>2020</v>
      </c>
      <c r="F297" s="37">
        <v>44126</v>
      </c>
      <c r="G297" t="str">
        <f t="shared" si="25"/>
        <v>Octubre</v>
      </c>
      <c r="H297" t="str">
        <f t="shared" si="26"/>
        <v>jueves</v>
      </c>
    </row>
    <row r="298" spans="1:8" ht="15.75" customHeight="1">
      <c r="A298" s="20" t="str">
        <f t="shared" si="24"/>
        <v>20201023</v>
      </c>
      <c r="B298" s="40">
        <f t="shared" si="27"/>
        <v>23</v>
      </c>
      <c r="C298" s="22">
        <f t="shared" si="28"/>
        <v>43</v>
      </c>
      <c r="D298" s="38">
        <f t="shared" si="29"/>
        <v>10</v>
      </c>
      <c r="E298" s="20">
        <v>2020</v>
      </c>
      <c r="F298" s="37">
        <v>44127</v>
      </c>
      <c r="G298" t="str">
        <f t="shared" si="25"/>
        <v>Octubre</v>
      </c>
      <c r="H298" t="str">
        <f t="shared" si="26"/>
        <v>viernes</v>
      </c>
    </row>
    <row r="299" spans="1:8" ht="15.75" customHeight="1">
      <c r="A299" s="20" t="str">
        <f t="shared" si="24"/>
        <v>20201024</v>
      </c>
      <c r="B299" s="40">
        <f t="shared" si="27"/>
        <v>24</v>
      </c>
      <c r="C299" s="22">
        <f t="shared" si="28"/>
        <v>43</v>
      </c>
      <c r="D299" s="38">
        <f t="shared" si="29"/>
        <v>10</v>
      </c>
      <c r="E299" s="20">
        <v>2020</v>
      </c>
      <c r="F299" s="37">
        <v>44128</v>
      </c>
      <c r="G299" t="str">
        <f t="shared" si="25"/>
        <v>Octubre</v>
      </c>
      <c r="H299" t="str">
        <f t="shared" si="26"/>
        <v>sábado</v>
      </c>
    </row>
    <row r="300" spans="1:8" ht="15.75" customHeight="1">
      <c r="A300" s="20" t="str">
        <f t="shared" si="24"/>
        <v>20201025</v>
      </c>
      <c r="B300" s="40">
        <f t="shared" si="27"/>
        <v>25</v>
      </c>
      <c r="C300" s="22">
        <f t="shared" si="28"/>
        <v>44</v>
      </c>
      <c r="D300" s="38">
        <f t="shared" si="29"/>
        <v>10</v>
      </c>
      <c r="E300" s="20">
        <v>2020</v>
      </c>
      <c r="F300" s="37">
        <v>44129</v>
      </c>
      <c r="G300" t="str">
        <f t="shared" si="25"/>
        <v>Octubre</v>
      </c>
      <c r="H300" t="str">
        <f t="shared" si="26"/>
        <v>domingo</v>
      </c>
    </row>
    <row r="301" spans="1:8" ht="15.75" customHeight="1">
      <c r="A301" s="20" t="str">
        <f t="shared" si="24"/>
        <v>20201026</v>
      </c>
      <c r="B301" s="40">
        <f t="shared" si="27"/>
        <v>26</v>
      </c>
      <c r="C301" s="22">
        <f t="shared" si="28"/>
        <v>44</v>
      </c>
      <c r="D301" s="38">
        <f t="shared" si="29"/>
        <v>10</v>
      </c>
      <c r="E301" s="20">
        <v>2020</v>
      </c>
      <c r="F301" s="37">
        <v>44130</v>
      </c>
      <c r="G301" t="str">
        <f t="shared" si="25"/>
        <v>Octubre</v>
      </c>
      <c r="H301" t="str">
        <f t="shared" si="26"/>
        <v>lunes</v>
      </c>
    </row>
    <row r="302" spans="1:8" ht="15.75" customHeight="1">
      <c r="A302" s="20" t="str">
        <f t="shared" si="24"/>
        <v>20201027</v>
      </c>
      <c r="B302" s="40">
        <f t="shared" si="27"/>
        <v>27</v>
      </c>
      <c r="C302" s="22">
        <f t="shared" si="28"/>
        <v>44</v>
      </c>
      <c r="D302" s="38">
        <f t="shared" si="29"/>
        <v>10</v>
      </c>
      <c r="E302" s="20">
        <v>2020</v>
      </c>
      <c r="F302" s="37">
        <v>44131</v>
      </c>
      <c r="G302" t="str">
        <f t="shared" si="25"/>
        <v>Octubre</v>
      </c>
      <c r="H302" t="str">
        <f t="shared" si="26"/>
        <v>martes</v>
      </c>
    </row>
    <row r="303" spans="1:8" ht="15.75" customHeight="1">
      <c r="A303" s="20" t="str">
        <f t="shared" si="24"/>
        <v>20201028</v>
      </c>
      <c r="B303" s="40">
        <f t="shared" si="27"/>
        <v>28</v>
      </c>
      <c r="C303" s="22">
        <f t="shared" si="28"/>
        <v>44</v>
      </c>
      <c r="D303" s="38">
        <f t="shared" si="29"/>
        <v>10</v>
      </c>
      <c r="E303" s="20">
        <v>2020</v>
      </c>
      <c r="F303" s="37">
        <v>44132</v>
      </c>
      <c r="G303" t="str">
        <f t="shared" si="25"/>
        <v>Octubre</v>
      </c>
      <c r="H303" t="str">
        <f t="shared" si="26"/>
        <v>miércoles</v>
      </c>
    </row>
    <row r="304" spans="1:8" ht="15.75" customHeight="1">
      <c r="A304" s="20" t="str">
        <f t="shared" si="24"/>
        <v>20201029</v>
      </c>
      <c r="B304" s="40">
        <f t="shared" si="27"/>
        <v>29</v>
      </c>
      <c r="C304" s="22">
        <f t="shared" si="28"/>
        <v>44</v>
      </c>
      <c r="D304" s="38">
        <f t="shared" si="29"/>
        <v>10</v>
      </c>
      <c r="E304" s="20">
        <v>2020</v>
      </c>
      <c r="F304" s="37">
        <v>44133</v>
      </c>
      <c r="G304" t="str">
        <f t="shared" si="25"/>
        <v>Octubre</v>
      </c>
      <c r="H304" t="str">
        <f t="shared" si="26"/>
        <v>jueves</v>
      </c>
    </row>
    <row r="305" spans="1:8" ht="15.75" customHeight="1">
      <c r="A305" s="20" t="str">
        <f t="shared" si="24"/>
        <v>20201030</v>
      </c>
      <c r="B305" s="40">
        <f t="shared" si="27"/>
        <v>30</v>
      </c>
      <c r="C305" s="22">
        <f t="shared" si="28"/>
        <v>44</v>
      </c>
      <c r="D305" s="38">
        <f t="shared" si="29"/>
        <v>10</v>
      </c>
      <c r="E305" s="20">
        <v>2020</v>
      </c>
      <c r="F305" s="37">
        <v>44134</v>
      </c>
      <c r="G305" t="str">
        <f t="shared" si="25"/>
        <v>Octubre</v>
      </c>
      <c r="H305" t="str">
        <f t="shared" si="26"/>
        <v>viernes</v>
      </c>
    </row>
    <row r="306" spans="1:8" ht="15.75" customHeight="1">
      <c r="A306" s="20" t="str">
        <f t="shared" si="24"/>
        <v>20201031</v>
      </c>
      <c r="B306" s="40">
        <f t="shared" si="27"/>
        <v>31</v>
      </c>
      <c r="C306" s="22">
        <f t="shared" si="28"/>
        <v>44</v>
      </c>
      <c r="D306" s="38">
        <f t="shared" si="29"/>
        <v>10</v>
      </c>
      <c r="E306" s="20">
        <v>2020</v>
      </c>
      <c r="F306" s="37">
        <v>44135</v>
      </c>
      <c r="G306" t="str">
        <f t="shared" si="25"/>
        <v>Octubre</v>
      </c>
      <c r="H306" t="str">
        <f t="shared" si="26"/>
        <v>sábado</v>
      </c>
    </row>
    <row r="307" spans="1:8" ht="15.75" customHeight="1">
      <c r="A307" s="20" t="str">
        <f t="shared" si="24"/>
        <v>20201101</v>
      </c>
      <c r="B307" s="40">
        <f t="shared" si="27"/>
        <v>1</v>
      </c>
      <c r="C307" s="22">
        <f t="shared" si="28"/>
        <v>45</v>
      </c>
      <c r="D307" s="38">
        <f t="shared" si="29"/>
        <v>11</v>
      </c>
      <c r="E307" s="20">
        <v>2020</v>
      </c>
      <c r="F307" s="37">
        <v>44136</v>
      </c>
      <c r="G307" t="str">
        <f t="shared" si="25"/>
        <v>Noviembre</v>
      </c>
      <c r="H307" t="str">
        <f t="shared" si="26"/>
        <v>domingo</v>
      </c>
    </row>
    <row r="308" spans="1:8" ht="15.75" customHeight="1">
      <c r="A308" s="20" t="str">
        <f t="shared" si="24"/>
        <v>20201102</v>
      </c>
      <c r="B308" s="40">
        <f t="shared" si="27"/>
        <v>2</v>
      </c>
      <c r="C308" s="22">
        <f t="shared" si="28"/>
        <v>45</v>
      </c>
      <c r="D308" s="38">
        <f t="shared" si="29"/>
        <v>11</v>
      </c>
      <c r="E308" s="20">
        <v>2020</v>
      </c>
      <c r="F308" s="37">
        <v>44137</v>
      </c>
      <c r="G308" t="str">
        <f t="shared" si="25"/>
        <v>Noviembre</v>
      </c>
      <c r="H308" t="str">
        <f t="shared" si="26"/>
        <v>lunes</v>
      </c>
    </row>
    <row r="309" spans="1:8" ht="15.75" customHeight="1">
      <c r="A309" s="20" t="str">
        <f t="shared" si="24"/>
        <v>20201103</v>
      </c>
      <c r="B309" s="40">
        <f t="shared" si="27"/>
        <v>3</v>
      </c>
      <c r="C309" s="22">
        <f t="shared" si="28"/>
        <v>45</v>
      </c>
      <c r="D309" s="38">
        <f t="shared" si="29"/>
        <v>11</v>
      </c>
      <c r="E309" s="20">
        <v>2020</v>
      </c>
      <c r="F309" s="37">
        <v>44138</v>
      </c>
      <c r="G309" t="str">
        <f t="shared" si="25"/>
        <v>Noviembre</v>
      </c>
      <c r="H309" t="str">
        <f t="shared" si="26"/>
        <v>martes</v>
      </c>
    </row>
    <row r="310" spans="1:8" ht="15.75" customHeight="1">
      <c r="A310" s="20" t="str">
        <f t="shared" si="24"/>
        <v>20201104</v>
      </c>
      <c r="B310" s="40">
        <f t="shared" si="27"/>
        <v>4</v>
      </c>
      <c r="C310" s="22">
        <f t="shared" si="28"/>
        <v>45</v>
      </c>
      <c r="D310" s="38">
        <f t="shared" si="29"/>
        <v>11</v>
      </c>
      <c r="E310" s="20">
        <v>2020</v>
      </c>
      <c r="F310" s="37">
        <v>44139</v>
      </c>
      <c r="G310" t="str">
        <f t="shared" si="25"/>
        <v>Noviembre</v>
      </c>
      <c r="H310" t="str">
        <f t="shared" si="26"/>
        <v>miércoles</v>
      </c>
    </row>
    <row r="311" spans="1:8" ht="15.75" customHeight="1">
      <c r="A311" s="20" t="str">
        <f t="shared" si="24"/>
        <v>20201105</v>
      </c>
      <c r="B311" s="40">
        <f t="shared" si="27"/>
        <v>5</v>
      </c>
      <c r="C311" s="22">
        <f t="shared" si="28"/>
        <v>45</v>
      </c>
      <c r="D311" s="38">
        <f t="shared" si="29"/>
        <v>11</v>
      </c>
      <c r="E311" s="20">
        <v>2020</v>
      </c>
      <c r="F311" s="37">
        <v>44140</v>
      </c>
      <c r="G311" t="str">
        <f t="shared" si="25"/>
        <v>Noviembre</v>
      </c>
      <c r="H311" t="str">
        <f t="shared" si="26"/>
        <v>jueves</v>
      </c>
    </row>
    <row r="312" spans="1:8" ht="15.75" customHeight="1">
      <c r="A312" s="20" t="str">
        <f t="shared" si="24"/>
        <v>20201106</v>
      </c>
      <c r="B312" s="40">
        <f t="shared" si="27"/>
        <v>6</v>
      </c>
      <c r="C312" s="22">
        <f t="shared" si="28"/>
        <v>45</v>
      </c>
      <c r="D312" s="38">
        <f t="shared" si="29"/>
        <v>11</v>
      </c>
      <c r="E312" s="20">
        <v>2020</v>
      </c>
      <c r="F312" s="37">
        <v>44141</v>
      </c>
      <c r="G312" t="str">
        <f t="shared" si="25"/>
        <v>Noviembre</v>
      </c>
      <c r="H312" t="str">
        <f t="shared" si="26"/>
        <v>viernes</v>
      </c>
    </row>
    <row r="313" spans="1:8" ht="15.75" customHeight="1">
      <c r="A313" s="20" t="str">
        <f t="shared" si="24"/>
        <v>20201107</v>
      </c>
      <c r="B313" s="40">
        <f t="shared" si="27"/>
        <v>7</v>
      </c>
      <c r="C313" s="22">
        <f t="shared" si="28"/>
        <v>45</v>
      </c>
      <c r="D313" s="38">
        <f t="shared" si="29"/>
        <v>11</v>
      </c>
      <c r="E313" s="20">
        <v>2020</v>
      </c>
      <c r="F313" s="37">
        <v>44142</v>
      </c>
      <c r="G313" t="str">
        <f t="shared" si="25"/>
        <v>Noviembre</v>
      </c>
      <c r="H313" t="str">
        <f t="shared" si="26"/>
        <v>sábado</v>
      </c>
    </row>
    <row r="314" spans="1:8" ht="15.75" customHeight="1">
      <c r="A314" s="20" t="str">
        <f t="shared" si="24"/>
        <v>20201108</v>
      </c>
      <c r="B314" s="40">
        <f t="shared" si="27"/>
        <v>8</v>
      </c>
      <c r="C314" s="22">
        <f t="shared" si="28"/>
        <v>46</v>
      </c>
      <c r="D314" s="38">
        <f t="shared" si="29"/>
        <v>11</v>
      </c>
      <c r="E314" s="20">
        <v>2020</v>
      </c>
      <c r="F314" s="37">
        <v>44143</v>
      </c>
      <c r="G314" t="str">
        <f t="shared" si="25"/>
        <v>Noviembre</v>
      </c>
      <c r="H314" t="str">
        <f t="shared" si="26"/>
        <v>domingo</v>
      </c>
    </row>
    <row r="315" spans="1:8" ht="15.75" customHeight="1">
      <c r="A315" s="20" t="str">
        <f t="shared" si="24"/>
        <v>20201109</v>
      </c>
      <c r="B315" s="40">
        <f t="shared" si="27"/>
        <v>9</v>
      </c>
      <c r="C315" s="22">
        <f t="shared" si="28"/>
        <v>46</v>
      </c>
      <c r="D315" s="38">
        <f t="shared" si="29"/>
        <v>11</v>
      </c>
      <c r="E315" s="20">
        <v>2020</v>
      </c>
      <c r="F315" s="37">
        <v>44144</v>
      </c>
      <c r="G315" t="str">
        <f t="shared" si="25"/>
        <v>Noviembre</v>
      </c>
      <c r="H315" t="str">
        <f t="shared" si="26"/>
        <v>lunes</v>
      </c>
    </row>
    <row r="316" spans="1:8" ht="15.75" customHeight="1">
      <c r="A316" s="20" t="str">
        <f t="shared" si="24"/>
        <v>20201110</v>
      </c>
      <c r="B316" s="40">
        <f t="shared" si="27"/>
        <v>10</v>
      </c>
      <c r="C316" s="22">
        <f t="shared" si="28"/>
        <v>46</v>
      </c>
      <c r="D316" s="38">
        <f t="shared" si="29"/>
        <v>11</v>
      </c>
      <c r="E316" s="20">
        <v>2020</v>
      </c>
      <c r="F316" s="37">
        <v>44145</v>
      </c>
      <c r="G316" t="str">
        <f t="shared" si="25"/>
        <v>Noviembre</v>
      </c>
      <c r="H316" t="str">
        <f t="shared" si="26"/>
        <v>martes</v>
      </c>
    </row>
    <row r="317" spans="1:8" ht="15.75" customHeight="1">
      <c r="A317" s="20" t="str">
        <f t="shared" si="24"/>
        <v>20201111</v>
      </c>
      <c r="B317" s="40">
        <f t="shared" si="27"/>
        <v>11</v>
      </c>
      <c r="C317" s="22">
        <f t="shared" si="28"/>
        <v>46</v>
      </c>
      <c r="D317" s="38">
        <f t="shared" si="29"/>
        <v>11</v>
      </c>
      <c r="E317" s="20">
        <v>2020</v>
      </c>
      <c r="F317" s="37">
        <v>44146</v>
      </c>
      <c r="G317" t="str">
        <f t="shared" si="25"/>
        <v>Noviembre</v>
      </c>
      <c r="H317" t="str">
        <f t="shared" si="26"/>
        <v>miércoles</v>
      </c>
    </row>
    <row r="318" spans="1:8" ht="15.75" customHeight="1">
      <c r="A318" s="20" t="str">
        <f t="shared" si="24"/>
        <v>20201112</v>
      </c>
      <c r="B318" s="40">
        <f t="shared" si="27"/>
        <v>12</v>
      </c>
      <c r="C318" s="22">
        <f t="shared" si="28"/>
        <v>46</v>
      </c>
      <c r="D318" s="38">
        <f t="shared" si="29"/>
        <v>11</v>
      </c>
      <c r="E318" s="20">
        <v>2020</v>
      </c>
      <c r="F318" s="37">
        <v>44147</v>
      </c>
      <c r="G318" t="str">
        <f t="shared" si="25"/>
        <v>Noviembre</v>
      </c>
      <c r="H318" t="str">
        <f t="shared" si="26"/>
        <v>jueves</v>
      </c>
    </row>
    <row r="319" spans="1:8" ht="15.75" customHeight="1">
      <c r="A319" s="20" t="str">
        <f t="shared" si="24"/>
        <v>20201113</v>
      </c>
      <c r="B319" s="40">
        <f t="shared" si="27"/>
        <v>13</v>
      </c>
      <c r="C319" s="22">
        <f t="shared" si="28"/>
        <v>46</v>
      </c>
      <c r="D319" s="38">
        <f t="shared" si="29"/>
        <v>11</v>
      </c>
      <c r="E319" s="20">
        <v>2020</v>
      </c>
      <c r="F319" s="37">
        <v>44148</v>
      </c>
      <c r="G319" t="str">
        <f t="shared" si="25"/>
        <v>Noviembre</v>
      </c>
      <c r="H319" t="str">
        <f t="shared" si="26"/>
        <v>viernes</v>
      </c>
    </row>
    <row r="320" spans="1:8" ht="15.75" customHeight="1">
      <c r="A320" s="20" t="str">
        <f t="shared" si="24"/>
        <v>20201114</v>
      </c>
      <c r="B320" s="40">
        <f t="shared" si="27"/>
        <v>14</v>
      </c>
      <c r="C320" s="22">
        <f t="shared" si="28"/>
        <v>46</v>
      </c>
      <c r="D320" s="38">
        <f t="shared" si="29"/>
        <v>11</v>
      </c>
      <c r="E320" s="20">
        <v>2020</v>
      </c>
      <c r="F320" s="37">
        <v>44149</v>
      </c>
      <c r="G320" t="str">
        <f t="shared" si="25"/>
        <v>Noviembre</v>
      </c>
      <c r="H320" t="str">
        <f t="shared" si="26"/>
        <v>sábado</v>
      </c>
    </row>
    <row r="321" spans="1:8" ht="15.75" customHeight="1">
      <c r="A321" s="20" t="str">
        <f t="shared" si="24"/>
        <v>20201115</v>
      </c>
      <c r="B321" s="40">
        <f t="shared" si="27"/>
        <v>15</v>
      </c>
      <c r="C321" s="22">
        <f t="shared" si="28"/>
        <v>47</v>
      </c>
      <c r="D321" s="38">
        <f t="shared" si="29"/>
        <v>11</v>
      </c>
      <c r="E321" s="20">
        <v>2020</v>
      </c>
      <c r="F321" s="37">
        <v>44150</v>
      </c>
      <c r="G321" t="str">
        <f t="shared" si="25"/>
        <v>Noviembre</v>
      </c>
      <c r="H321" t="str">
        <f t="shared" si="26"/>
        <v>domingo</v>
      </c>
    </row>
    <row r="322" spans="1:8" ht="15.75" customHeight="1">
      <c r="A322" s="20" t="str">
        <f t="shared" si="24"/>
        <v>20201116</v>
      </c>
      <c r="B322" s="40">
        <f t="shared" si="27"/>
        <v>16</v>
      </c>
      <c r="C322" s="22">
        <f t="shared" si="28"/>
        <v>47</v>
      </c>
      <c r="D322" s="38">
        <f t="shared" si="29"/>
        <v>11</v>
      </c>
      <c r="E322" s="20">
        <v>2020</v>
      </c>
      <c r="F322" s="37">
        <v>44151</v>
      </c>
      <c r="G322" t="str">
        <f t="shared" si="25"/>
        <v>Noviembre</v>
      </c>
      <c r="H322" t="str">
        <f t="shared" si="26"/>
        <v>lunes</v>
      </c>
    </row>
    <row r="323" spans="1:8" ht="15.75" customHeight="1">
      <c r="A323" s="20" t="str">
        <f t="shared" ref="A323:A367" si="30">TEXT(F323,"yyyyMMdd")</f>
        <v>20201117</v>
      </c>
      <c r="B323" s="40">
        <f t="shared" si="27"/>
        <v>17</v>
      </c>
      <c r="C323" s="22">
        <f t="shared" si="28"/>
        <v>47</v>
      </c>
      <c r="D323" s="38">
        <f t="shared" si="29"/>
        <v>11</v>
      </c>
      <c r="E323" s="20">
        <v>2020</v>
      </c>
      <c r="F323" s="37">
        <v>44152</v>
      </c>
      <c r="G323" t="str">
        <f t="shared" ref="G323:G367" si="31">TEXT(F323,"mmmm")</f>
        <v>Noviembre</v>
      </c>
      <c r="H323" t="str">
        <f t="shared" ref="H323:H367" si="32">TEXT(F323,"dddd")</f>
        <v>martes</v>
      </c>
    </row>
    <row r="324" spans="1:8" ht="15.75" customHeight="1">
      <c r="A324" s="20" t="str">
        <f t="shared" si="30"/>
        <v>20201118</v>
      </c>
      <c r="B324" s="40">
        <f t="shared" ref="B324:B367" si="33">DAY(F324)</f>
        <v>18</v>
      </c>
      <c r="C324" s="22">
        <f t="shared" ref="C324:C367" si="34">WEEKNUM(F324)</f>
        <v>47</v>
      </c>
      <c r="D324" s="38">
        <f t="shared" ref="D324:D366" si="35">MONTH(F324)</f>
        <v>11</v>
      </c>
      <c r="E324" s="20">
        <v>2020</v>
      </c>
      <c r="F324" s="37">
        <v>44153</v>
      </c>
      <c r="G324" t="str">
        <f t="shared" si="31"/>
        <v>Noviembre</v>
      </c>
      <c r="H324" t="str">
        <f t="shared" si="32"/>
        <v>miércoles</v>
      </c>
    </row>
    <row r="325" spans="1:8" ht="15.75" customHeight="1">
      <c r="A325" s="20" t="str">
        <f t="shared" si="30"/>
        <v>20201119</v>
      </c>
      <c r="B325" s="40">
        <f t="shared" si="33"/>
        <v>19</v>
      </c>
      <c r="C325" s="22">
        <f t="shared" si="34"/>
        <v>47</v>
      </c>
      <c r="D325" s="38">
        <f t="shared" si="35"/>
        <v>11</v>
      </c>
      <c r="E325" s="20">
        <v>2020</v>
      </c>
      <c r="F325" s="37">
        <v>44154</v>
      </c>
      <c r="G325" t="str">
        <f t="shared" si="31"/>
        <v>Noviembre</v>
      </c>
      <c r="H325" t="str">
        <f t="shared" si="32"/>
        <v>jueves</v>
      </c>
    </row>
    <row r="326" spans="1:8" ht="15.75" customHeight="1">
      <c r="A326" s="20" t="str">
        <f t="shared" si="30"/>
        <v>20201120</v>
      </c>
      <c r="B326" s="40">
        <f t="shared" si="33"/>
        <v>20</v>
      </c>
      <c r="C326" s="22">
        <f t="shared" si="34"/>
        <v>47</v>
      </c>
      <c r="D326" s="38">
        <f t="shared" si="35"/>
        <v>11</v>
      </c>
      <c r="E326" s="20">
        <v>2020</v>
      </c>
      <c r="F326" s="37">
        <v>44155</v>
      </c>
      <c r="G326" t="str">
        <f t="shared" si="31"/>
        <v>Noviembre</v>
      </c>
      <c r="H326" t="str">
        <f t="shared" si="32"/>
        <v>viernes</v>
      </c>
    </row>
    <row r="327" spans="1:8" ht="15.75" customHeight="1">
      <c r="A327" s="20" t="str">
        <f t="shared" si="30"/>
        <v>20201121</v>
      </c>
      <c r="B327" s="40">
        <f t="shared" si="33"/>
        <v>21</v>
      </c>
      <c r="C327" s="22">
        <f t="shared" si="34"/>
        <v>47</v>
      </c>
      <c r="D327" s="38">
        <f t="shared" si="35"/>
        <v>11</v>
      </c>
      <c r="E327" s="20">
        <v>2020</v>
      </c>
      <c r="F327" s="37">
        <v>44156</v>
      </c>
      <c r="G327" t="str">
        <f t="shared" si="31"/>
        <v>Noviembre</v>
      </c>
      <c r="H327" t="str">
        <f t="shared" si="32"/>
        <v>sábado</v>
      </c>
    </row>
    <row r="328" spans="1:8" ht="15.75" customHeight="1">
      <c r="A328" s="20" t="str">
        <f t="shared" si="30"/>
        <v>20201122</v>
      </c>
      <c r="B328" s="40">
        <f t="shared" si="33"/>
        <v>22</v>
      </c>
      <c r="C328" s="22">
        <f t="shared" si="34"/>
        <v>48</v>
      </c>
      <c r="D328" s="38">
        <f t="shared" si="35"/>
        <v>11</v>
      </c>
      <c r="E328" s="20">
        <v>2020</v>
      </c>
      <c r="F328" s="37">
        <v>44157</v>
      </c>
      <c r="G328" t="str">
        <f t="shared" si="31"/>
        <v>Noviembre</v>
      </c>
      <c r="H328" t="str">
        <f t="shared" si="32"/>
        <v>domingo</v>
      </c>
    </row>
    <row r="329" spans="1:8" ht="15.75" customHeight="1">
      <c r="A329" s="20" t="str">
        <f t="shared" si="30"/>
        <v>20201123</v>
      </c>
      <c r="B329" s="40">
        <f t="shared" si="33"/>
        <v>23</v>
      </c>
      <c r="C329" s="22">
        <f t="shared" si="34"/>
        <v>48</v>
      </c>
      <c r="D329" s="38">
        <f t="shared" si="35"/>
        <v>11</v>
      </c>
      <c r="E329" s="20">
        <v>2020</v>
      </c>
      <c r="F329" s="37">
        <v>44158</v>
      </c>
      <c r="G329" t="str">
        <f t="shared" si="31"/>
        <v>Noviembre</v>
      </c>
      <c r="H329" t="str">
        <f t="shared" si="32"/>
        <v>lunes</v>
      </c>
    </row>
    <row r="330" spans="1:8" ht="15.75" customHeight="1">
      <c r="A330" s="20" t="str">
        <f t="shared" si="30"/>
        <v>20201124</v>
      </c>
      <c r="B330" s="40">
        <f t="shared" si="33"/>
        <v>24</v>
      </c>
      <c r="C330" s="22">
        <f t="shared" si="34"/>
        <v>48</v>
      </c>
      <c r="D330" s="38">
        <f t="shared" si="35"/>
        <v>11</v>
      </c>
      <c r="E330" s="20">
        <v>2020</v>
      </c>
      <c r="F330" s="37">
        <v>44159</v>
      </c>
      <c r="G330" t="str">
        <f t="shared" si="31"/>
        <v>Noviembre</v>
      </c>
      <c r="H330" t="str">
        <f t="shared" si="32"/>
        <v>martes</v>
      </c>
    </row>
    <row r="331" spans="1:8" ht="15.75" customHeight="1">
      <c r="A331" s="20" t="str">
        <f t="shared" si="30"/>
        <v>20201125</v>
      </c>
      <c r="B331" s="40">
        <f t="shared" si="33"/>
        <v>25</v>
      </c>
      <c r="C331" s="22">
        <f t="shared" si="34"/>
        <v>48</v>
      </c>
      <c r="D331" s="38">
        <f t="shared" si="35"/>
        <v>11</v>
      </c>
      <c r="E331" s="20">
        <v>2020</v>
      </c>
      <c r="F331" s="37">
        <v>44160</v>
      </c>
      <c r="G331" t="str">
        <f t="shared" si="31"/>
        <v>Noviembre</v>
      </c>
      <c r="H331" t="str">
        <f t="shared" si="32"/>
        <v>miércoles</v>
      </c>
    </row>
    <row r="332" spans="1:8" ht="15.75" customHeight="1">
      <c r="A332" s="20" t="str">
        <f t="shared" si="30"/>
        <v>20201126</v>
      </c>
      <c r="B332" s="40">
        <f t="shared" si="33"/>
        <v>26</v>
      </c>
      <c r="C332" s="22">
        <f t="shared" si="34"/>
        <v>48</v>
      </c>
      <c r="D332" s="38">
        <f t="shared" si="35"/>
        <v>11</v>
      </c>
      <c r="E332" s="20">
        <v>2020</v>
      </c>
      <c r="F332" s="37">
        <v>44161</v>
      </c>
      <c r="G332" t="str">
        <f t="shared" si="31"/>
        <v>Noviembre</v>
      </c>
      <c r="H332" t="str">
        <f t="shared" si="32"/>
        <v>jueves</v>
      </c>
    </row>
    <row r="333" spans="1:8" ht="15.75" customHeight="1">
      <c r="A333" s="20" t="str">
        <f t="shared" si="30"/>
        <v>20201127</v>
      </c>
      <c r="B333" s="40">
        <f t="shared" si="33"/>
        <v>27</v>
      </c>
      <c r="C333" s="22">
        <f t="shared" si="34"/>
        <v>48</v>
      </c>
      <c r="D333" s="38">
        <f t="shared" si="35"/>
        <v>11</v>
      </c>
      <c r="E333" s="20">
        <v>2020</v>
      </c>
      <c r="F333" s="37">
        <v>44162</v>
      </c>
      <c r="G333" t="str">
        <f t="shared" si="31"/>
        <v>Noviembre</v>
      </c>
      <c r="H333" t="str">
        <f t="shared" si="32"/>
        <v>viernes</v>
      </c>
    </row>
    <row r="334" spans="1:8" ht="15.75" customHeight="1">
      <c r="A334" s="20" t="str">
        <f t="shared" si="30"/>
        <v>20201128</v>
      </c>
      <c r="B334" s="40">
        <f t="shared" si="33"/>
        <v>28</v>
      </c>
      <c r="C334" s="22">
        <f t="shared" si="34"/>
        <v>48</v>
      </c>
      <c r="D334" s="38">
        <f t="shared" si="35"/>
        <v>11</v>
      </c>
      <c r="E334" s="20">
        <v>2020</v>
      </c>
      <c r="F334" s="37">
        <v>44163</v>
      </c>
      <c r="G334" t="str">
        <f t="shared" si="31"/>
        <v>Noviembre</v>
      </c>
      <c r="H334" t="str">
        <f t="shared" si="32"/>
        <v>sábado</v>
      </c>
    </row>
    <row r="335" spans="1:8" ht="15.75" customHeight="1">
      <c r="A335" s="20" t="str">
        <f t="shared" si="30"/>
        <v>20201129</v>
      </c>
      <c r="B335" s="40">
        <f t="shared" si="33"/>
        <v>29</v>
      </c>
      <c r="C335" s="22">
        <f t="shared" si="34"/>
        <v>49</v>
      </c>
      <c r="D335" s="38">
        <f t="shared" si="35"/>
        <v>11</v>
      </c>
      <c r="E335" s="20">
        <v>2020</v>
      </c>
      <c r="F335" s="37">
        <v>44164</v>
      </c>
      <c r="G335" t="str">
        <f t="shared" si="31"/>
        <v>Noviembre</v>
      </c>
      <c r="H335" t="str">
        <f t="shared" si="32"/>
        <v>domingo</v>
      </c>
    </row>
    <row r="336" spans="1:8" ht="15.75" customHeight="1">
      <c r="A336" s="20" t="str">
        <f t="shared" si="30"/>
        <v>20201130</v>
      </c>
      <c r="B336" s="40">
        <f t="shared" si="33"/>
        <v>30</v>
      </c>
      <c r="C336" s="22">
        <f t="shared" si="34"/>
        <v>49</v>
      </c>
      <c r="D336" s="38">
        <f t="shared" si="35"/>
        <v>11</v>
      </c>
      <c r="E336" s="20">
        <v>2020</v>
      </c>
      <c r="F336" s="37">
        <v>44165</v>
      </c>
      <c r="G336" t="str">
        <f t="shared" si="31"/>
        <v>Noviembre</v>
      </c>
      <c r="H336" t="str">
        <f t="shared" si="32"/>
        <v>lunes</v>
      </c>
    </row>
    <row r="337" spans="1:8" ht="15.75" customHeight="1">
      <c r="A337" s="20" t="str">
        <f t="shared" si="30"/>
        <v>20201201</v>
      </c>
      <c r="B337" s="40">
        <f t="shared" si="33"/>
        <v>1</v>
      </c>
      <c r="C337" s="22">
        <f t="shared" si="34"/>
        <v>49</v>
      </c>
      <c r="D337" s="38">
        <f t="shared" si="35"/>
        <v>12</v>
      </c>
      <c r="E337" s="20">
        <v>2020</v>
      </c>
      <c r="F337" s="37">
        <v>44166</v>
      </c>
      <c r="G337" t="str">
        <f t="shared" si="31"/>
        <v>Diciembre</v>
      </c>
      <c r="H337" t="str">
        <f t="shared" si="32"/>
        <v>martes</v>
      </c>
    </row>
    <row r="338" spans="1:8" ht="15.75" customHeight="1">
      <c r="A338" s="20" t="str">
        <f t="shared" si="30"/>
        <v>20201202</v>
      </c>
      <c r="B338" s="40">
        <f t="shared" si="33"/>
        <v>2</v>
      </c>
      <c r="C338" s="22">
        <f t="shared" si="34"/>
        <v>49</v>
      </c>
      <c r="D338" s="38">
        <f t="shared" si="35"/>
        <v>12</v>
      </c>
      <c r="E338" s="20">
        <v>2020</v>
      </c>
      <c r="F338" s="37">
        <v>44167</v>
      </c>
      <c r="G338" t="str">
        <f t="shared" si="31"/>
        <v>Diciembre</v>
      </c>
      <c r="H338" t="str">
        <f t="shared" si="32"/>
        <v>miércoles</v>
      </c>
    </row>
    <row r="339" spans="1:8" ht="15.75" customHeight="1">
      <c r="A339" s="20" t="str">
        <f t="shared" si="30"/>
        <v>20201203</v>
      </c>
      <c r="B339" s="40">
        <f t="shared" si="33"/>
        <v>3</v>
      </c>
      <c r="C339" s="22">
        <f t="shared" si="34"/>
        <v>49</v>
      </c>
      <c r="D339" s="38">
        <f t="shared" si="35"/>
        <v>12</v>
      </c>
      <c r="E339" s="20">
        <v>2020</v>
      </c>
      <c r="F339" s="37">
        <v>44168</v>
      </c>
      <c r="G339" t="str">
        <f t="shared" si="31"/>
        <v>Diciembre</v>
      </c>
      <c r="H339" t="str">
        <f t="shared" si="32"/>
        <v>jueves</v>
      </c>
    </row>
    <row r="340" spans="1:8" ht="15.75" customHeight="1">
      <c r="A340" s="20" t="str">
        <f t="shared" si="30"/>
        <v>20201204</v>
      </c>
      <c r="B340" s="40">
        <f t="shared" si="33"/>
        <v>4</v>
      </c>
      <c r="C340" s="22">
        <f t="shared" si="34"/>
        <v>49</v>
      </c>
      <c r="D340" s="38">
        <f t="shared" si="35"/>
        <v>12</v>
      </c>
      <c r="E340" s="20">
        <v>2020</v>
      </c>
      <c r="F340" s="37">
        <v>44169</v>
      </c>
      <c r="G340" t="str">
        <f t="shared" si="31"/>
        <v>Diciembre</v>
      </c>
      <c r="H340" t="str">
        <f t="shared" si="32"/>
        <v>viernes</v>
      </c>
    </row>
    <row r="341" spans="1:8" ht="15.75" customHeight="1">
      <c r="A341" s="20" t="str">
        <f t="shared" si="30"/>
        <v>20201205</v>
      </c>
      <c r="B341" s="40">
        <f t="shared" si="33"/>
        <v>5</v>
      </c>
      <c r="C341" s="22">
        <f t="shared" si="34"/>
        <v>49</v>
      </c>
      <c r="D341" s="38">
        <f t="shared" si="35"/>
        <v>12</v>
      </c>
      <c r="E341" s="20">
        <v>2020</v>
      </c>
      <c r="F341" s="37">
        <v>44170</v>
      </c>
      <c r="G341" t="str">
        <f t="shared" si="31"/>
        <v>Diciembre</v>
      </c>
      <c r="H341" t="str">
        <f t="shared" si="32"/>
        <v>sábado</v>
      </c>
    </row>
    <row r="342" spans="1:8" ht="15.75" customHeight="1">
      <c r="A342" s="20" t="str">
        <f t="shared" si="30"/>
        <v>20201206</v>
      </c>
      <c r="B342" s="40">
        <f t="shared" si="33"/>
        <v>6</v>
      </c>
      <c r="C342" s="22">
        <f t="shared" si="34"/>
        <v>50</v>
      </c>
      <c r="D342" s="38">
        <f t="shared" si="35"/>
        <v>12</v>
      </c>
      <c r="E342" s="20">
        <v>2020</v>
      </c>
      <c r="F342" s="37">
        <v>44171</v>
      </c>
      <c r="G342" t="str">
        <f t="shared" si="31"/>
        <v>Diciembre</v>
      </c>
      <c r="H342" t="str">
        <f t="shared" si="32"/>
        <v>domingo</v>
      </c>
    </row>
    <row r="343" spans="1:8" ht="15.75" customHeight="1">
      <c r="A343" s="20" t="str">
        <f t="shared" si="30"/>
        <v>20201207</v>
      </c>
      <c r="B343" s="40">
        <f t="shared" si="33"/>
        <v>7</v>
      </c>
      <c r="C343" s="22">
        <f t="shared" si="34"/>
        <v>50</v>
      </c>
      <c r="D343" s="38">
        <f t="shared" si="35"/>
        <v>12</v>
      </c>
      <c r="E343" s="20">
        <v>2020</v>
      </c>
      <c r="F343" s="37">
        <v>44172</v>
      </c>
      <c r="G343" t="str">
        <f t="shared" si="31"/>
        <v>Diciembre</v>
      </c>
      <c r="H343" t="str">
        <f t="shared" si="32"/>
        <v>lunes</v>
      </c>
    </row>
    <row r="344" spans="1:8" ht="15.75" customHeight="1">
      <c r="A344" s="20" t="str">
        <f t="shared" si="30"/>
        <v>20201208</v>
      </c>
      <c r="B344" s="40">
        <f t="shared" si="33"/>
        <v>8</v>
      </c>
      <c r="C344" s="22">
        <f t="shared" si="34"/>
        <v>50</v>
      </c>
      <c r="D344" s="38">
        <f t="shared" si="35"/>
        <v>12</v>
      </c>
      <c r="E344" s="20">
        <v>2020</v>
      </c>
      <c r="F344" s="37">
        <v>44173</v>
      </c>
      <c r="G344" t="str">
        <f t="shared" si="31"/>
        <v>Diciembre</v>
      </c>
      <c r="H344" t="str">
        <f t="shared" si="32"/>
        <v>martes</v>
      </c>
    </row>
    <row r="345" spans="1:8" ht="15.75" customHeight="1">
      <c r="A345" s="20" t="str">
        <f t="shared" si="30"/>
        <v>20201209</v>
      </c>
      <c r="B345" s="40">
        <f t="shared" si="33"/>
        <v>9</v>
      </c>
      <c r="C345" s="22">
        <f t="shared" si="34"/>
        <v>50</v>
      </c>
      <c r="D345" s="38">
        <f t="shared" si="35"/>
        <v>12</v>
      </c>
      <c r="E345" s="20">
        <v>2020</v>
      </c>
      <c r="F345" s="37">
        <v>44174</v>
      </c>
      <c r="G345" t="str">
        <f t="shared" si="31"/>
        <v>Diciembre</v>
      </c>
      <c r="H345" t="str">
        <f t="shared" si="32"/>
        <v>miércoles</v>
      </c>
    </row>
    <row r="346" spans="1:8" ht="15.75" customHeight="1">
      <c r="A346" s="20" t="str">
        <f t="shared" si="30"/>
        <v>20201210</v>
      </c>
      <c r="B346" s="40">
        <f t="shared" si="33"/>
        <v>10</v>
      </c>
      <c r="C346" s="22">
        <f t="shared" si="34"/>
        <v>50</v>
      </c>
      <c r="D346" s="38">
        <f t="shared" si="35"/>
        <v>12</v>
      </c>
      <c r="E346" s="20">
        <v>2020</v>
      </c>
      <c r="F346" s="37">
        <v>44175</v>
      </c>
      <c r="G346" t="str">
        <f t="shared" si="31"/>
        <v>Diciembre</v>
      </c>
      <c r="H346" t="str">
        <f t="shared" si="32"/>
        <v>jueves</v>
      </c>
    </row>
    <row r="347" spans="1:8" ht="15.75" customHeight="1">
      <c r="A347" s="20" t="str">
        <f t="shared" si="30"/>
        <v>20201211</v>
      </c>
      <c r="B347" s="40">
        <f t="shared" si="33"/>
        <v>11</v>
      </c>
      <c r="C347" s="22">
        <f t="shared" si="34"/>
        <v>50</v>
      </c>
      <c r="D347" s="38">
        <f t="shared" si="35"/>
        <v>12</v>
      </c>
      <c r="E347" s="20">
        <v>2020</v>
      </c>
      <c r="F347" s="37">
        <v>44176</v>
      </c>
      <c r="G347" t="str">
        <f t="shared" si="31"/>
        <v>Diciembre</v>
      </c>
      <c r="H347" t="str">
        <f t="shared" si="32"/>
        <v>viernes</v>
      </c>
    </row>
    <row r="348" spans="1:8" ht="15.75" customHeight="1">
      <c r="A348" s="20" t="str">
        <f t="shared" si="30"/>
        <v>20201212</v>
      </c>
      <c r="B348" s="40">
        <f t="shared" si="33"/>
        <v>12</v>
      </c>
      <c r="C348" s="22">
        <f t="shared" si="34"/>
        <v>50</v>
      </c>
      <c r="D348" s="38">
        <f t="shared" si="35"/>
        <v>12</v>
      </c>
      <c r="E348" s="20">
        <v>2020</v>
      </c>
      <c r="F348" s="37">
        <v>44177</v>
      </c>
      <c r="G348" t="str">
        <f t="shared" si="31"/>
        <v>Diciembre</v>
      </c>
      <c r="H348" t="str">
        <f t="shared" si="32"/>
        <v>sábado</v>
      </c>
    </row>
    <row r="349" spans="1:8" ht="15.75" customHeight="1">
      <c r="A349" s="20" t="str">
        <f t="shared" si="30"/>
        <v>20201213</v>
      </c>
      <c r="B349" s="40">
        <f t="shared" si="33"/>
        <v>13</v>
      </c>
      <c r="C349" s="22">
        <f t="shared" si="34"/>
        <v>51</v>
      </c>
      <c r="D349" s="38">
        <f t="shared" si="35"/>
        <v>12</v>
      </c>
      <c r="E349" s="20">
        <v>2020</v>
      </c>
      <c r="F349" s="37">
        <v>44178</v>
      </c>
      <c r="G349" t="str">
        <f t="shared" si="31"/>
        <v>Diciembre</v>
      </c>
      <c r="H349" t="str">
        <f t="shared" si="32"/>
        <v>domingo</v>
      </c>
    </row>
    <row r="350" spans="1:8" ht="15.75" customHeight="1">
      <c r="A350" s="20" t="str">
        <f t="shared" si="30"/>
        <v>20201214</v>
      </c>
      <c r="B350" s="40">
        <f t="shared" si="33"/>
        <v>14</v>
      </c>
      <c r="C350" s="22">
        <f t="shared" si="34"/>
        <v>51</v>
      </c>
      <c r="D350" s="38">
        <f t="shared" si="35"/>
        <v>12</v>
      </c>
      <c r="E350" s="20">
        <v>2020</v>
      </c>
      <c r="F350" s="37">
        <v>44179</v>
      </c>
      <c r="G350" t="str">
        <f t="shared" si="31"/>
        <v>Diciembre</v>
      </c>
      <c r="H350" t="str">
        <f t="shared" si="32"/>
        <v>lunes</v>
      </c>
    </row>
    <row r="351" spans="1:8" ht="15.75" customHeight="1">
      <c r="A351" s="20" t="str">
        <f t="shared" si="30"/>
        <v>20201215</v>
      </c>
      <c r="B351" s="40">
        <f t="shared" si="33"/>
        <v>15</v>
      </c>
      <c r="C351" s="22">
        <f t="shared" si="34"/>
        <v>51</v>
      </c>
      <c r="D351" s="38">
        <f t="shared" si="35"/>
        <v>12</v>
      </c>
      <c r="E351" s="20">
        <v>2020</v>
      </c>
      <c r="F351" s="37">
        <v>44180</v>
      </c>
      <c r="G351" t="str">
        <f t="shared" si="31"/>
        <v>Diciembre</v>
      </c>
      <c r="H351" t="str">
        <f t="shared" si="32"/>
        <v>martes</v>
      </c>
    </row>
    <row r="352" spans="1:8" ht="15.75" customHeight="1">
      <c r="A352" s="20" t="str">
        <f t="shared" si="30"/>
        <v>20201216</v>
      </c>
      <c r="B352" s="40">
        <f t="shared" si="33"/>
        <v>16</v>
      </c>
      <c r="C352" s="22">
        <f t="shared" si="34"/>
        <v>51</v>
      </c>
      <c r="D352" s="38">
        <f t="shared" si="35"/>
        <v>12</v>
      </c>
      <c r="E352" s="20">
        <v>2020</v>
      </c>
      <c r="F352" s="37">
        <v>44181</v>
      </c>
      <c r="G352" t="str">
        <f t="shared" si="31"/>
        <v>Diciembre</v>
      </c>
      <c r="H352" t="str">
        <f t="shared" si="32"/>
        <v>miércoles</v>
      </c>
    </row>
    <row r="353" spans="1:8" ht="15.75" customHeight="1">
      <c r="A353" s="20" t="str">
        <f t="shared" si="30"/>
        <v>20201217</v>
      </c>
      <c r="B353" s="40">
        <f t="shared" si="33"/>
        <v>17</v>
      </c>
      <c r="C353" s="22">
        <f t="shared" si="34"/>
        <v>51</v>
      </c>
      <c r="D353" s="38">
        <f t="shared" si="35"/>
        <v>12</v>
      </c>
      <c r="E353" s="20">
        <v>2020</v>
      </c>
      <c r="F353" s="37">
        <v>44182</v>
      </c>
      <c r="G353" t="str">
        <f t="shared" si="31"/>
        <v>Diciembre</v>
      </c>
      <c r="H353" t="str">
        <f t="shared" si="32"/>
        <v>jueves</v>
      </c>
    </row>
    <row r="354" spans="1:8" ht="15.75" customHeight="1">
      <c r="A354" s="20" t="str">
        <f t="shared" si="30"/>
        <v>20201218</v>
      </c>
      <c r="B354" s="40">
        <f t="shared" si="33"/>
        <v>18</v>
      </c>
      <c r="C354" s="22">
        <f t="shared" si="34"/>
        <v>51</v>
      </c>
      <c r="D354" s="38">
        <f t="shared" si="35"/>
        <v>12</v>
      </c>
      <c r="E354" s="20">
        <v>2020</v>
      </c>
      <c r="F354" s="37">
        <v>44183</v>
      </c>
      <c r="G354" t="str">
        <f t="shared" si="31"/>
        <v>Diciembre</v>
      </c>
      <c r="H354" t="str">
        <f t="shared" si="32"/>
        <v>viernes</v>
      </c>
    </row>
    <row r="355" spans="1:8" ht="15.75" customHeight="1">
      <c r="A355" s="20" t="str">
        <f t="shared" si="30"/>
        <v>20201219</v>
      </c>
      <c r="B355" s="40">
        <f t="shared" si="33"/>
        <v>19</v>
      </c>
      <c r="C355" s="22">
        <f t="shared" si="34"/>
        <v>51</v>
      </c>
      <c r="D355" s="38">
        <f t="shared" si="35"/>
        <v>12</v>
      </c>
      <c r="E355" s="20">
        <v>2020</v>
      </c>
      <c r="F355" s="37">
        <v>44184</v>
      </c>
      <c r="G355" t="str">
        <f t="shared" si="31"/>
        <v>Diciembre</v>
      </c>
      <c r="H355" t="str">
        <f t="shared" si="32"/>
        <v>sábado</v>
      </c>
    </row>
    <row r="356" spans="1:8" ht="15.75" customHeight="1">
      <c r="A356" s="20" t="str">
        <f t="shared" si="30"/>
        <v>20201220</v>
      </c>
      <c r="B356" s="40">
        <f t="shared" si="33"/>
        <v>20</v>
      </c>
      <c r="C356" s="22">
        <f t="shared" si="34"/>
        <v>52</v>
      </c>
      <c r="D356" s="38">
        <f t="shared" si="35"/>
        <v>12</v>
      </c>
      <c r="E356" s="20">
        <v>2020</v>
      </c>
      <c r="F356" s="37">
        <v>44185</v>
      </c>
      <c r="G356" t="str">
        <f t="shared" si="31"/>
        <v>Diciembre</v>
      </c>
      <c r="H356" t="str">
        <f t="shared" si="32"/>
        <v>domingo</v>
      </c>
    </row>
    <row r="357" spans="1:8" ht="15.75" customHeight="1">
      <c r="A357" s="20" t="str">
        <f t="shared" si="30"/>
        <v>20201221</v>
      </c>
      <c r="B357" s="40">
        <f t="shared" si="33"/>
        <v>21</v>
      </c>
      <c r="C357" s="22">
        <f t="shared" si="34"/>
        <v>52</v>
      </c>
      <c r="D357" s="38">
        <f t="shared" si="35"/>
        <v>12</v>
      </c>
      <c r="E357" s="20">
        <v>2020</v>
      </c>
      <c r="F357" s="37">
        <v>44186</v>
      </c>
      <c r="G357" t="str">
        <f t="shared" si="31"/>
        <v>Diciembre</v>
      </c>
      <c r="H357" t="str">
        <f t="shared" si="32"/>
        <v>lunes</v>
      </c>
    </row>
    <row r="358" spans="1:8" ht="15.75" customHeight="1">
      <c r="A358" s="20" t="str">
        <f t="shared" si="30"/>
        <v>20201222</v>
      </c>
      <c r="B358" s="40">
        <f t="shared" si="33"/>
        <v>22</v>
      </c>
      <c r="C358" s="22">
        <f t="shared" si="34"/>
        <v>52</v>
      </c>
      <c r="D358" s="38">
        <f t="shared" si="35"/>
        <v>12</v>
      </c>
      <c r="E358" s="20">
        <v>2020</v>
      </c>
      <c r="F358" s="37">
        <v>44187</v>
      </c>
      <c r="G358" t="str">
        <f t="shared" si="31"/>
        <v>Diciembre</v>
      </c>
      <c r="H358" t="str">
        <f t="shared" si="32"/>
        <v>martes</v>
      </c>
    </row>
    <row r="359" spans="1:8" ht="15.75" customHeight="1">
      <c r="A359" s="20" t="str">
        <f t="shared" si="30"/>
        <v>20201223</v>
      </c>
      <c r="B359" s="40">
        <f t="shared" si="33"/>
        <v>23</v>
      </c>
      <c r="C359" s="22">
        <f t="shared" si="34"/>
        <v>52</v>
      </c>
      <c r="D359" s="38">
        <f t="shared" si="35"/>
        <v>12</v>
      </c>
      <c r="E359" s="20">
        <v>2020</v>
      </c>
      <c r="F359" s="37">
        <v>44188</v>
      </c>
      <c r="G359" t="str">
        <f t="shared" si="31"/>
        <v>Diciembre</v>
      </c>
      <c r="H359" t="str">
        <f t="shared" si="32"/>
        <v>miércoles</v>
      </c>
    </row>
    <row r="360" spans="1:8" ht="15.75" customHeight="1">
      <c r="A360" s="20" t="str">
        <f t="shared" si="30"/>
        <v>20201224</v>
      </c>
      <c r="B360" s="40">
        <f t="shared" si="33"/>
        <v>24</v>
      </c>
      <c r="C360" s="22">
        <f t="shared" si="34"/>
        <v>52</v>
      </c>
      <c r="D360" s="38">
        <f t="shared" si="35"/>
        <v>12</v>
      </c>
      <c r="E360" s="20">
        <v>2020</v>
      </c>
      <c r="F360" s="37">
        <v>44189</v>
      </c>
      <c r="G360" t="str">
        <f t="shared" si="31"/>
        <v>Diciembre</v>
      </c>
      <c r="H360" t="str">
        <f t="shared" si="32"/>
        <v>jueves</v>
      </c>
    </row>
    <row r="361" spans="1:8" ht="15.75" customHeight="1">
      <c r="A361" s="20" t="str">
        <f t="shared" si="30"/>
        <v>20201225</v>
      </c>
      <c r="B361" s="40">
        <f t="shared" si="33"/>
        <v>25</v>
      </c>
      <c r="C361" s="22">
        <f t="shared" si="34"/>
        <v>52</v>
      </c>
      <c r="D361" s="38">
        <f t="shared" si="35"/>
        <v>12</v>
      </c>
      <c r="E361" s="20">
        <v>2020</v>
      </c>
      <c r="F361" s="37">
        <v>44190</v>
      </c>
      <c r="G361" t="str">
        <f t="shared" si="31"/>
        <v>Diciembre</v>
      </c>
      <c r="H361" t="str">
        <f t="shared" si="32"/>
        <v>viernes</v>
      </c>
    </row>
    <row r="362" spans="1:8" ht="15.75" customHeight="1">
      <c r="A362" s="20" t="str">
        <f t="shared" si="30"/>
        <v>20201226</v>
      </c>
      <c r="B362" s="40">
        <f t="shared" si="33"/>
        <v>26</v>
      </c>
      <c r="C362" s="22">
        <f t="shared" si="34"/>
        <v>52</v>
      </c>
      <c r="D362" s="38">
        <f t="shared" si="35"/>
        <v>12</v>
      </c>
      <c r="E362" s="20">
        <v>2020</v>
      </c>
      <c r="F362" s="37">
        <v>44191</v>
      </c>
      <c r="G362" t="str">
        <f t="shared" si="31"/>
        <v>Diciembre</v>
      </c>
      <c r="H362" t="str">
        <f t="shared" si="32"/>
        <v>sábado</v>
      </c>
    </row>
    <row r="363" spans="1:8" ht="15.75" customHeight="1">
      <c r="A363" s="20" t="str">
        <f t="shared" si="30"/>
        <v>20201227</v>
      </c>
      <c r="B363" s="40">
        <f t="shared" si="33"/>
        <v>27</v>
      </c>
      <c r="C363" s="22">
        <f t="shared" si="34"/>
        <v>53</v>
      </c>
      <c r="D363" s="38">
        <f t="shared" si="35"/>
        <v>12</v>
      </c>
      <c r="E363" s="20">
        <v>2020</v>
      </c>
      <c r="F363" s="37">
        <v>44192</v>
      </c>
      <c r="G363" t="str">
        <f t="shared" si="31"/>
        <v>Diciembre</v>
      </c>
      <c r="H363" t="str">
        <f t="shared" si="32"/>
        <v>domingo</v>
      </c>
    </row>
    <row r="364" spans="1:8" ht="15.75" customHeight="1">
      <c r="A364" s="20" t="str">
        <f t="shared" si="30"/>
        <v>20201228</v>
      </c>
      <c r="B364" s="40">
        <f t="shared" si="33"/>
        <v>28</v>
      </c>
      <c r="C364" s="22">
        <f t="shared" si="34"/>
        <v>53</v>
      </c>
      <c r="D364" s="38">
        <f t="shared" si="35"/>
        <v>12</v>
      </c>
      <c r="E364" s="20">
        <v>2020</v>
      </c>
      <c r="F364" s="37">
        <v>44193</v>
      </c>
      <c r="G364" t="str">
        <f t="shared" si="31"/>
        <v>Diciembre</v>
      </c>
      <c r="H364" t="str">
        <f t="shared" si="32"/>
        <v>lunes</v>
      </c>
    </row>
    <row r="365" spans="1:8" ht="15.75" customHeight="1">
      <c r="A365" s="20" t="str">
        <f t="shared" si="30"/>
        <v>20201229</v>
      </c>
      <c r="B365" s="40">
        <f t="shared" si="33"/>
        <v>29</v>
      </c>
      <c r="C365" s="22">
        <f t="shared" si="34"/>
        <v>53</v>
      </c>
      <c r="D365" s="38">
        <f t="shared" si="35"/>
        <v>12</v>
      </c>
      <c r="E365" s="20">
        <v>2020</v>
      </c>
      <c r="F365" s="37">
        <v>44194</v>
      </c>
      <c r="G365" t="str">
        <f t="shared" si="31"/>
        <v>Diciembre</v>
      </c>
      <c r="H365" t="str">
        <f t="shared" si="32"/>
        <v>martes</v>
      </c>
    </row>
    <row r="366" spans="1:8" ht="15.75" customHeight="1">
      <c r="A366" s="20" t="str">
        <f t="shared" si="30"/>
        <v>20201230</v>
      </c>
      <c r="B366" s="40">
        <f t="shared" si="33"/>
        <v>30</v>
      </c>
      <c r="C366" s="22">
        <f t="shared" si="34"/>
        <v>53</v>
      </c>
      <c r="D366" s="38">
        <f t="shared" si="35"/>
        <v>12</v>
      </c>
      <c r="E366" s="20">
        <v>2020</v>
      </c>
      <c r="F366" s="37">
        <v>44195</v>
      </c>
      <c r="G366" t="str">
        <f t="shared" si="31"/>
        <v>Diciembre</v>
      </c>
      <c r="H366" t="str">
        <f t="shared" si="32"/>
        <v>miércoles</v>
      </c>
    </row>
    <row r="367" spans="1:8" ht="15.75" customHeight="1">
      <c r="A367" s="20" t="str">
        <f t="shared" si="30"/>
        <v>20201231</v>
      </c>
      <c r="B367" s="40">
        <f t="shared" si="33"/>
        <v>31</v>
      </c>
      <c r="C367" s="22">
        <f t="shared" si="34"/>
        <v>53</v>
      </c>
      <c r="D367" s="38">
        <f>MONTH(F367)</f>
        <v>12</v>
      </c>
      <c r="E367" s="20">
        <v>2020</v>
      </c>
      <c r="F367" s="37">
        <v>44196</v>
      </c>
      <c r="G367" t="str">
        <f t="shared" si="31"/>
        <v>Diciembre</v>
      </c>
      <c r="H367" t="str">
        <f t="shared" si="32"/>
        <v>jueves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"/>
  <sheetViews>
    <sheetView workbookViewId="0"/>
  </sheetViews>
  <sheetFormatPr baseColWidth="10" defaultColWidth="14.44140625" defaultRowHeight="15.75" customHeight="1"/>
  <cols>
    <col min="1" max="1" width="10" customWidth="1"/>
    <col min="2" max="2" width="29.88671875" customWidth="1"/>
    <col min="3" max="3" width="17.88671875" customWidth="1"/>
  </cols>
  <sheetData>
    <row r="1" spans="1:7">
      <c r="A1" s="24" t="s">
        <v>63</v>
      </c>
      <c r="B1" s="25" t="s">
        <v>17</v>
      </c>
      <c r="C1" s="25" t="s">
        <v>21</v>
      </c>
      <c r="D1" s="25" t="s">
        <v>69</v>
      </c>
      <c r="E1" s="25" t="s">
        <v>71</v>
      </c>
      <c r="F1" s="25" t="s">
        <v>73</v>
      </c>
      <c r="G1" s="25" t="s">
        <v>1</v>
      </c>
    </row>
    <row r="2" spans="1:7">
      <c r="A2" s="1">
        <v>1</v>
      </c>
      <c r="B2" s="1" t="s">
        <v>155</v>
      </c>
      <c r="C2" s="1" t="s">
        <v>156</v>
      </c>
      <c r="D2" s="1" t="s">
        <v>157</v>
      </c>
      <c r="E2" s="1" t="s">
        <v>158</v>
      </c>
      <c r="F2" s="22">
        <v>150122</v>
      </c>
      <c r="G2" s="1" t="s">
        <v>159</v>
      </c>
    </row>
    <row r="3" spans="1:7">
      <c r="A3" s="1">
        <v>2</v>
      </c>
      <c r="B3" s="1" t="s">
        <v>160</v>
      </c>
      <c r="C3" s="1" t="s">
        <v>161</v>
      </c>
      <c r="D3" s="1" t="s">
        <v>162</v>
      </c>
      <c r="E3" s="1" t="s">
        <v>163</v>
      </c>
      <c r="F3" s="22">
        <v>150128</v>
      </c>
      <c r="G3" s="1" t="s">
        <v>164</v>
      </c>
    </row>
    <row r="4" spans="1:7">
      <c r="A4" s="1">
        <v>3</v>
      </c>
      <c r="B4" s="1" t="s">
        <v>165</v>
      </c>
      <c r="C4" s="1" t="s">
        <v>166</v>
      </c>
      <c r="D4" s="1" t="s">
        <v>162</v>
      </c>
      <c r="E4" s="1" t="s">
        <v>167</v>
      </c>
      <c r="F4" s="22">
        <v>150107</v>
      </c>
      <c r="G4" s="1" t="s">
        <v>168</v>
      </c>
    </row>
    <row r="5" spans="1:7">
      <c r="A5" s="1">
        <v>4</v>
      </c>
      <c r="B5" s="1" t="s">
        <v>169</v>
      </c>
      <c r="C5" s="1" t="s">
        <v>170</v>
      </c>
      <c r="D5" s="1" t="s">
        <v>157</v>
      </c>
      <c r="E5" s="1" t="s">
        <v>171</v>
      </c>
      <c r="F5" s="26" t="s">
        <v>172</v>
      </c>
      <c r="G5" s="1" t="s">
        <v>173</v>
      </c>
    </row>
    <row r="6" spans="1:7">
      <c r="A6" s="1">
        <v>5</v>
      </c>
      <c r="B6" s="1" t="s">
        <v>174</v>
      </c>
      <c r="C6" s="1" t="s">
        <v>175</v>
      </c>
      <c r="D6" s="1" t="s">
        <v>157</v>
      </c>
      <c r="E6" s="1" t="s">
        <v>176</v>
      </c>
      <c r="F6" s="22">
        <v>150108</v>
      </c>
      <c r="G6" s="1" t="s">
        <v>177</v>
      </c>
    </row>
    <row r="7" spans="1:7">
      <c r="A7" s="1">
        <v>6</v>
      </c>
      <c r="B7" s="1" t="s">
        <v>178</v>
      </c>
      <c r="C7" s="1" t="s">
        <v>175</v>
      </c>
      <c r="D7" s="1" t="s">
        <v>162</v>
      </c>
      <c r="E7" s="1" t="s">
        <v>179</v>
      </c>
      <c r="F7" s="22">
        <v>150108</v>
      </c>
      <c r="G7" s="1" t="s">
        <v>180</v>
      </c>
    </row>
    <row r="8" spans="1:7">
      <c r="A8" s="1">
        <v>7</v>
      </c>
      <c r="B8" s="1" t="s">
        <v>181</v>
      </c>
      <c r="C8" s="1" t="s">
        <v>182</v>
      </c>
      <c r="D8" s="1" t="s">
        <v>162</v>
      </c>
      <c r="E8" s="1" t="s">
        <v>183</v>
      </c>
      <c r="F8" s="22">
        <v>150601</v>
      </c>
      <c r="G8" s="1" t="s">
        <v>184</v>
      </c>
    </row>
    <row r="9" spans="1:7">
      <c r="A9" s="1">
        <v>8</v>
      </c>
      <c r="B9" s="27" t="s">
        <v>185</v>
      </c>
      <c r="C9" s="1" t="s">
        <v>166</v>
      </c>
      <c r="D9" s="1" t="s">
        <v>157</v>
      </c>
      <c r="E9" s="1" t="s">
        <v>186</v>
      </c>
      <c r="F9" s="22">
        <v>150132</v>
      </c>
      <c r="G9" s="1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6"/>
  <sheetViews>
    <sheetView workbookViewId="0"/>
  </sheetViews>
  <sheetFormatPr baseColWidth="10" defaultColWidth="14.44140625" defaultRowHeight="15.75" customHeight="1"/>
  <cols>
    <col min="1" max="2" width="19.5546875" customWidth="1"/>
    <col min="3" max="3" width="11.44140625" customWidth="1"/>
    <col min="4" max="7" width="19.5546875" customWidth="1"/>
  </cols>
  <sheetData>
    <row r="1" spans="1:7">
      <c r="A1" s="24" t="s">
        <v>73</v>
      </c>
      <c r="B1" s="25" t="s">
        <v>79</v>
      </c>
      <c r="C1" s="25" t="s">
        <v>81</v>
      </c>
      <c r="D1" s="25" t="s">
        <v>82</v>
      </c>
      <c r="E1" s="25" t="s">
        <v>83</v>
      </c>
      <c r="F1" s="25" t="s">
        <v>84</v>
      </c>
      <c r="G1" s="25" t="s">
        <v>85</v>
      </c>
    </row>
    <row r="2" spans="1:7">
      <c r="A2" s="28" t="s">
        <v>188</v>
      </c>
      <c r="B2" s="23" t="s">
        <v>189</v>
      </c>
      <c r="C2" s="23" t="s">
        <v>190</v>
      </c>
      <c r="D2" s="23" t="s">
        <v>191</v>
      </c>
      <c r="E2" s="23" t="s">
        <v>192</v>
      </c>
      <c r="F2" s="23" t="s">
        <v>192</v>
      </c>
      <c r="G2" s="1" t="s">
        <v>193</v>
      </c>
    </row>
    <row r="3" spans="1:7">
      <c r="A3" s="28" t="s">
        <v>194</v>
      </c>
      <c r="B3" s="23" t="s">
        <v>189</v>
      </c>
      <c r="C3" s="23" t="s">
        <v>190</v>
      </c>
      <c r="D3" s="23" t="s">
        <v>195</v>
      </c>
      <c r="E3" s="23" t="s">
        <v>192</v>
      </c>
      <c r="F3" s="23" t="s">
        <v>192</v>
      </c>
      <c r="G3" s="1" t="s">
        <v>196</v>
      </c>
    </row>
    <row r="4" spans="1:7">
      <c r="A4" s="28" t="s">
        <v>197</v>
      </c>
      <c r="B4" s="23" t="s">
        <v>189</v>
      </c>
      <c r="C4" s="23" t="s">
        <v>190</v>
      </c>
      <c r="D4" s="23" t="s">
        <v>153</v>
      </c>
      <c r="E4" s="23" t="s">
        <v>192</v>
      </c>
      <c r="F4" s="23" t="s">
        <v>192</v>
      </c>
      <c r="G4" s="1" t="s">
        <v>198</v>
      </c>
    </row>
    <row r="5" spans="1:7">
      <c r="A5" s="28" t="s">
        <v>172</v>
      </c>
      <c r="B5" s="23" t="s">
        <v>153</v>
      </c>
      <c r="C5" s="23" t="s">
        <v>190</v>
      </c>
      <c r="D5" s="23" t="s">
        <v>199</v>
      </c>
      <c r="E5" s="23" t="s">
        <v>200</v>
      </c>
      <c r="F5" s="23" t="s">
        <v>200</v>
      </c>
      <c r="G5" s="1" t="s">
        <v>201</v>
      </c>
    </row>
    <row r="6" spans="1:7">
      <c r="A6" s="28" t="s">
        <v>202</v>
      </c>
      <c r="B6" s="23" t="s">
        <v>189</v>
      </c>
      <c r="C6" s="23" t="s">
        <v>190</v>
      </c>
      <c r="D6" s="23" t="s">
        <v>154</v>
      </c>
      <c r="E6" s="23" t="s">
        <v>192</v>
      </c>
      <c r="F6" s="23" t="s">
        <v>192</v>
      </c>
      <c r="G6" s="1" t="s">
        <v>203</v>
      </c>
    </row>
    <row r="7" spans="1:7">
      <c r="A7" s="22">
        <v>150601</v>
      </c>
      <c r="B7" s="23" t="s">
        <v>189</v>
      </c>
      <c r="C7" s="23" t="s">
        <v>152</v>
      </c>
      <c r="D7" s="23" t="s">
        <v>190</v>
      </c>
      <c r="E7" s="23" t="s">
        <v>192</v>
      </c>
      <c r="F7" s="1" t="s">
        <v>204</v>
      </c>
      <c r="G7" s="1" t="s">
        <v>204</v>
      </c>
    </row>
    <row r="8" spans="1:7">
      <c r="A8" s="22">
        <v>150132</v>
      </c>
      <c r="B8" s="23" t="s">
        <v>189</v>
      </c>
      <c r="C8" s="23" t="s">
        <v>190</v>
      </c>
      <c r="D8" s="23" t="s">
        <v>205</v>
      </c>
      <c r="E8" s="23" t="s">
        <v>192</v>
      </c>
      <c r="F8" s="23" t="s">
        <v>192</v>
      </c>
      <c r="G8" s="1" t="s">
        <v>206</v>
      </c>
    </row>
    <row r="9" spans="1:7">
      <c r="A9" s="28">
        <v>150101</v>
      </c>
      <c r="B9" s="23">
        <v>15</v>
      </c>
      <c r="C9" s="23" t="s">
        <v>190</v>
      </c>
      <c r="D9" s="23" t="s">
        <v>190</v>
      </c>
      <c r="E9" s="23" t="s">
        <v>192</v>
      </c>
      <c r="F9" s="23" t="s">
        <v>192</v>
      </c>
      <c r="G9" s="1" t="s">
        <v>192</v>
      </c>
    </row>
    <row r="10" spans="1:7">
      <c r="A10" s="28">
        <v>150102</v>
      </c>
      <c r="B10" s="23">
        <v>15</v>
      </c>
      <c r="C10" s="23" t="s">
        <v>190</v>
      </c>
      <c r="D10" s="23" t="s">
        <v>199</v>
      </c>
      <c r="E10" s="23" t="s">
        <v>192</v>
      </c>
      <c r="F10" s="23" t="s">
        <v>192</v>
      </c>
      <c r="G10" s="1" t="s">
        <v>207</v>
      </c>
    </row>
    <row r="11" spans="1:7">
      <c r="A11" s="28">
        <v>150103</v>
      </c>
      <c r="B11" s="23">
        <v>15</v>
      </c>
      <c r="C11" s="23" t="s">
        <v>190</v>
      </c>
      <c r="D11" s="23" t="s">
        <v>208</v>
      </c>
      <c r="E11" s="23" t="s">
        <v>192</v>
      </c>
      <c r="F11" s="23" t="s">
        <v>192</v>
      </c>
      <c r="G11" s="1" t="s">
        <v>209</v>
      </c>
    </row>
    <row r="12" spans="1:7">
      <c r="A12" s="28">
        <v>150104</v>
      </c>
      <c r="B12" s="23">
        <v>15</v>
      </c>
      <c r="C12" s="23" t="s">
        <v>190</v>
      </c>
      <c r="D12" s="23" t="s">
        <v>210</v>
      </c>
      <c r="E12" s="23" t="s">
        <v>192</v>
      </c>
      <c r="F12" s="23" t="s">
        <v>192</v>
      </c>
      <c r="G12" s="1" t="s">
        <v>211</v>
      </c>
    </row>
    <row r="13" spans="1:7">
      <c r="A13" s="28">
        <v>150105</v>
      </c>
      <c r="B13" s="23">
        <v>15</v>
      </c>
      <c r="C13" s="23" t="s">
        <v>190</v>
      </c>
      <c r="D13" s="23" t="s">
        <v>151</v>
      </c>
      <c r="E13" s="23" t="s">
        <v>192</v>
      </c>
      <c r="F13" s="23" t="s">
        <v>192</v>
      </c>
      <c r="G13" s="1" t="s">
        <v>212</v>
      </c>
    </row>
    <row r="14" spans="1:7">
      <c r="A14" s="28">
        <v>150106</v>
      </c>
      <c r="B14" s="23">
        <v>15</v>
      </c>
      <c r="C14" s="23" t="s">
        <v>190</v>
      </c>
      <c r="D14" s="23" t="s">
        <v>152</v>
      </c>
      <c r="E14" s="23" t="s">
        <v>192</v>
      </c>
      <c r="F14" s="23" t="s">
        <v>192</v>
      </c>
      <c r="G14" s="1" t="s">
        <v>213</v>
      </c>
    </row>
    <row r="15" spans="1:7">
      <c r="A15" s="28">
        <v>150109</v>
      </c>
      <c r="B15" s="23">
        <v>15</v>
      </c>
      <c r="C15" s="23" t="s">
        <v>190</v>
      </c>
      <c r="D15" s="23" t="s">
        <v>153</v>
      </c>
      <c r="E15" s="23" t="s">
        <v>192</v>
      </c>
      <c r="F15" s="23" t="s">
        <v>192</v>
      </c>
      <c r="G15" s="1" t="s">
        <v>214</v>
      </c>
    </row>
    <row r="16" spans="1:7">
      <c r="A16" s="28">
        <v>150110</v>
      </c>
      <c r="B16" s="23">
        <v>15</v>
      </c>
      <c r="C16" s="23" t="s">
        <v>190</v>
      </c>
      <c r="D16" s="23">
        <v>10</v>
      </c>
      <c r="E16" s="23" t="s">
        <v>192</v>
      </c>
      <c r="F16" s="23" t="s">
        <v>192</v>
      </c>
      <c r="G16" s="1" t="s">
        <v>215</v>
      </c>
    </row>
    <row r="17" spans="1:7">
      <c r="A17" s="28">
        <v>150111</v>
      </c>
      <c r="B17" s="23">
        <v>15</v>
      </c>
      <c r="C17" s="23" t="s">
        <v>190</v>
      </c>
      <c r="D17" s="23">
        <v>11</v>
      </c>
      <c r="E17" s="23" t="s">
        <v>192</v>
      </c>
      <c r="F17" s="23" t="s">
        <v>192</v>
      </c>
      <c r="G17" s="1" t="s">
        <v>216</v>
      </c>
    </row>
    <row r="18" spans="1:7">
      <c r="A18" s="28">
        <v>150112</v>
      </c>
      <c r="B18" s="23">
        <v>15</v>
      </c>
      <c r="C18" s="23" t="s">
        <v>190</v>
      </c>
      <c r="D18" s="23">
        <v>12</v>
      </c>
      <c r="E18" s="23" t="s">
        <v>192</v>
      </c>
      <c r="F18" s="23" t="s">
        <v>192</v>
      </c>
      <c r="G18" s="1" t="s">
        <v>217</v>
      </c>
    </row>
    <row r="19" spans="1:7">
      <c r="A19" s="28">
        <v>150113</v>
      </c>
      <c r="B19" s="23">
        <v>15</v>
      </c>
      <c r="C19" s="23" t="s">
        <v>190</v>
      </c>
      <c r="D19" s="23">
        <v>13</v>
      </c>
      <c r="E19" s="23" t="s">
        <v>192</v>
      </c>
      <c r="F19" s="23" t="s">
        <v>192</v>
      </c>
      <c r="G19" s="1" t="s">
        <v>218</v>
      </c>
    </row>
    <row r="20" spans="1:7">
      <c r="A20" s="28">
        <v>150114</v>
      </c>
      <c r="B20" s="23">
        <v>15</v>
      </c>
      <c r="C20" s="23" t="s">
        <v>190</v>
      </c>
      <c r="D20" s="23">
        <v>14</v>
      </c>
      <c r="E20" s="23" t="s">
        <v>192</v>
      </c>
      <c r="F20" s="23" t="s">
        <v>192</v>
      </c>
      <c r="G20" s="1" t="s">
        <v>219</v>
      </c>
    </row>
    <row r="21" spans="1:7">
      <c r="A21" s="28">
        <v>150115</v>
      </c>
      <c r="B21" s="23">
        <v>15</v>
      </c>
      <c r="C21" s="23" t="s">
        <v>190</v>
      </c>
      <c r="D21" s="23">
        <v>15</v>
      </c>
      <c r="E21" s="23" t="s">
        <v>192</v>
      </c>
      <c r="F21" s="23" t="s">
        <v>192</v>
      </c>
      <c r="G21" s="1" t="s">
        <v>220</v>
      </c>
    </row>
    <row r="22" spans="1:7">
      <c r="A22" s="28">
        <v>150116</v>
      </c>
      <c r="B22" s="23">
        <v>15</v>
      </c>
      <c r="C22" s="23" t="s">
        <v>190</v>
      </c>
      <c r="D22" s="23">
        <v>16</v>
      </c>
      <c r="E22" s="23" t="s">
        <v>192</v>
      </c>
      <c r="F22" s="23" t="s">
        <v>192</v>
      </c>
      <c r="G22" s="1" t="s">
        <v>221</v>
      </c>
    </row>
    <row r="23" spans="1:7">
      <c r="A23" s="28">
        <v>150117</v>
      </c>
      <c r="B23" s="23">
        <v>15</v>
      </c>
      <c r="C23" s="23" t="s">
        <v>190</v>
      </c>
      <c r="D23" s="23">
        <v>17</v>
      </c>
      <c r="E23" s="23" t="s">
        <v>192</v>
      </c>
      <c r="F23" s="23" t="s">
        <v>192</v>
      </c>
      <c r="G23" s="1" t="s">
        <v>222</v>
      </c>
    </row>
    <row r="24" spans="1:7">
      <c r="A24" s="28">
        <v>150118</v>
      </c>
      <c r="B24" s="23">
        <v>15</v>
      </c>
      <c r="C24" s="23" t="s">
        <v>190</v>
      </c>
      <c r="D24" s="23">
        <v>18</v>
      </c>
      <c r="E24" s="23" t="s">
        <v>192</v>
      </c>
      <c r="F24" s="23" t="s">
        <v>192</v>
      </c>
      <c r="G24" s="1" t="s">
        <v>223</v>
      </c>
    </row>
    <row r="25" spans="1:7">
      <c r="A25" s="28">
        <v>150119</v>
      </c>
      <c r="B25" s="23">
        <v>15</v>
      </c>
      <c r="C25" s="23" t="s">
        <v>190</v>
      </c>
      <c r="D25" s="23">
        <v>19</v>
      </c>
      <c r="E25" s="23" t="s">
        <v>192</v>
      </c>
      <c r="F25" s="23" t="s">
        <v>192</v>
      </c>
      <c r="G25" s="1" t="s">
        <v>224</v>
      </c>
    </row>
    <row r="26" spans="1:7">
      <c r="A26" s="28">
        <v>150120</v>
      </c>
      <c r="B26" s="23">
        <v>15</v>
      </c>
      <c r="C26" s="23" t="s">
        <v>190</v>
      </c>
      <c r="D26" s="23">
        <v>20</v>
      </c>
      <c r="E26" s="23" t="s">
        <v>192</v>
      </c>
      <c r="F26" s="23" t="s">
        <v>192</v>
      </c>
      <c r="G26" s="1" t="s">
        <v>225</v>
      </c>
    </row>
    <row r="27" spans="1:7">
      <c r="A27" s="28">
        <v>150121</v>
      </c>
      <c r="B27" s="23">
        <v>15</v>
      </c>
      <c r="C27" s="23" t="s">
        <v>190</v>
      </c>
      <c r="D27" s="23">
        <v>21</v>
      </c>
      <c r="E27" s="23" t="s">
        <v>192</v>
      </c>
      <c r="F27" s="23" t="s">
        <v>192</v>
      </c>
      <c r="G27" s="1" t="s">
        <v>226</v>
      </c>
    </row>
    <row r="28" spans="1:7">
      <c r="A28" s="28">
        <v>150123</v>
      </c>
      <c r="B28" s="23">
        <v>15</v>
      </c>
      <c r="C28" s="23" t="s">
        <v>190</v>
      </c>
      <c r="D28" s="23">
        <v>23</v>
      </c>
      <c r="E28" s="23" t="s">
        <v>192</v>
      </c>
      <c r="F28" s="23" t="s">
        <v>192</v>
      </c>
      <c r="G28" s="1" t="s">
        <v>227</v>
      </c>
    </row>
    <row r="29" spans="1:7">
      <c r="A29" s="28">
        <v>150124</v>
      </c>
      <c r="B29" s="23">
        <v>15</v>
      </c>
      <c r="C29" s="23" t="s">
        <v>190</v>
      </c>
      <c r="D29" s="23">
        <v>24</v>
      </c>
      <c r="E29" s="23" t="s">
        <v>192</v>
      </c>
      <c r="F29" s="23" t="s">
        <v>192</v>
      </c>
      <c r="G29" s="1" t="s">
        <v>228</v>
      </c>
    </row>
    <row r="30" spans="1:7">
      <c r="A30" s="28">
        <v>150125</v>
      </c>
      <c r="B30" s="23">
        <v>15</v>
      </c>
      <c r="C30" s="23" t="s">
        <v>190</v>
      </c>
      <c r="D30" s="23">
        <v>25</v>
      </c>
      <c r="E30" s="23" t="s">
        <v>192</v>
      </c>
      <c r="F30" s="23" t="s">
        <v>192</v>
      </c>
      <c r="G30" s="1" t="s">
        <v>229</v>
      </c>
    </row>
    <row r="31" spans="1:7">
      <c r="A31" s="28">
        <v>150126</v>
      </c>
      <c r="B31" s="23">
        <v>15</v>
      </c>
      <c r="C31" s="23" t="s">
        <v>190</v>
      </c>
      <c r="D31" s="23">
        <v>26</v>
      </c>
      <c r="E31" s="23" t="s">
        <v>192</v>
      </c>
      <c r="F31" s="23" t="s">
        <v>192</v>
      </c>
      <c r="G31" s="1" t="s">
        <v>230</v>
      </c>
    </row>
    <row r="32" spans="1:7">
      <c r="A32" s="28">
        <v>150127</v>
      </c>
      <c r="B32" s="23">
        <v>15</v>
      </c>
      <c r="C32" s="23" t="s">
        <v>190</v>
      </c>
      <c r="D32" s="23">
        <v>27</v>
      </c>
      <c r="E32" s="23" t="s">
        <v>192</v>
      </c>
      <c r="F32" s="23" t="s">
        <v>192</v>
      </c>
      <c r="G32" s="1" t="s">
        <v>231</v>
      </c>
    </row>
    <row r="33" spans="1:7">
      <c r="A33" s="28">
        <v>150129</v>
      </c>
      <c r="B33" s="23">
        <v>15</v>
      </c>
      <c r="C33" s="23" t="s">
        <v>190</v>
      </c>
      <c r="D33" s="23">
        <v>29</v>
      </c>
      <c r="E33" s="23" t="s">
        <v>192</v>
      </c>
      <c r="F33" s="23" t="s">
        <v>192</v>
      </c>
      <c r="G33" s="1" t="s">
        <v>232</v>
      </c>
    </row>
    <row r="34" spans="1:7">
      <c r="A34" s="28">
        <v>150130</v>
      </c>
      <c r="B34" s="23">
        <v>15</v>
      </c>
      <c r="C34" s="23" t="s">
        <v>190</v>
      </c>
      <c r="D34" s="23">
        <v>30</v>
      </c>
      <c r="E34" s="23" t="s">
        <v>192</v>
      </c>
      <c r="F34" s="23" t="s">
        <v>192</v>
      </c>
      <c r="G34" s="1" t="s">
        <v>233</v>
      </c>
    </row>
    <row r="35" spans="1:7">
      <c r="A35" s="28">
        <v>150131</v>
      </c>
      <c r="B35" s="23">
        <v>15</v>
      </c>
      <c r="C35" s="23" t="s">
        <v>190</v>
      </c>
      <c r="D35" s="23">
        <v>31</v>
      </c>
      <c r="E35" s="23" t="s">
        <v>192</v>
      </c>
      <c r="F35" s="23" t="s">
        <v>192</v>
      </c>
      <c r="G35" s="1" t="s">
        <v>234</v>
      </c>
    </row>
    <row r="36" spans="1:7">
      <c r="A36" s="28">
        <v>150133</v>
      </c>
      <c r="B36" s="23">
        <v>15</v>
      </c>
      <c r="C36" s="23" t="s">
        <v>190</v>
      </c>
      <c r="D36" s="23">
        <v>33</v>
      </c>
      <c r="E36" s="23" t="s">
        <v>192</v>
      </c>
      <c r="F36" s="23" t="s">
        <v>192</v>
      </c>
      <c r="G36" s="1" t="s">
        <v>235</v>
      </c>
    </row>
    <row r="37" spans="1:7">
      <c r="A37" s="28">
        <v>150134</v>
      </c>
      <c r="B37" s="23">
        <v>15</v>
      </c>
      <c r="C37" s="23" t="s">
        <v>190</v>
      </c>
      <c r="D37" s="23">
        <v>34</v>
      </c>
      <c r="E37" s="23" t="s">
        <v>192</v>
      </c>
      <c r="F37" s="23" t="s">
        <v>192</v>
      </c>
      <c r="G37" s="1" t="s">
        <v>236</v>
      </c>
    </row>
    <row r="38" spans="1:7">
      <c r="A38" s="28">
        <v>150135</v>
      </c>
      <c r="B38" s="23">
        <v>15</v>
      </c>
      <c r="C38" s="23" t="s">
        <v>190</v>
      </c>
      <c r="D38" s="23">
        <v>35</v>
      </c>
      <c r="E38" s="23" t="s">
        <v>192</v>
      </c>
      <c r="F38" s="23" t="s">
        <v>192</v>
      </c>
      <c r="G38" s="1" t="s">
        <v>237</v>
      </c>
    </row>
    <row r="39" spans="1:7">
      <c r="A39" s="28">
        <v>150136</v>
      </c>
      <c r="B39" s="23">
        <v>15</v>
      </c>
      <c r="C39" s="23" t="s">
        <v>190</v>
      </c>
      <c r="D39" s="23">
        <v>36</v>
      </c>
      <c r="E39" s="23" t="s">
        <v>192</v>
      </c>
      <c r="F39" s="23" t="s">
        <v>192</v>
      </c>
      <c r="G39" s="1" t="s">
        <v>238</v>
      </c>
    </row>
    <row r="40" spans="1:7">
      <c r="A40" s="28">
        <v>150137</v>
      </c>
      <c r="B40" s="23">
        <v>15</v>
      </c>
      <c r="C40" s="23" t="s">
        <v>190</v>
      </c>
      <c r="D40" s="23">
        <v>37</v>
      </c>
      <c r="E40" s="23" t="s">
        <v>192</v>
      </c>
      <c r="F40" s="23" t="s">
        <v>192</v>
      </c>
      <c r="G40" s="1" t="s">
        <v>239</v>
      </c>
    </row>
    <row r="41" spans="1:7">
      <c r="A41" s="28">
        <v>150138</v>
      </c>
      <c r="B41" s="23">
        <v>15</v>
      </c>
      <c r="C41" s="23" t="s">
        <v>190</v>
      </c>
      <c r="D41" s="23">
        <v>38</v>
      </c>
      <c r="E41" s="23" t="s">
        <v>192</v>
      </c>
      <c r="F41" s="23" t="s">
        <v>192</v>
      </c>
      <c r="G41" s="1" t="s">
        <v>240</v>
      </c>
    </row>
    <row r="42" spans="1:7">
      <c r="A42" s="28">
        <v>150139</v>
      </c>
      <c r="B42" s="23">
        <v>15</v>
      </c>
      <c r="C42" s="23" t="s">
        <v>190</v>
      </c>
      <c r="D42" s="23">
        <v>39</v>
      </c>
      <c r="E42" s="23" t="s">
        <v>192</v>
      </c>
      <c r="F42" s="23" t="s">
        <v>192</v>
      </c>
      <c r="G42" s="1" t="s">
        <v>241</v>
      </c>
    </row>
    <row r="43" spans="1:7">
      <c r="A43" s="28">
        <v>150140</v>
      </c>
      <c r="B43" s="23">
        <v>15</v>
      </c>
      <c r="C43" s="23" t="s">
        <v>190</v>
      </c>
      <c r="D43" s="23">
        <v>40</v>
      </c>
      <c r="E43" s="23" t="s">
        <v>192</v>
      </c>
      <c r="F43" s="23" t="s">
        <v>192</v>
      </c>
      <c r="G43" s="1" t="s">
        <v>242</v>
      </c>
    </row>
    <row r="44" spans="1:7">
      <c r="A44" s="28">
        <v>150141</v>
      </c>
      <c r="B44" s="23">
        <v>15</v>
      </c>
      <c r="C44" s="23" t="s">
        <v>190</v>
      </c>
      <c r="D44" s="23">
        <v>41</v>
      </c>
      <c r="E44" s="23" t="s">
        <v>192</v>
      </c>
      <c r="F44" s="23" t="s">
        <v>192</v>
      </c>
      <c r="G44" s="1" t="s">
        <v>243</v>
      </c>
    </row>
    <row r="45" spans="1:7">
      <c r="A45" s="28">
        <v>150142</v>
      </c>
      <c r="B45" s="23">
        <v>15</v>
      </c>
      <c r="C45" s="23" t="s">
        <v>190</v>
      </c>
      <c r="D45" s="23">
        <v>42</v>
      </c>
      <c r="E45" s="23" t="s">
        <v>192</v>
      </c>
      <c r="F45" s="23" t="s">
        <v>192</v>
      </c>
      <c r="G45" s="1" t="s">
        <v>244</v>
      </c>
    </row>
    <row r="46" spans="1:7">
      <c r="A46" s="28">
        <v>150143</v>
      </c>
      <c r="B46" s="23">
        <v>15</v>
      </c>
      <c r="C46" s="23" t="s">
        <v>190</v>
      </c>
      <c r="D46" s="23">
        <v>43</v>
      </c>
      <c r="E46" s="23" t="s">
        <v>192</v>
      </c>
      <c r="F46" s="23" t="s">
        <v>192</v>
      </c>
      <c r="G46" s="1" t="s">
        <v>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7"/>
  <sheetViews>
    <sheetView workbookViewId="0"/>
  </sheetViews>
  <sheetFormatPr baseColWidth="10" defaultColWidth="14.44140625" defaultRowHeight="15.75" customHeight="1"/>
  <cols>
    <col min="3" max="3" width="49" customWidth="1"/>
  </cols>
  <sheetData>
    <row r="1" spans="1:5">
      <c r="A1" s="29" t="s">
        <v>58</v>
      </c>
      <c r="B1" s="29" t="s">
        <v>59</v>
      </c>
      <c r="C1" s="1" t="s">
        <v>64</v>
      </c>
      <c r="D1" s="29" t="s">
        <v>66</v>
      </c>
      <c r="E1" s="29" t="s">
        <v>68</v>
      </c>
    </row>
    <row r="2" spans="1:5">
      <c r="A2" s="1">
        <v>1</v>
      </c>
      <c r="B2" s="1">
        <v>1</v>
      </c>
      <c r="C2" s="1" t="s">
        <v>246</v>
      </c>
      <c r="D2" s="1" t="s">
        <v>247</v>
      </c>
      <c r="E2" s="1" t="s">
        <v>248</v>
      </c>
    </row>
    <row r="3" spans="1:5">
      <c r="A3" s="1">
        <v>2</v>
      </c>
      <c r="B3" s="1">
        <v>2</v>
      </c>
      <c r="C3" s="1" t="s">
        <v>249</v>
      </c>
      <c r="D3" s="1" t="s">
        <v>250</v>
      </c>
      <c r="E3" s="1" t="s">
        <v>248</v>
      </c>
    </row>
    <row r="4" spans="1:5">
      <c r="A4" s="1">
        <v>3</v>
      </c>
      <c r="B4" s="1">
        <v>3</v>
      </c>
      <c r="C4" s="1" t="s">
        <v>251</v>
      </c>
      <c r="D4" s="1" t="s">
        <v>252</v>
      </c>
      <c r="E4" s="1">
        <v>0</v>
      </c>
    </row>
    <row r="5" spans="1:5">
      <c r="A5" s="1">
        <v>4</v>
      </c>
      <c r="B5" s="1">
        <v>4</v>
      </c>
      <c r="C5" s="1" t="s">
        <v>253</v>
      </c>
      <c r="D5" s="1" t="s">
        <v>254</v>
      </c>
      <c r="E5" s="1">
        <v>0</v>
      </c>
    </row>
    <row r="6" spans="1:5">
      <c r="A6" s="1">
        <v>5</v>
      </c>
      <c r="B6" s="1">
        <v>5</v>
      </c>
      <c r="C6" s="1" t="s">
        <v>255</v>
      </c>
      <c r="D6" s="1" t="s">
        <v>256</v>
      </c>
      <c r="E6" s="1" t="s">
        <v>248</v>
      </c>
    </row>
    <row r="7" spans="1:5">
      <c r="A7" s="1">
        <v>6</v>
      </c>
      <c r="B7" s="1">
        <v>6</v>
      </c>
      <c r="C7" s="1" t="s">
        <v>257</v>
      </c>
      <c r="D7" s="1" t="s">
        <v>258</v>
      </c>
      <c r="E7" s="1" t="s">
        <v>259</v>
      </c>
    </row>
    <row r="8" spans="1:5">
      <c r="A8" s="1">
        <v>7</v>
      </c>
      <c r="B8" s="1">
        <v>7</v>
      </c>
      <c r="C8" s="1" t="s">
        <v>260</v>
      </c>
      <c r="D8" s="1">
        <v>3000</v>
      </c>
      <c r="E8" s="1">
        <v>0</v>
      </c>
    </row>
    <row r="9" spans="1:5">
      <c r="A9" s="1">
        <v>8</v>
      </c>
      <c r="B9" s="1">
        <v>8</v>
      </c>
      <c r="C9" s="1" t="s">
        <v>261</v>
      </c>
      <c r="D9" s="1" t="s">
        <v>262</v>
      </c>
      <c r="E9" s="1">
        <v>0</v>
      </c>
    </row>
    <row r="10" spans="1:5">
      <c r="A10" s="1">
        <v>9</v>
      </c>
      <c r="B10" s="1">
        <v>9</v>
      </c>
      <c r="C10" s="1" t="s">
        <v>263</v>
      </c>
      <c r="D10" s="1">
        <v>450</v>
      </c>
      <c r="E10" s="1">
        <v>0</v>
      </c>
    </row>
    <row r="11" spans="1:5">
      <c r="A11" s="1">
        <v>10</v>
      </c>
      <c r="B11" s="1">
        <v>10</v>
      </c>
      <c r="C11" s="1" t="s">
        <v>264</v>
      </c>
      <c r="D11" s="1">
        <v>800</v>
      </c>
      <c r="E11" s="1">
        <v>0</v>
      </c>
    </row>
    <row r="12" spans="1:5">
      <c r="A12" s="1">
        <v>11</v>
      </c>
      <c r="B12" s="1">
        <v>11</v>
      </c>
      <c r="C12" s="1" t="s">
        <v>265</v>
      </c>
      <c r="D12" s="1">
        <v>2630</v>
      </c>
      <c r="E12" s="1">
        <v>0</v>
      </c>
    </row>
    <row r="13" spans="1:5">
      <c r="A13" s="1">
        <v>12</v>
      </c>
      <c r="B13" s="1">
        <v>12</v>
      </c>
      <c r="C13" s="1" t="s">
        <v>266</v>
      </c>
      <c r="D13" s="1">
        <v>3000</v>
      </c>
      <c r="E13" s="1">
        <v>0</v>
      </c>
    </row>
    <row r="14" spans="1:5">
      <c r="A14" s="1">
        <v>13</v>
      </c>
      <c r="B14" s="1">
        <v>13</v>
      </c>
      <c r="C14" s="1" t="s">
        <v>267</v>
      </c>
      <c r="D14" s="1" t="s">
        <v>268</v>
      </c>
      <c r="E14" s="1">
        <v>0</v>
      </c>
    </row>
    <row r="15" spans="1:5">
      <c r="A15" s="1">
        <v>14</v>
      </c>
      <c r="B15" s="1">
        <v>14</v>
      </c>
      <c r="C15" s="1" t="s">
        <v>269</v>
      </c>
      <c r="D15" s="1" t="s">
        <v>270</v>
      </c>
      <c r="E15" s="1">
        <v>0</v>
      </c>
    </row>
    <row r="16" spans="1:5">
      <c r="A16" s="1">
        <v>15</v>
      </c>
      <c r="B16" s="1">
        <v>15</v>
      </c>
      <c r="C16" s="1" t="s">
        <v>271</v>
      </c>
      <c r="D16" s="1" t="s">
        <v>272</v>
      </c>
      <c r="E16" s="1">
        <v>0</v>
      </c>
    </row>
    <row r="17" spans="1:5">
      <c r="A17" s="1">
        <v>16</v>
      </c>
      <c r="B17" s="1">
        <v>16</v>
      </c>
      <c r="C17" s="1" t="s">
        <v>273</v>
      </c>
      <c r="D17" s="1" t="s">
        <v>274</v>
      </c>
      <c r="E1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Ejemplo de Boleta</vt:lpstr>
      <vt:lpstr>Modelo</vt:lpstr>
      <vt:lpstr>Cliente</vt:lpstr>
      <vt:lpstr>Punto Venta</vt:lpstr>
      <vt:lpstr>Tiempo</vt:lpstr>
      <vt:lpstr>Tienda</vt:lpstr>
      <vt:lpstr>Ubigeo_Tienda</vt:lpstr>
      <vt:lpstr>Producto</vt:lpstr>
      <vt:lpstr>SubCategoria</vt:lpstr>
      <vt:lpstr>Categoria</vt:lpstr>
      <vt:lpstr>Familia</vt:lpstr>
      <vt:lpstr>FormaPago</vt:lpstr>
      <vt:lpstr>FACT 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2020-10-08T21:51:26Z</dcterms:modified>
</cp:coreProperties>
</file>