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I6" i="1"/>
  <c r="J6" s="1"/>
  <c r="I7"/>
  <c r="J7" s="1"/>
  <c r="I5"/>
  <c r="J5" s="1"/>
  <c r="I8"/>
  <c r="J8" s="1"/>
  <c r="E2"/>
  <c r="H2"/>
  <c r="F2"/>
  <c r="D2"/>
  <c r="I2" l="1"/>
  <c r="J2" s="1"/>
  <c r="I9"/>
  <c r="J9" s="1"/>
  <c r="I4"/>
  <c r="J4" s="1"/>
  <c r="I11"/>
  <c r="J11" s="1"/>
  <c r="I3"/>
  <c r="J3" s="1"/>
  <c r="I10"/>
  <c r="J10" s="1"/>
</calcChain>
</file>

<file path=xl/sharedStrings.xml><?xml version="1.0" encoding="utf-8"?>
<sst xmlns="http://schemas.openxmlformats.org/spreadsheetml/2006/main" count="41" uniqueCount="31">
  <si>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</si>
  <si>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</si>
  <si>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</si>
  <si>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</si>
  <si>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</si>
  <si>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</si>
  <si>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</si>
  <si>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</si>
  <si>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</si>
  <si>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</si>
  <si>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</si>
  <si>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</si>
  <si>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</si>
  <si>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</si>
  <si>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</si>
  <si>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</si>
  <si>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</si>
  <si>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</si>
  <si>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</si>
  <si>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</si>
  <si>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</si>
  <si>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</si>
  <si>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</si>
  <si>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</si>
  <si>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</si>
  <si>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</si>
  <si>
    <t>1.1.2.1</t>
    <phoneticPr fontId="2" type="noConversion"/>
  </si>
  <si>
    <t>挖进与除渣</t>
    <phoneticPr fontId="2" type="noConversion"/>
  </si>
  <si>
    <t>1.1.1.1</t>
    <phoneticPr fontId="2" type="noConversion"/>
  </si>
  <si>
    <t>1.1.1.2</t>
    <phoneticPr fontId="2" type="noConversion"/>
  </si>
  <si>
    <t>1.1.1.1.1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</si>
</sst>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zoomScale="115" workbookViewId="0">
      <selection activeCell="D1" sqref="D1"/>
    </sheetView>
  </sheetViews>
  <sheetFormatPr defaultColWidth="8.88671875" defaultRowHeight="14.4"/>
  <cols>
    <col min="2" max="2" width="18.88671875" customWidth="1"/>
    <col min="3" max="3" width="15.88671875" customWidth="1"/>
    <col min="5" max="5" width="18.88671875" customWidth="1"/>
    <col min="6" max="6" width="20.88671875" customWidth="1"/>
    <col min="7" max="7" width="18.33203125" customWidth="1"/>
    <col min="8" max="8" width="17.77734375" customWidth="1"/>
    <col min="9" max="9" width="22.5546875" customWidth="1"/>
  </cols>
  <sheetData>
    <row r="1" spans="1:10" s="3" customFormat="1" ht="24">
      <c r="A1" s="5" t="s">
        <v>19</v>
      </c>
      <c r="B1" s="6" t="s">
        <v>2</v>
      </c>
      <c r="C1" s="4" t="s">
        <v>0</v>
      </c>
      <c r="D1" s="6" t="s">
        <v>20</v>
      </c>
      <c r="E1" s="6" t="s">
        <v>21</v>
      </c>
      <c r="F1" s="7" t="s">
        <v>22</v>
      </c>
      <c r="G1" s="3" t="s">
        <v>1</v>
      </c>
      <c r="H1" s="3" t="s">
        <v>23</v>
      </c>
      <c r="I1" s="3" t="s">
        <v>24</v>
      </c>
      <c r="J1" s="3" t="s">
        <v>25</v>
      </c>
    </row>
    <row r="2" spans="1:10">
      <c r="A2" t="s">
        <v>17</v>
      </c>
      <c r="B2" s="10" t="s">
        <v>3</v>
      </c>
      <c r="C2">
        <v>1</v>
      </c>
      <c r="D2" s="10">
        <f>SUM(D3:D11)</f>
        <v>362973.56601559202</v>
      </c>
      <c r="E2" s="10">
        <f>SUM(E3:E11)</f>
        <v>924</v>
      </c>
      <c r="F2" s="10">
        <f>SUM(F3:F11)</f>
        <v>135832</v>
      </c>
      <c r="G2" s="10">
        <v>200</v>
      </c>
      <c r="H2" s="10">
        <f>SUM(H3:H11)</f>
        <v>1633797</v>
      </c>
      <c r="I2" s="10">
        <f>SUM(C2:E2)</f>
        <v>363898.56601559202</v>
      </c>
      <c r="J2" s="10">
        <f t="shared" ref="J2:J11" si="0">I2/G2</f>
        <v>1819.4928300779602</v>
      </c>
    </row>
    <row r="3" spans="1:10">
      <c r="A3" s="8" t="s">
        <v>4</v>
      </c>
      <c r="B3" s="10" t="s">
        <v>5</v>
      </c>
      <c r="C3">
        <v>1.1000000000000001</v>
      </c>
      <c r="D3" s="10">
        <v>105047.566015592</v>
      </c>
      <c r="E3" s="10">
        <v>132</v>
      </c>
      <c r="F3" s="10">
        <v>345</v>
      </c>
      <c r="G3" s="10">
        <v>342</v>
      </c>
      <c r="H3" s="10">
        <v>35</v>
      </c>
      <c r="I3" s="10">
        <f>SUM(A3:H3)</f>
        <v>105902.66601559201</v>
      </c>
      <c r="J3" s="10">
        <f t="shared" si="0"/>
        <v>309.65691817424562</v>
      </c>
    </row>
    <row r="4" spans="1:10">
      <c r="A4" s="8" t="s">
        <v>7</v>
      </c>
      <c r="B4" s="10" t="s">
        <v>5</v>
      </c>
      <c r="C4" s="8" t="s">
        <v>6</v>
      </c>
      <c r="D4" s="10">
        <v>511</v>
      </c>
      <c r="E4" s="10">
        <v>132</v>
      </c>
      <c r="F4" s="10">
        <v>345</v>
      </c>
      <c r="G4" s="10">
        <v>15000</v>
      </c>
      <c r="H4" s="10">
        <v>231423</v>
      </c>
      <c r="I4" s="10">
        <f>SUM(A4:H4)</f>
        <v>247411</v>
      </c>
      <c r="J4" s="10">
        <f t="shared" si="0"/>
        <v>16.494066666666665</v>
      </c>
    </row>
    <row r="5" spans="1:10">
      <c r="A5" s="11" t="s">
        <v>27</v>
      </c>
      <c r="B5" s="10" t="s">
        <v>18</v>
      </c>
      <c r="C5" s="11" t="s">
        <v>28</v>
      </c>
      <c r="D5" s="10">
        <v>41241</v>
      </c>
      <c r="E5" s="10">
        <v>123</v>
      </c>
      <c r="F5" s="10">
        <v>534</v>
      </c>
      <c r="G5" s="10">
        <v>14400</v>
      </c>
      <c r="H5" s="10">
        <v>231214</v>
      </c>
      <c r="I5" s="10">
        <f>SUM(A5:H5)</f>
        <v>287512</v>
      </c>
      <c r="J5" s="10">
        <f t="shared" ref="J5" si="1">I5/G5</f>
        <v>19.966111111111111</v>
      </c>
    </row>
    <row r="6" spans="1:10">
      <c r="A6" s="11" t="s">
        <v>27</v>
      </c>
      <c r="B6" s="10" t="s">
        <v>18</v>
      </c>
      <c r="C6" s="11" t="s">
        <v>30</v>
      </c>
      <c r="D6" s="10">
        <v>41241</v>
      </c>
      <c r="E6" s="10">
        <v>123</v>
      </c>
      <c r="F6" s="10">
        <v>534</v>
      </c>
      <c r="G6" s="10">
        <v>14400</v>
      </c>
      <c r="H6" s="10">
        <v>231214</v>
      </c>
      <c r="I6" s="10">
        <f>SUM(A6:H6)</f>
        <v>287512</v>
      </c>
      <c r="J6" s="10">
        <f t="shared" ref="J6" si="2">I6/G6</f>
        <v>19.966111111111111</v>
      </c>
    </row>
    <row r="7" spans="1:10">
      <c r="A7" s="11" t="s">
        <v>27</v>
      </c>
      <c r="B7" s="10" t="s">
        <v>18</v>
      </c>
      <c r="C7" s="11" t="s">
        <v>29</v>
      </c>
      <c r="D7" s="10">
        <v>41241</v>
      </c>
      <c r="E7" s="10">
        <v>123</v>
      </c>
      <c r="F7" s="10">
        <v>534</v>
      </c>
      <c r="G7" s="10">
        <v>14400</v>
      </c>
      <c r="H7" s="10">
        <v>231214</v>
      </c>
      <c r="I7" s="10">
        <f>SUM(A7:H7)</f>
        <v>287512</v>
      </c>
      <c r="J7" s="10">
        <f t="shared" ref="J7" si="3">I7/G7</f>
        <v>19.966111111111111</v>
      </c>
    </row>
    <row r="8" spans="1:10">
      <c r="A8" s="9" t="s">
        <v>9</v>
      </c>
      <c r="B8" s="10" t="s">
        <v>18</v>
      </c>
      <c r="C8" s="9" t="s">
        <v>8</v>
      </c>
      <c r="D8" s="10">
        <v>41241</v>
      </c>
      <c r="E8" s="10">
        <v>123</v>
      </c>
      <c r="F8" s="10">
        <v>534</v>
      </c>
      <c r="G8" s="10">
        <v>14400</v>
      </c>
      <c r="H8" s="10">
        <v>231214</v>
      </c>
      <c r="I8" s="10">
        <f>SUM(A8:H8)</f>
        <v>287512</v>
      </c>
      <c r="J8" s="10">
        <f t="shared" ref="J8" si="4">I8/G8</f>
        <v>19.966111111111111</v>
      </c>
    </row>
    <row r="9" spans="1:10">
      <c r="A9" s="11" t="s">
        <v>27</v>
      </c>
      <c r="B9" s="10" t="s">
        <v>18</v>
      </c>
      <c r="C9" s="11" t="s">
        <v>26</v>
      </c>
      <c r="D9" s="10">
        <v>41241</v>
      </c>
      <c r="E9" s="10">
        <v>123</v>
      </c>
      <c r="F9" s="10">
        <v>534</v>
      </c>
      <c r="G9" s="10">
        <v>14400</v>
      </c>
      <c r="H9" s="10">
        <v>231214</v>
      </c>
      <c r="I9" s="10">
        <f>SUM(A9:H9)</f>
        <v>287512</v>
      </c>
      <c r="J9" s="10">
        <f t="shared" si="0"/>
        <v>19.966111111111111</v>
      </c>
    </row>
    <row r="10" spans="1:10">
      <c r="A10" s="8" t="s">
        <v>10</v>
      </c>
      <c r="B10" s="10" t="s">
        <v>18</v>
      </c>
      <c r="C10">
        <v>1.2</v>
      </c>
      <c r="D10" s="10">
        <v>43643</v>
      </c>
      <c r="E10" s="10">
        <v>20</v>
      </c>
      <c r="F10" s="10">
        <v>131241</v>
      </c>
      <c r="G10" s="10">
        <v>88000</v>
      </c>
      <c r="H10" s="10">
        <v>123124</v>
      </c>
      <c r="I10" s="10">
        <f>SUM(A10:H10)</f>
        <v>386029.2</v>
      </c>
      <c r="J10" s="10">
        <f t="shared" si="0"/>
        <v>4.3866954545454551</v>
      </c>
    </row>
    <row r="11" spans="1:10">
      <c r="A11" s="8" t="s">
        <v>12</v>
      </c>
      <c r="B11" s="10" t="s">
        <v>18</v>
      </c>
      <c r="C11" s="8" t="s">
        <v>11</v>
      </c>
      <c r="D11" s="10">
        <v>7567</v>
      </c>
      <c r="E11" s="10">
        <v>25</v>
      </c>
      <c r="F11" s="10">
        <v>1231</v>
      </c>
      <c r="G11" s="10">
        <v>20900</v>
      </c>
      <c r="H11" s="10">
        <v>123145</v>
      </c>
      <c r="I11" s="10">
        <f>SUM(A11:H11)</f>
        <v>152868</v>
      </c>
      <c r="J11" s="10">
        <f t="shared" si="0"/>
        <v>7.3142583732057416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2020-10-14T08:45:24Z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