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39.15.163\robocon\2018\ガレッジニア(AMazing_Sour)\13.提出書類\"/>
    </mc:Choice>
  </mc:AlternateContent>
  <bookViews>
    <workbookView xWindow="0" yWindow="0" windowWidth="23040" windowHeight="9096"/>
  </bookViews>
  <sheets>
    <sheet name="部品表" sheetId="1" r:id="rId1"/>
    <sheet name="部品表について" sheetId="2" r:id="rId2"/>
  </sheets>
  <definedNames>
    <definedName name="_xlnm.Print_Area" localSheetId="0">部品表!$A$1:$J$76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1" l="1"/>
  <c r="I56" i="1"/>
  <c r="I57" i="1"/>
  <c r="I55" i="1"/>
  <c r="I31" i="1"/>
  <c r="I71" i="1"/>
  <c r="I38" i="1"/>
  <c r="I35" i="1"/>
  <c r="I32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2" i="1"/>
  <c r="I73" i="1"/>
  <c r="I74" i="1"/>
  <c r="I75" i="1"/>
  <c r="I76" i="1"/>
  <c r="I33" i="1"/>
  <c r="I34" i="1"/>
  <c r="I36" i="1"/>
  <c r="I30" i="1"/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6" i="1"/>
  <c r="I7" i="1"/>
  <c r="C3" i="1" l="1"/>
</calcChain>
</file>

<file path=xl/sharedStrings.xml><?xml version="1.0" encoding="utf-8"?>
<sst xmlns="http://schemas.openxmlformats.org/spreadsheetml/2006/main" count="433" uniqueCount="238">
  <si>
    <t>No</t>
    <phoneticPr fontId="1"/>
  </si>
  <si>
    <t>数量</t>
    <rPh sb="0" eb="2">
      <t>スウリョウ</t>
    </rPh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</si>
  <si>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</si>
  <si>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</si>
  <si>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メーカー</t>
    <phoneticPr fontId="1"/>
  </si>
  <si>
    <t>備考</t>
    <rPh sb="0" eb="2">
      <t>ビコウ</t>
    </rPh>
    <phoneticPr fontId="1"/>
  </si>
  <si>
    <t>小計</t>
    <rPh sb="0" eb="2">
      <t>ショウケイ</t>
    </rPh>
    <phoneticPr fontId="1"/>
  </si>
  <si>
    <t>新規購入/既存資産</t>
    <rPh sb="0" eb="2">
      <t>シンキ</t>
    </rPh>
    <rPh sb="2" eb="4">
      <t>コウニュウ</t>
    </rPh>
    <rPh sb="5" eb="7">
      <t>キゾン</t>
    </rPh>
    <rPh sb="7" eb="9">
      <t>シサン</t>
    </rPh>
    <phoneticPr fontId="1"/>
  </si>
  <si>
    <t>例）</t>
    <rPh sb="0" eb="1">
      <t>レイ</t>
    </rPh>
    <phoneticPr fontId="1"/>
  </si>
  <si>
    <t>既存資産のため、現行品の一般的な部品と比較して算出</t>
    <rPh sb="0" eb="2">
      <t>キゾン</t>
    </rPh>
    <rPh sb="2" eb="4">
      <t>シサン</t>
    </rPh>
    <rPh sb="8" eb="10">
      <t>ゲンコウ</t>
    </rPh>
    <rPh sb="10" eb="11">
      <t>ヒン</t>
    </rPh>
    <rPh sb="12" eb="15">
      <t>イッパンテキ</t>
    </rPh>
    <rPh sb="16" eb="18">
      <t>ブヒン</t>
    </rPh>
    <rPh sb="19" eb="21">
      <t>ヒカク</t>
    </rPh>
    <rPh sb="23" eb="25">
      <t>サンシュツ</t>
    </rPh>
    <phoneticPr fontId="1"/>
  </si>
  <si>
    <t>材質</t>
    <rPh sb="0" eb="2">
      <t>ザイシツ</t>
    </rPh>
    <phoneticPr fontId="1"/>
  </si>
  <si>
    <t>MISUMI-VONA</t>
    <phoneticPr fontId="1"/>
  </si>
  <si>
    <t>FNTS-BRN-M5</t>
    <phoneticPr fontId="1"/>
  </si>
  <si>
    <t>フランジ付六角ナット（セレート付）M５</t>
    <phoneticPr fontId="1"/>
  </si>
  <si>
    <t>黄銅</t>
    <phoneticPr fontId="1"/>
  </si>
  <si>
    <t>PACK-SFB2-5</t>
    <phoneticPr fontId="1"/>
  </si>
  <si>
    <t>SUS304相当</t>
    <phoneticPr fontId="1"/>
  </si>
  <si>
    <t>六角穴付皿ボルト　－ステンレス・パック(100個入り)</t>
    <rPh sb="23" eb="25">
      <t>コイ</t>
    </rPh>
    <phoneticPr fontId="1"/>
  </si>
  <si>
    <t>新規購入</t>
    <rPh sb="0" eb="2">
      <t>シンキ</t>
    </rPh>
    <rPh sb="2" eb="4">
      <t>コウニュウ</t>
    </rPh>
    <phoneticPr fontId="1"/>
  </si>
  <si>
    <t>既存資産</t>
    <rPh sb="0" eb="2">
      <t>キゾン</t>
    </rPh>
    <rPh sb="2" eb="4">
      <t>シサン</t>
    </rPh>
    <phoneticPr fontId="1"/>
  </si>
  <si>
    <t>100個入パック１セット新規購入</t>
    <rPh sb="3" eb="4">
      <t>コ</t>
    </rPh>
    <rPh sb="4" eb="5">
      <t>イリ</t>
    </rPh>
    <rPh sb="12" eb="14">
      <t>シンキ</t>
    </rPh>
    <rPh sb="14" eb="16">
      <t>コウニュウ</t>
    </rPh>
    <phoneticPr fontId="1"/>
  </si>
  <si>
    <r>
      <t>単価</t>
    </r>
    <r>
      <rPr>
        <b/>
        <sz val="8"/>
        <color theme="1"/>
        <rFont val="Meiryo UI"/>
        <family val="3"/>
        <charset val="128"/>
      </rPr>
      <t>（定価：税抜）</t>
    </r>
    <rPh sb="0" eb="2">
      <t>タンカ</t>
    </rPh>
    <rPh sb="3" eb="5">
      <t>テイカ</t>
    </rPh>
    <rPh sb="6" eb="8">
      <t>ゼイヌ</t>
    </rPh>
    <phoneticPr fontId="1"/>
  </si>
  <si>
    <t>合計金額</t>
    <rPh sb="0" eb="2">
      <t>ゴウケイ</t>
    </rPh>
    <rPh sb="2" eb="4">
      <t>キンガク</t>
    </rPh>
    <phoneticPr fontId="1"/>
  </si>
  <si>
    <t>※ 小計合算：合計金額が上限（50万円）を超えないこと</t>
    <rPh sb="2" eb="4">
      <t>ショウケイ</t>
    </rPh>
    <rPh sb="4" eb="6">
      <t>ガッサン</t>
    </rPh>
    <rPh sb="7" eb="9">
      <t>ゴウケイ</t>
    </rPh>
    <phoneticPr fontId="1"/>
  </si>
  <si>
    <t>チーム名</t>
    <rPh sb="3" eb="4">
      <t>メイ</t>
    </rPh>
    <phoneticPr fontId="1"/>
  </si>
  <si>
    <t>AMazing Sour</t>
    <phoneticPr fontId="1"/>
  </si>
  <si>
    <t>アルミフレーム 5シリーズ
正方形20*20mm 1列溝 4面溝</t>
    <phoneticPr fontId="1"/>
  </si>
  <si>
    <t>アルミフレーム 5シリーズ
正方形20*20mm 1列溝 4面溝</t>
    <phoneticPr fontId="1"/>
  </si>
  <si>
    <t>５シリーズ (溝幅6mm) 
20角コーナーブラケットセット</t>
    <phoneticPr fontId="1"/>
  </si>
  <si>
    <t>スライドレール 2段引 軽荷重
アルミ合金 コンパクトタイプ</t>
    <phoneticPr fontId="1"/>
  </si>
  <si>
    <t>ヒンジピン
軸端形状組み合わせタイプ</t>
    <phoneticPr fontId="1"/>
  </si>
  <si>
    <t>ボールローラ　六角ボルトタイプ</t>
    <phoneticPr fontId="1"/>
  </si>
  <si>
    <t>5シリーズ (溝幅6mm) 1列溝用
突起付反転ブラケット</t>
    <phoneticPr fontId="1"/>
  </si>
  <si>
    <t>5シリーズ (溝幅6mm) 1列溝用
アルミフレーム用先入れナット M3</t>
    <phoneticPr fontId="1"/>
  </si>
  <si>
    <t>５シリーズ（溝幅６ｍｍ） 20.25.40角
アルミフレーム用後入れナット M5</t>
    <phoneticPr fontId="1"/>
  </si>
  <si>
    <t>５シリーズ（溝幅６ｍｍ）　２０・２５・４０角アルミフレーム用後入れストッパ 樹脂</t>
    <rPh sb="38" eb="40">
      <t>ジュシ</t>
    </rPh>
    <phoneticPr fontId="1"/>
  </si>
  <si>
    <t>十字穴付 (+)皿小ねじ【1～15,000個入り】</t>
  </si>
  <si>
    <t>アクリル板(コモグラス) 厚さ2mm</t>
    <phoneticPr fontId="1"/>
  </si>
  <si>
    <t>HFS5-2020-290-TPW 
(端面タップ穴追加工：両端面)</t>
  </si>
  <si>
    <t>HFS5-2020-135</t>
  </si>
  <si>
    <t>HFS5-2020-80-RTP
(端面タップ穴追加工：右端面)</t>
    <rPh sb="28" eb="29">
      <t>ミギ</t>
    </rPh>
    <phoneticPr fontId="1"/>
  </si>
  <si>
    <t>HNTT5-3</t>
    <phoneticPr fontId="1"/>
  </si>
  <si>
    <t>HNTA5-5</t>
    <phoneticPr fontId="1"/>
  </si>
  <si>
    <t>HBLFSN5-SST</t>
    <phoneticPr fontId="1"/>
  </si>
  <si>
    <t>極低頭キャップ（六角穴付ボルト）【1～100個入り】</t>
  </si>
  <si>
    <t>HFS5-2020-290</t>
    <phoneticPr fontId="1"/>
  </si>
  <si>
    <t>HFS5-2020-250</t>
    <phoneticPr fontId="1"/>
  </si>
  <si>
    <t>HFS5-2020-210</t>
    <phoneticPr fontId="1"/>
  </si>
  <si>
    <t>6速ギヤボックスHE</t>
  </si>
  <si>
    <t>スポーツタイヤセット</t>
  </si>
  <si>
    <t>RGB Color Sensor with IR filter and White LED</t>
  </si>
  <si>
    <t>ー</t>
  </si>
  <si>
    <t>adafruit</t>
  </si>
  <si>
    <t>搬送機用カラーセンサ
※チップワンに購入</t>
    <rPh sb="0" eb="2">
      <t>ハンソウ</t>
    </rPh>
    <rPh sb="2" eb="3">
      <t>キ</t>
    </rPh>
    <rPh sb="3" eb="4">
      <t>ヨウ</t>
    </rPh>
    <rPh sb="18" eb="20">
      <t>コウニュウ</t>
    </rPh>
    <phoneticPr fontId="1"/>
  </si>
  <si>
    <t>指紋認証機にて使用</t>
    <rPh sb="0" eb="2">
      <t>シモン</t>
    </rPh>
    <rPh sb="2" eb="4">
      <t>ニンショウ</t>
    </rPh>
    <rPh sb="4" eb="5">
      <t>キ</t>
    </rPh>
    <rPh sb="7" eb="9">
      <t>シヨウ</t>
    </rPh>
    <phoneticPr fontId="1"/>
  </si>
  <si>
    <t>iPad・タブレットスタンド(高さ・角度調整機能付き)</t>
  </si>
  <si>
    <t>M5006W</t>
  </si>
  <si>
    <t>モノタロウ</t>
  </si>
  <si>
    <t>超小型ＵＳＢシリアル変換モジュール</t>
  </si>
  <si>
    <t>AE-FT234X</t>
  </si>
  <si>
    <t>株式会社秋月電子通商</t>
  </si>
  <si>
    <t>ＵＳＢケーブル　ＵＳＢ２．０　Ａオス－マイクロＢオス　０．５ｍ　Ａ－ｍｉｃｒｏＢ</t>
  </si>
  <si>
    <t>USB CABLE A-MICROB(2A L0.5m)</t>
  </si>
  <si>
    <t>XIAMEN UME ELECTRONICS CO.，LTD.</t>
  </si>
  <si>
    <t>フォトリフレクタ（反射タイプ）ＬＢＲ－１２７ＨＬＤ</t>
  </si>
  <si>
    <t>LBR-127HLD</t>
  </si>
  <si>
    <t>Letex Technology Corp.</t>
  </si>
  <si>
    <t>搬送機用光センサにて使用
※秋月電子通商にて税込価格で購入（通販コード：P-04500）</t>
    <rPh sb="0" eb="4">
      <t>ハンソウキヨウ</t>
    </rPh>
    <rPh sb="4" eb="5">
      <t>ヒカリ</t>
    </rPh>
    <rPh sb="10" eb="12">
      <t>シヨウ</t>
    </rPh>
    <phoneticPr fontId="1"/>
  </si>
  <si>
    <t>両面スルーホールユニバーサル基板　２＊８</t>
  </si>
  <si>
    <t>2cm*8cm</t>
  </si>
  <si>
    <t xml:space="preserve">Shenzhen DJX Elec&amp;Tech Co.,Ltd </t>
  </si>
  <si>
    <t>カーボン抵抗（炭素皮膜抵抗）　１／４Ｗ　３３０Ω　（１００本入）</t>
  </si>
  <si>
    <t>CF25J330RB</t>
  </si>
  <si>
    <t>FAITHFUL LINK INDUSTRIAL CORP.</t>
  </si>
  <si>
    <t>カーボン抵抗（炭素皮膜抵抗）　１／４Ｗ　１０ｋΩ　（１００本入）</t>
  </si>
  <si>
    <t>RD25S 10K</t>
  </si>
  <si>
    <t>SHIH HAO Electronics CO.,LTD</t>
  </si>
  <si>
    <t>半固定ボリューム　４７ｋΩ　［４７３］</t>
  </si>
  <si>
    <t>TSR-065-473-R</t>
  </si>
  <si>
    <t>SUNTAN TECHNOLOGY CO LTD</t>
  </si>
  <si>
    <t>耐熱電子ワイヤー　２ｍ×７色　外径１．２２ｍｍ（ＵＬ３２６５　ＡＷＧ２４）</t>
  </si>
  <si>
    <t>3265 AWG24</t>
  </si>
  <si>
    <t>協和ハーモネット株式会社</t>
  </si>
  <si>
    <t>ピンヘッダ　（オスＬ型）　１×４０　（４０Ｐ）</t>
  </si>
  <si>
    <t>PH-1x40RG(2)</t>
  </si>
  <si>
    <t>Useconn Electronics Ltd.</t>
  </si>
  <si>
    <t>はんだ　０．８ｍｍ</t>
  </si>
  <si>
    <t>SD-62</t>
  </si>
  <si>
    <t>太洋電機産業株式会社(goot)</t>
    <rPh sb="0" eb="2">
      <t>タイヨウ</t>
    </rPh>
    <rPh sb="2" eb="4">
      <t>デンキ</t>
    </rPh>
    <rPh sb="4" eb="6">
      <t>サンギョウ</t>
    </rPh>
    <rPh sb="6" eb="10">
      <t>カブシキガイシャ</t>
    </rPh>
    <phoneticPr fontId="1"/>
  </si>
  <si>
    <t>※秋月電子通商にて税込価格で購入（通販コード：T-02594）</t>
    <rPh sb="1" eb="3">
      <t>アキヅキ</t>
    </rPh>
    <rPh sb="3" eb="5">
      <t>デンシ</t>
    </rPh>
    <rPh sb="5" eb="7">
      <t>ツウショウ</t>
    </rPh>
    <rPh sb="9" eb="11">
      <t>ゼイコミ</t>
    </rPh>
    <rPh sb="11" eb="13">
      <t>カカク</t>
    </rPh>
    <rPh sb="14" eb="16">
      <t>コウニュウ</t>
    </rPh>
    <rPh sb="17" eb="19">
      <t>ツウハン</t>
    </rPh>
    <phoneticPr fontId="1"/>
  </si>
  <si>
    <t>１．０ｍｍ厚片面ユニバーサル基板　Ｄタイプ（４７ｘ３６ｍｍ）　ガラスコンポジット</t>
  </si>
  <si>
    <t>AE-D1-C-1.0t</t>
  </si>
  <si>
    <t>株式会社矢島製作所</t>
    <rPh sb="0" eb="4">
      <t>カブシキガイシャ</t>
    </rPh>
    <rPh sb="4" eb="6">
      <t>ヤジマ</t>
    </rPh>
    <rPh sb="6" eb="9">
      <t>セイサクショ</t>
    </rPh>
    <phoneticPr fontId="1"/>
  </si>
  <si>
    <t>モータドライバにて使用
※秋月電子通商にて税込価格で購入（通販コード：P-12019）</t>
    <rPh sb="9" eb="11">
      <t>シヨウ</t>
    </rPh>
    <phoneticPr fontId="1"/>
  </si>
  <si>
    <t>ターミナルブロック　２ピン（緑）（縦）小</t>
  </si>
  <si>
    <t>TB111-2-2-E-1-1</t>
  </si>
  <si>
    <t>Alphaplus Connectors &amp; Cables Corp.</t>
  </si>
  <si>
    <t>ターミナルブロック２Ｐ黒・縦・小</t>
  </si>
  <si>
    <t>APF-102</t>
  </si>
  <si>
    <t>PHOENIX CONTACT(フェニックスコンタクト)</t>
  </si>
  <si>
    <t>モータードライバー　ＴＡ７２９１Ｐ　（２個入）</t>
  </si>
  <si>
    <t>TA7291P</t>
  </si>
  <si>
    <t>株式会社東芝セミコンダクター社(TOSHIBA)</t>
  </si>
  <si>
    <t>六角オネジ・メネジ(Mタイプ)黄銅六角スペーサーオネジメネジ</t>
    <phoneticPr fontId="1"/>
  </si>
  <si>
    <t>Rasberry Pi3 Model B</t>
  </si>
  <si>
    <t>アルミフレーム 5シリーズ
正方形40*40mm 2列溝 4面溝</t>
    <phoneticPr fontId="1"/>
  </si>
  <si>
    <t>アルミフレーム 5シリーズ
正方形40*40mm 2列溝 4面溝</t>
    <phoneticPr fontId="1"/>
  </si>
  <si>
    <t>５シリーズ 溝幅6mm 2列溝用
突起付反転ブラケット</t>
  </si>
  <si>
    <t>5シリーズ (溝幅6mm) 1列溝用
突起付反転ブラケット</t>
    <phoneticPr fontId="1"/>
  </si>
  <si>
    <t>５シリーズ (溝幅6mm) 20/25/40角
アルミフレーム用板金プレート　角タイプ</t>
    <phoneticPr fontId="1"/>
  </si>
  <si>
    <t>アクリル板(コモグラス) 厚さ3mm</t>
    <phoneticPr fontId="1"/>
  </si>
  <si>
    <t>極低頭キャップ (六角穴付ボルト)【1～100個入り】</t>
    <phoneticPr fontId="1"/>
  </si>
  <si>
    <t>5シリーズ (溝幅6mm) 1列溝用
アルミフレーム用先入れナット M5</t>
    <phoneticPr fontId="1"/>
  </si>
  <si>
    <t>REALA</t>
  </si>
  <si>
    <t>アクリル板(コモグラス) 厚さ2mm</t>
    <phoneticPr fontId="1"/>
  </si>
  <si>
    <t>ツヤ消しテープ 影武者 ホワイト</t>
  </si>
  <si>
    <t>ツヤ消しテープ 影武者 ブラック</t>
  </si>
  <si>
    <t>HFS5-4040-1140</t>
  </si>
  <si>
    <t>HFS5-4040-630</t>
  </si>
  <si>
    <t>HFS5-4040-550</t>
  </si>
  <si>
    <t>HFS5-4040-255</t>
  </si>
  <si>
    <t>HFS5-4040-280</t>
  </si>
  <si>
    <t>HFS5-2020-550</t>
  </si>
  <si>
    <t>RL-33</t>
  </si>
  <si>
    <t>MT-08-WH-50MM</t>
  </si>
  <si>
    <t>MT-08-BK-50MM</t>
  </si>
  <si>
    <t>250 緑</t>
    <rPh sb="4" eb="5">
      <t>ミドリ</t>
    </rPh>
    <phoneticPr fontId="1"/>
  </si>
  <si>
    <t>MISUMI-VONA</t>
  </si>
  <si>
    <t>Fingerprint Sensor</t>
    <phoneticPr fontId="1"/>
  </si>
  <si>
    <t>C1S706700004516</t>
    <phoneticPr fontId="1"/>
  </si>
  <si>
    <t>クラレ</t>
    <phoneticPr fontId="1"/>
  </si>
  <si>
    <t>クラレ</t>
    <phoneticPr fontId="1"/>
  </si>
  <si>
    <t>クラレ</t>
    <phoneticPr fontId="1"/>
  </si>
  <si>
    <t>アサヒペン</t>
    <phoneticPr fontId="1"/>
  </si>
  <si>
    <t>CSHEL-SUS-M5-8</t>
    <phoneticPr fontId="1"/>
  </si>
  <si>
    <t>SUNCO</t>
    <phoneticPr fontId="1"/>
  </si>
  <si>
    <t>単3×4電池ボックス (平型)</t>
    <phoneticPr fontId="1"/>
  </si>
  <si>
    <t>エレキット</t>
    <phoneticPr fontId="1"/>
  </si>
  <si>
    <t>AP-134</t>
    <phoneticPr fontId="1"/>
  </si>
  <si>
    <t xml:space="preserve">黄銅 C3604BD </t>
    <phoneticPr fontId="1"/>
  </si>
  <si>
    <t>C216</t>
    <phoneticPr fontId="1"/>
  </si>
  <si>
    <t>ウルトラスプリング圧縮コイルばね</t>
    <phoneticPr fontId="1"/>
  </si>
  <si>
    <t>アキュレイト</t>
    <phoneticPr fontId="1"/>
  </si>
  <si>
    <t>BCHL5</t>
    <phoneticPr fontId="1"/>
  </si>
  <si>
    <t>ユニバーサルプレートL(210x160mm)</t>
    <phoneticPr fontId="1"/>
  </si>
  <si>
    <t>Anker PowerCore10000</t>
  </si>
  <si>
    <t>A1263011</t>
    <phoneticPr fontId="1"/>
  </si>
  <si>
    <t>家電商品サイト</t>
    <phoneticPr fontId="1"/>
  </si>
  <si>
    <t>Anker</t>
    <phoneticPr fontId="1"/>
  </si>
  <si>
    <t>ジャンパワイヤ100本セット</t>
    <phoneticPr fontId="1"/>
  </si>
  <si>
    <t>SFE-PRT-09194</t>
    <phoneticPr fontId="1"/>
  </si>
  <si>
    <t>ユニバーサルプレートセット</t>
    <phoneticPr fontId="1"/>
  </si>
  <si>
    <t>タミヤ</t>
    <phoneticPr fontId="1"/>
  </si>
  <si>
    <t>70098</t>
    <phoneticPr fontId="1"/>
  </si>
  <si>
    <t>70172</t>
    <phoneticPr fontId="1"/>
  </si>
  <si>
    <t>RL-32</t>
    <phoneticPr fontId="1"/>
  </si>
  <si>
    <t>プラ</t>
    <phoneticPr fontId="1"/>
  </si>
  <si>
    <t>IO1064L</t>
    <phoneticPr fontId="1"/>
  </si>
  <si>
    <t>Raspberry Pi用クリアケース UD-RPCASE2C</t>
    <phoneticPr fontId="1"/>
  </si>
  <si>
    <t>アイ・オー・データ</t>
    <phoneticPr fontId="1"/>
  </si>
  <si>
    <t>運搬車にて使用</t>
    <rPh sb="0" eb="3">
      <t>ウンパンシャ</t>
    </rPh>
    <rPh sb="5" eb="7">
      <t>シヨウ</t>
    </rPh>
    <phoneticPr fontId="1"/>
  </si>
  <si>
    <t>運搬車にて使用
※モノタロウにて購入</t>
    <rPh sb="0" eb="3">
      <t>ウンパンシャ</t>
    </rPh>
    <rPh sb="5" eb="7">
      <t>シヨウ</t>
    </rPh>
    <rPh sb="16" eb="18">
      <t>コウニュウ</t>
    </rPh>
    <phoneticPr fontId="1"/>
  </si>
  <si>
    <t>大阪魂</t>
    <phoneticPr fontId="1"/>
  </si>
  <si>
    <t>ポリアセタール</t>
    <phoneticPr fontId="1"/>
  </si>
  <si>
    <t>ステンレス</t>
    <phoneticPr fontId="1"/>
  </si>
  <si>
    <t>ステンレス</t>
    <phoneticPr fontId="1"/>
  </si>
  <si>
    <t>(+)ナベ頭小ねじ(ステンレス)(1pack)</t>
    <phoneticPr fontId="1"/>
  </si>
  <si>
    <t xml:space="preserve">M3：長さ10mm 1パック(190個) </t>
    <rPh sb="3" eb="4">
      <t>ナガ</t>
    </rPh>
    <phoneticPr fontId="1"/>
  </si>
  <si>
    <t>ステージにて使用</t>
    <phoneticPr fontId="1"/>
  </si>
  <si>
    <t>床面にて使用</t>
    <rPh sb="0" eb="2">
      <t>ユカメン</t>
    </rPh>
    <rPh sb="4" eb="6">
      <t>シヨウ</t>
    </rPh>
    <phoneticPr fontId="1"/>
  </si>
  <si>
    <t>運搬機にて使用</t>
    <rPh sb="0" eb="2">
      <t>ウンパン</t>
    </rPh>
    <rPh sb="2" eb="3">
      <t>キ</t>
    </rPh>
    <rPh sb="5" eb="7">
      <t>シヨウ</t>
    </rPh>
    <phoneticPr fontId="1"/>
  </si>
  <si>
    <t>スペーサ (ポリアセタール)</t>
    <phoneticPr fontId="1"/>
  </si>
  <si>
    <t>3*6*3</t>
    <phoneticPr fontId="1"/>
  </si>
  <si>
    <t>MYG</t>
    <phoneticPr fontId="1"/>
  </si>
  <si>
    <t>3M ビニルテープ No35 マルチカラーパック</t>
    <phoneticPr fontId="1"/>
  </si>
  <si>
    <t>ビニール</t>
    <phoneticPr fontId="1"/>
  </si>
  <si>
    <t>スリーエム</t>
    <phoneticPr fontId="1"/>
  </si>
  <si>
    <t>ステージにて使用</t>
    <rPh sb="6" eb="8">
      <t>シヨウ</t>
    </rPh>
    <phoneticPr fontId="1"/>
  </si>
  <si>
    <t>モータドライバにて使用
※秋月電子通商にて税込価格で購入（通販コード：P-02333）</t>
    <rPh sb="13" eb="15">
      <t>アキヅキ</t>
    </rPh>
    <rPh sb="15" eb="17">
      <t>デンシ</t>
    </rPh>
    <rPh sb="17" eb="19">
      <t>ツウショウ</t>
    </rPh>
    <rPh sb="21" eb="23">
      <t>ゼイコミ</t>
    </rPh>
    <rPh sb="23" eb="25">
      <t>カカク</t>
    </rPh>
    <rPh sb="26" eb="28">
      <t>コウニュウ</t>
    </rPh>
    <rPh sb="29" eb="31">
      <t>ツウハン</t>
    </rPh>
    <phoneticPr fontId="1"/>
  </si>
  <si>
    <t>モータドライバにて使用
※秋月電子通商にて税込価格で購入（通販コード：P-08369）</t>
    <rPh sb="9" eb="11">
      <t>シヨウ</t>
    </rPh>
    <rPh sb="13" eb="15">
      <t>アキヅキ</t>
    </rPh>
    <rPh sb="15" eb="17">
      <t>デンシ</t>
    </rPh>
    <rPh sb="17" eb="19">
      <t>ツウショウ</t>
    </rPh>
    <rPh sb="21" eb="23">
      <t>ゼイコミ</t>
    </rPh>
    <rPh sb="23" eb="25">
      <t>カカク</t>
    </rPh>
    <rPh sb="26" eb="28">
      <t>コウニュウ</t>
    </rPh>
    <rPh sb="29" eb="31">
      <t>ツウハン</t>
    </rPh>
    <phoneticPr fontId="1"/>
  </si>
  <si>
    <t>モータドライバにて使用
※秋月電子通商にて税込価格で購入（通販コード：I-02001）</t>
    <rPh sb="9" eb="11">
      <t>シヨウ</t>
    </rPh>
    <rPh sb="13" eb="15">
      <t>アキヅキ</t>
    </rPh>
    <rPh sb="15" eb="17">
      <t>デンシ</t>
    </rPh>
    <rPh sb="17" eb="19">
      <t>ツウショウ</t>
    </rPh>
    <rPh sb="21" eb="23">
      <t>ゼイコミ</t>
    </rPh>
    <rPh sb="23" eb="25">
      <t>カカク</t>
    </rPh>
    <rPh sb="26" eb="28">
      <t>コウニュウ</t>
    </rPh>
    <rPh sb="29" eb="31">
      <t>ツウハン</t>
    </rPh>
    <phoneticPr fontId="1"/>
  </si>
  <si>
    <t>搬送機用光センサにて使用
※秋月電子通商にて税込価格で購入（通販コード：P-12979）</t>
    <rPh sb="14" eb="16">
      <t>アキヅキ</t>
    </rPh>
    <rPh sb="16" eb="18">
      <t>デンシ</t>
    </rPh>
    <rPh sb="18" eb="20">
      <t>ツウショウ</t>
    </rPh>
    <rPh sb="22" eb="24">
      <t>ゼイコミ</t>
    </rPh>
    <rPh sb="24" eb="26">
      <t>カカク</t>
    </rPh>
    <rPh sb="27" eb="29">
      <t>コウニュウ</t>
    </rPh>
    <rPh sb="30" eb="32">
      <t>ツウハン</t>
    </rPh>
    <phoneticPr fontId="1"/>
  </si>
  <si>
    <t>搬送機用光センサにて使用
※秋月電子通商にて税込価格で1パック購入（通販コード：R-25331）</t>
    <rPh sb="14" eb="16">
      <t>アキヅキ</t>
    </rPh>
    <rPh sb="16" eb="18">
      <t>デンシ</t>
    </rPh>
    <rPh sb="18" eb="20">
      <t>ツウショウ</t>
    </rPh>
    <rPh sb="22" eb="24">
      <t>ゼイコミ</t>
    </rPh>
    <rPh sb="24" eb="26">
      <t>カカク</t>
    </rPh>
    <rPh sb="31" eb="33">
      <t>コウニュウ</t>
    </rPh>
    <rPh sb="34" eb="36">
      <t>ツウハン</t>
    </rPh>
    <phoneticPr fontId="1"/>
  </si>
  <si>
    <t>搬送機用光センサにて使用
※秋月電子通商にて税込価格で1パック購入（通販コード：R-25103）</t>
    <rPh sb="14" eb="16">
      <t>アキヅキ</t>
    </rPh>
    <rPh sb="16" eb="18">
      <t>デンシ</t>
    </rPh>
    <rPh sb="18" eb="20">
      <t>ツウショウ</t>
    </rPh>
    <rPh sb="22" eb="24">
      <t>ゼイコミ</t>
    </rPh>
    <rPh sb="24" eb="26">
      <t>カカク</t>
    </rPh>
    <rPh sb="31" eb="33">
      <t>コウニュウ</t>
    </rPh>
    <rPh sb="34" eb="36">
      <t>ツウハン</t>
    </rPh>
    <phoneticPr fontId="1"/>
  </si>
  <si>
    <t>搬送機用光センサにて使用
※秋月電子通商にて税込価格で購入（通販コード：P-06065）</t>
    <rPh sb="14" eb="16">
      <t>アキヅキ</t>
    </rPh>
    <rPh sb="16" eb="18">
      <t>デンシ</t>
    </rPh>
    <rPh sb="18" eb="20">
      <t>ツウショウ</t>
    </rPh>
    <rPh sb="22" eb="24">
      <t>ゼイコミ</t>
    </rPh>
    <rPh sb="24" eb="26">
      <t>カカク</t>
    </rPh>
    <rPh sb="27" eb="29">
      <t>コウニュウ</t>
    </rPh>
    <rPh sb="30" eb="32">
      <t>ツウハン</t>
    </rPh>
    <phoneticPr fontId="1"/>
  </si>
  <si>
    <t>搬送機用光センサにて使用
※秋月電子通商にて税込価格で1パック購入（通販コード：P-06756）</t>
    <rPh sb="14" eb="16">
      <t>アキヅキ</t>
    </rPh>
    <rPh sb="16" eb="18">
      <t>デンシ</t>
    </rPh>
    <rPh sb="18" eb="20">
      <t>ツウショウ</t>
    </rPh>
    <rPh sb="22" eb="24">
      <t>ゼイコミ</t>
    </rPh>
    <rPh sb="24" eb="26">
      <t>カカク</t>
    </rPh>
    <rPh sb="31" eb="33">
      <t>コウニュウ</t>
    </rPh>
    <rPh sb="34" eb="36">
      <t>ツウハン</t>
    </rPh>
    <phoneticPr fontId="1"/>
  </si>
  <si>
    <t>搬送機用光センサにて使用
※秋月電子通商にて税込価格で購入（通販コード：C-01627）</t>
    <rPh sb="14" eb="16">
      <t>アキヅキ</t>
    </rPh>
    <rPh sb="16" eb="18">
      <t>デンシ</t>
    </rPh>
    <rPh sb="18" eb="20">
      <t>ツウショウ</t>
    </rPh>
    <rPh sb="22" eb="24">
      <t>ゼイコミ</t>
    </rPh>
    <rPh sb="24" eb="26">
      <t>カカク</t>
    </rPh>
    <rPh sb="27" eb="29">
      <t>コウニュウ</t>
    </rPh>
    <rPh sb="30" eb="32">
      <t>ツウハン</t>
    </rPh>
    <phoneticPr fontId="1"/>
  </si>
  <si>
    <t>指紋認証機にて使用</t>
    <phoneticPr fontId="1"/>
  </si>
  <si>
    <t>指紋認証機にて使用
※秋月電子通商にて税込価格で購入（通販コード：M-08461）</t>
  </si>
  <si>
    <t>指紋認証機にて使用
※秋月電子通商にて税込価格で購入（通販コード：C-09314）</t>
  </si>
  <si>
    <t>HFS5-2020-50-RTP
(端面タップ穴追加工：右端面)</t>
    <phoneticPr fontId="1"/>
  </si>
  <si>
    <t>A6N01SS-T5</t>
    <phoneticPr fontId="1"/>
  </si>
  <si>
    <t>HFS5-2020-290</t>
    <phoneticPr fontId="1"/>
  </si>
  <si>
    <t>A6N01SS-T5</t>
    <phoneticPr fontId="1"/>
  </si>
  <si>
    <t>ー</t>
    <phoneticPr fontId="1"/>
  </si>
  <si>
    <t>SUS304相当</t>
    <phoneticPr fontId="1"/>
  </si>
  <si>
    <t xml:space="preserve">CSPCSZ-SUS-M3-6 </t>
    <phoneticPr fontId="1"/>
  </si>
  <si>
    <t xml:space="preserve">CSHEL-SUS-M5-6 </t>
    <phoneticPr fontId="1"/>
  </si>
  <si>
    <t>アクリル</t>
    <phoneticPr fontId="1"/>
  </si>
  <si>
    <t>ステージにて使用
※モノタロウにて購入（注文コード：36609456）
オプション指定：630×1220</t>
    <rPh sb="17" eb="19">
      <t>コウニュウ</t>
    </rPh>
    <rPh sb="20" eb="22">
      <t>チュウモン</t>
    </rPh>
    <phoneticPr fontId="1"/>
  </si>
  <si>
    <t>運搬車にて使用
※モノタロウにて購入（注文コード：36607681）
オプション指定 330×330</t>
    <rPh sb="0" eb="3">
      <t>ウンパンシャ</t>
    </rPh>
    <rPh sb="5" eb="7">
      <t>シヨウ</t>
    </rPh>
    <rPh sb="16" eb="18">
      <t>コウニュウ</t>
    </rPh>
    <rPh sb="19" eb="21">
      <t>チュウモン</t>
    </rPh>
    <phoneticPr fontId="1"/>
  </si>
  <si>
    <t>※モノタロウにて購入(注文コード：11658228)</t>
    <rPh sb="8" eb="10">
      <t>コウニュウ</t>
    </rPh>
    <rPh sb="11" eb="13">
      <t>チュウモン</t>
    </rPh>
    <phoneticPr fontId="1"/>
  </si>
  <si>
    <t>床面にて使用
※モノタロウにて購入（注文コード：36608196）
オプション指定：630×1220</t>
    <rPh sb="0" eb="2">
      <t>ユカメン</t>
    </rPh>
    <rPh sb="4" eb="6">
      <t>シヨウ</t>
    </rPh>
    <rPh sb="15" eb="17">
      <t>コウニュウ</t>
    </rPh>
    <rPh sb="18" eb="20">
      <t>チュウモン</t>
    </rPh>
    <phoneticPr fontId="1"/>
  </si>
  <si>
    <t xml:space="preserve">HBLCR5-B </t>
    <phoneticPr fontId="1"/>
  </si>
  <si>
    <t>ZDC2</t>
    <phoneticPr fontId="1"/>
  </si>
  <si>
    <t>SARC206</t>
    <phoneticPr fontId="1"/>
  </si>
  <si>
    <t>アルミ合金</t>
    <phoneticPr fontId="1"/>
  </si>
  <si>
    <t>FCLSEG-D4-L60-M3-NC15-KC5-YC1</t>
    <phoneticPr fontId="1"/>
  </si>
  <si>
    <t>SUS304(相当)</t>
    <phoneticPr fontId="1"/>
  </si>
  <si>
    <t>SUS304WPB</t>
    <phoneticPr fontId="1"/>
  </si>
  <si>
    <t>SUS304</t>
    <phoneticPr fontId="1"/>
  </si>
  <si>
    <t>ADC12</t>
    <phoneticPr fontId="1"/>
  </si>
  <si>
    <t>ダイヤテックス</t>
    <phoneticPr fontId="1"/>
  </si>
  <si>
    <t>S10C相当</t>
    <phoneticPr fontId="1"/>
  </si>
  <si>
    <t>ポリエチレンクロス</t>
    <phoneticPr fontId="1"/>
  </si>
  <si>
    <t>HNAST5</t>
    <phoneticPr fontId="1"/>
  </si>
  <si>
    <t>ポリプロピレン</t>
    <phoneticPr fontId="1"/>
  </si>
  <si>
    <t>HBLFSD5-SST</t>
    <phoneticPr fontId="1"/>
  </si>
  <si>
    <t>HBLFSN5-SST</t>
    <phoneticPr fontId="1"/>
  </si>
  <si>
    <t xml:space="preserve">SHPTSD5-SET </t>
    <phoneticPr fontId="1"/>
  </si>
  <si>
    <t>HNTT5-5</t>
    <phoneticPr fontId="1"/>
  </si>
  <si>
    <t>35MC</t>
    <phoneticPr fontId="1"/>
  </si>
  <si>
    <t>床面にて使用
※モノタロウにて購入（注文コード：37052723）</t>
    <rPh sb="0" eb="2">
      <t>ユカメン</t>
    </rPh>
    <rPh sb="4" eb="6">
      <t>シヨウ</t>
    </rPh>
    <rPh sb="15" eb="17">
      <t>コウニュウ</t>
    </rPh>
    <rPh sb="18" eb="20">
      <t>チュウモン</t>
    </rPh>
    <phoneticPr fontId="1"/>
  </si>
  <si>
    <t>Denka</t>
    <phoneticPr fontId="1"/>
  </si>
  <si>
    <t>結束用テープ 250 緑</t>
    <phoneticPr fontId="1"/>
  </si>
  <si>
    <t>床面にて使用
※モノタロウにて購入（注文コード：40388187）</t>
    <rPh sb="0" eb="2">
      <t>ユカメン</t>
    </rPh>
    <rPh sb="4" eb="6">
      <t>シヨウ</t>
    </rPh>
    <rPh sb="15" eb="17">
      <t>コウニュウ</t>
    </rPh>
    <rPh sb="18" eb="20">
      <t>チュウモン</t>
    </rPh>
    <phoneticPr fontId="1"/>
  </si>
  <si>
    <t>運搬車にて使用
※ミスミにて購入</t>
    <rPh sb="0" eb="3">
      <t>ウンパンシャ</t>
    </rPh>
    <rPh sb="5" eb="7">
      <t>シヨウ</t>
    </rPh>
    <rPh sb="14" eb="16">
      <t>コウニュウ</t>
    </rPh>
    <phoneticPr fontId="1"/>
  </si>
  <si>
    <t>※モノタロウにて購入(注文コード：05685758)</t>
    <rPh sb="8" eb="10">
      <t>コウニュウ</t>
    </rPh>
    <rPh sb="11" eb="13">
      <t>チュウモン</t>
    </rPh>
    <phoneticPr fontId="1"/>
  </si>
  <si>
    <t>ラズベリーパイ財団</t>
    <rPh sb="7" eb="9">
      <t>ザイダン</t>
    </rPh>
    <phoneticPr fontId="1"/>
  </si>
  <si>
    <t>Switch Science</t>
    <phoneticPr fontId="1"/>
  </si>
  <si>
    <t>※モノタロウにて購入(注文コード：05686494)</t>
    <phoneticPr fontId="1"/>
  </si>
  <si>
    <t>※モノタロウにて購入(注文コード：05685478)</t>
    <phoneticPr fontId="1"/>
  </si>
  <si>
    <t>指紋認証機にて使用
※モノタロウにて購入(注文コード：05686214)</t>
    <phoneticPr fontId="1"/>
  </si>
  <si>
    <t>M2 × 10</t>
    <phoneticPr fontId="1"/>
  </si>
  <si>
    <t>(+)ナベ頭小ねじ(ステンレス)(1pack)</t>
    <rPh sb="5" eb="6">
      <t>アタマ</t>
    </rPh>
    <rPh sb="6" eb="7">
      <t>ショウ</t>
    </rPh>
    <phoneticPr fontId="1"/>
  </si>
  <si>
    <t>運搬車にて使用
※モノタロウにて購入（注文コード：05506943 ）</t>
    <rPh sb="0" eb="3">
      <t>ウンパンシャ</t>
    </rPh>
    <rPh sb="5" eb="7">
      <t>シヨウ</t>
    </rPh>
    <rPh sb="16" eb="18">
      <t>コウニュウ</t>
    </rPh>
    <rPh sb="19" eb="21">
      <t>チュウモン</t>
    </rPh>
    <phoneticPr fontId="1"/>
  </si>
  <si>
    <t>運搬車にて使用
※モノタロウにて購入（注文コード：05507196）</t>
    <rPh sb="0" eb="3">
      <t>ウンパンシャ</t>
    </rPh>
    <rPh sb="5" eb="7">
      <t>シヨウ</t>
    </rPh>
    <rPh sb="16" eb="18">
      <t>コウニュウ</t>
    </rPh>
    <rPh sb="19" eb="21">
      <t>チュウモン</t>
    </rPh>
    <phoneticPr fontId="1"/>
  </si>
  <si>
    <t>MB3-20 (10個入)</t>
    <rPh sb="10" eb="11">
      <t>コ</t>
    </rPh>
    <rPh sb="11" eb="12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</si>
</sst>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¥&quot;#,##0;&quot;¥&quot;\-#,##0"/>
    <numFmt numFmtId="42" formatCode="_ &quot;¥&quot;* #,##0_ ;_ &quot;¥&quot;* \-#,##0_ ;_ &quot;¥&quot;* &quot;-&quot;_ ;_ @_ "/>
    <numFmt numFmtId="176" formatCode="&quot;¥&quot;#,##0_);[Red]\(&quot;¥&quot;#,##0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333333"/>
      <name val="Meiryo UI"/>
      <family val="3"/>
      <charset val="128"/>
    </font>
    <font>
      <sz val="16"/>
      <color theme="1"/>
      <name val="Meiryo UI"/>
      <family val="3"/>
      <charset val="128"/>
    </font>
    <font>
      <sz val="10"/>
      <color theme="1" tint="0.34998626667073579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5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5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176" fontId="6" fillId="0" borderId="0" xfId="0" applyNumberFormat="1" applyFont="1">
      <alignment vertical="center"/>
    </xf>
    <xf numFmtId="5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5" fontId="7" fillId="4" borderId="1" xfId="0" applyNumberFormat="1" applyFont="1" applyFill="1" applyBorder="1" applyAlignment="1">
      <alignment horizontal="right" vertical="center"/>
    </xf>
    <xf numFmtId="0" fontId="2" fillId="0" borderId="0" xfId="0" applyFont="1" applyAlignment="1"/>
    <xf numFmtId="0" fontId="8" fillId="3" borderId="1" xfId="0" applyFont="1" applyFill="1" applyBorder="1">
      <alignment vertical="center"/>
    </xf>
    <xf numFmtId="5" fontId="8" fillId="3" borderId="0" xfId="0" applyNumberFormat="1" applyFont="1" applyFill="1">
      <alignment vertical="center"/>
    </xf>
    <xf numFmtId="5" fontId="8" fillId="3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42" fontId="5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6" fillId="0" borderId="1" xfId="0" applyNumberFormat="1" applyFont="1" applyBorder="1">
      <alignment vertical="center"/>
    </xf>
    <xf numFmtId="176" fontId="6" fillId="0" borderId="2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47625</xdr:colOff>
      <xdr:row>22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7885656-323C-4DBD-BEAD-7AB1C4125184}"/>
            </a:ext>
          </a:extLst>
        </xdr:cNvPr>
        <xdr:cNvSpPr txBox="1"/>
      </xdr:nvSpPr>
      <xdr:spPr>
        <a:xfrm>
          <a:off x="0" y="0"/>
          <a:ext cx="7591425" cy="541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ja-JP" altLang="ja-JP" sz="1100" b="1" cap="sm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部品表は、以下の要件を満たす必要があります。要件を満たさない場合、机上審査で減点されることがあります。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【必須要件】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構成部品が特定可能なこと（新規購入品の場合）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構成部品の記載不足なきこと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部品単価（定価）に虚偽なきこと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合計金額が上限（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万円）を超えないこと</a:t>
          </a: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既存資産を部品として利用する場合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既存資産（新規購入品以外の部品）を作品に利用する場合は、部品リストに記載し、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常識の範囲（たとえば類似品の単価を記載など）で妥当な部品単価（定価）金額を明記して下さい。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明記が難しい場合は、事前に実行委員会に相談下さい。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その他費用が発生しうる事柄の取り扱い</a:t>
          </a:r>
          <a:endParaRPr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作品自体の動作に必要なクライアント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やスマホなどがこれに相当します。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作品の動作環境において、極端な費用等が必ず発生する、など規定上の懸念がある場合は、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事前に実行委員会に相談下さい。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C61" zoomScale="85" zoomScaleNormal="85" workbookViewId="0">
      <selection sqref="A1:J76"/>
    </sheetView>
  </sheetViews>
  <sheetFormatPr defaultColWidth="9" defaultRowHeight="15" x14ac:dyDescent="0.45"/>
  <cols>
    <col min="1" max="1" width="5.5" style="1" bestFit="1" customWidth="1"/>
    <col min="2" max="2" width="13.69921875" style="1" bestFit="1" customWidth="1"/>
    <col min="3" max="3" width="45.5" style="1" customWidth="1"/>
    <col min="4" max="4" width="12.69921875" style="1" customWidth="1"/>
    <col min="5" max="5" width="35.5" style="1" customWidth="1"/>
    <col min="6" max="6" width="34.19921875" style="1" customWidth="1"/>
    <col min="7" max="7" width="14.5" style="2" bestFit="1" customWidth="1"/>
    <col min="8" max="8" width="5" style="1" bestFit="1" customWidth="1"/>
    <col min="9" max="9" width="9" style="2" customWidth="1"/>
    <col min="10" max="10" width="51.19921875" style="1" customWidth="1"/>
    <col min="11" max="16384" width="9" style="1"/>
  </cols>
  <sheetData>
    <row r="1" spans="1:10" x14ac:dyDescent="0.45">
      <c r="B1" s="16" t="s">
        <v>24</v>
      </c>
      <c r="C1" s="16" t="s">
        <v>25</v>
      </c>
    </row>
    <row r="3" spans="1:10" ht="22.8" x14ac:dyDescent="0.3">
      <c r="B3" s="10" t="s">
        <v>22</v>
      </c>
      <c r="C3" s="11">
        <f>SUM(I8:I100)</f>
        <v>205117</v>
      </c>
      <c r="E3" s="12" t="s">
        <v>23</v>
      </c>
    </row>
    <row r="5" spans="1:10" x14ac:dyDescent="0.45">
      <c r="A5" s="3" t="s">
        <v>0</v>
      </c>
      <c r="B5" s="9" t="s">
        <v>7</v>
      </c>
      <c r="C5" s="3" t="s">
        <v>2</v>
      </c>
      <c r="D5" s="3" t="s">
        <v>10</v>
      </c>
      <c r="E5" s="3" t="s">
        <v>3</v>
      </c>
      <c r="F5" s="3" t="s">
        <v>4</v>
      </c>
      <c r="G5" s="4" t="s">
        <v>21</v>
      </c>
      <c r="H5" s="3" t="s">
        <v>1</v>
      </c>
      <c r="I5" s="4" t="s">
        <v>6</v>
      </c>
      <c r="J5" s="3" t="s">
        <v>5</v>
      </c>
    </row>
    <row r="6" spans="1:10" x14ac:dyDescent="0.45">
      <c r="A6" s="13" t="s">
        <v>8</v>
      </c>
      <c r="B6" s="13" t="s">
        <v>18</v>
      </c>
      <c r="C6" s="13" t="s">
        <v>17</v>
      </c>
      <c r="D6" s="13" t="s">
        <v>16</v>
      </c>
      <c r="E6" s="13" t="s">
        <v>15</v>
      </c>
      <c r="F6" s="13" t="s">
        <v>11</v>
      </c>
      <c r="G6" s="14">
        <v>3700</v>
      </c>
      <c r="H6" s="13">
        <v>1</v>
      </c>
      <c r="I6" s="15">
        <f>G6*H6</f>
        <v>3700</v>
      </c>
      <c r="J6" s="13" t="s">
        <v>20</v>
      </c>
    </row>
    <row r="7" spans="1:10" x14ac:dyDescent="0.45">
      <c r="A7" s="13" t="s">
        <v>8</v>
      </c>
      <c r="B7" s="13" t="s">
        <v>19</v>
      </c>
      <c r="C7" s="13" t="s">
        <v>13</v>
      </c>
      <c r="D7" s="13" t="s">
        <v>14</v>
      </c>
      <c r="E7" s="13" t="s">
        <v>12</v>
      </c>
      <c r="F7" s="13" t="s">
        <v>11</v>
      </c>
      <c r="G7" s="15">
        <v>35</v>
      </c>
      <c r="H7" s="13">
        <v>20</v>
      </c>
      <c r="I7" s="15">
        <f>G7*H7</f>
        <v>700</v>
      </c>
      <c r="J7" s="13" t="s">
        <v>9</v>
      </c>
    </row>
    <row r="8" spans="1:10" ht="30" x14ac:dyDescent="0.45">
      <c r="A8" s="18">
        <v>1</v>
      </c>
      <c r="B8" s="18" t="s">
        <v>18</v>
      </c>
      <c r="C8" s="21" t="s">
        <v>26</v>
      </c>
      <c r="D8" s="18" t="s">
        <v>191</v>
      </c>
      <c r="E8" s="21" t="s">
        <v>192</v>
      </c>
      <c r="F8" s="18" t="s">
        <v>127</v>
      </c>
      <c r="G8" s="25">
        <v>250</v>
      </c>
      <c r="H8" s="22">
        <v>2</v>
      </c>
      <c r="I8" s="24">
        <f t="shared" ref="I8:I23" si="0">G8*H8</f>
        <v>500</v>
      </c>
      <c r="J8" s="18" t="s">
        <v>160</v>
      </c>
    </row>
    <row r="9" spans="1:10" ht="30" x14ac:dyDescent="0.45">
      <c r="A9" s="18">
        <v>2</v>
      </c>
      <c r="B9" s="18" t="s">
        <v>18</v>
      </c>
      <c r="C9" s="21" t="s">
        <v>26</v>
      </c>
      <c r="D9" s="18" t="s">
        <v>191</v>
      </c>
      <c r="E9" s="21" t="s">
        <v>38</v>
      </c>
      <c r="F9" s="18" t="s">
        <v>127</v>
      </c>
      <c r="G9" s="25">
        <v>597</v>
      </c>
      <c r="H9" s="22">
        <v>8</v>
      </c>
      <c r="I9" s="24">
        <f t="shared" si="0"/>
        <v>4776</v>
      </c>
      <c r="J9" s="18" t="s">
        <v>160</v>
      </c>
    </row>
    <row r="10" spans="1:10" ht="30" x14ac:dyDescent="0.45">
      <c r="A10" s="18">
        <v>3</v>
      </c>
      <c r="B10" s="18" t="s">
        <v>18</v>
      </c>
      <c r="C10" s="21" t="s">
        <v>26</v>
      </c>
      <c r="D10" s="18" t="s">
        <v>191</v>
      </c>
      <c r="E10" s="21" t="s">
        <v>39</v>
      </c>
      <c r="F10" s="18" t="s">
        <v>127</v>
      </c>
      <c r="G10" s="25">
        <v>250</v>
      </c>
      <c r="H10" s="22">
        <v>4</v>
      </c>
      <c r="I10" s="24">
        <f t="shared" si="0"/>
        <v>1000</v>
      </c>
      <c r="J10" s="18" t="s">
        <v>160</v>
      </c>
    </row>
    <row r="11" spans="1:10" ht="30" x14ac:dyDescent="0.45">
      <c r="A11" s="18">
        <v>4</v>
      </c>
      <c r="B11" s="18" t="s">
        <v>18</v>
      </c>
      <c r="C11" s="21" t="s">
        <v>26</v>
      </c>
      <c r="D11" s="18" t="s">
        <v>191</v>
      </c>
      <c r="E11" s="21" t="s">
        <v>40</v>
      </c>
      <c r="F11" s="18" t="s">
        <v>127</v>
      </c>
      <c r="G11" s="25">
        <v>417</v>
      </c>
      <c r="H11" s="22">
        <v>8</v>
      </c>
      <c r="I11" s="24">
        <f t="shared" si="0"/>
        <v>3336</v>
      </c>
      <c r="J11" s="18" t="s">
        <v>160</v>
      </c>
    </row>
    <row r="12" spans="1:10" ht="30" x14ac:dyDescent="0.45">
      <c r="A12" s="18">
        <v>5</v>
      </c>
      <c r="B12" s="18" t="s">
        <v>18</v>
      </c>
      <c r="C12" s="21" t="s">
        <v>27</v>
      </c>
      <c r="D12" s="18" t="s">
        <v>191</v>
      </c>
      <c r="E12" s="21" t="s">
        <v>190</v>
      </c>
      <c r="F12" s="18" t="s">
        <v>127</v>
      </c>
      <c r="G12" s="25">
        <v>417</v>
      </c>
      <c r="H12" s="22">
        <v>8</v>
      </c>
      <c r="I12" s="24">
        <f t="shared" si="0"/>
        <v>3336</v>
      </c>
      <c r="J12" s="18" t="s">
        <v>160</v>
      </c>
    </row>
    <row r="13" spans="1:10" ht="30" x14ac:dyDescent="0.45">
      <c r="A13" s="18">
        <v>6</v>
      </c>
      <c r="B13" s="18" t="s">
        <v>18</v>
      </c>
      <c r="C13" s="21" t="s">
        <v>28</v>
      </c>
      <c r="D13" s="18" t="s">
        <v>204</v>
      </c>
      <c r="E13" s="21" t="s">
        <v>203</v>
      </c>
      <c r="F13" s="18" t="s">
        <v>127</v>
      </c>
      <c r="G13" s="25">
        <v>376</v>
      </c>
      <c r="H13" s="22">
        <v>8</v>
      </c>
      <c r="I13" s="24">
        <f t="shared" si="0"/>
        <v>3008</v>
      </c>
      <c r="J13" s="18" t="s">
        <v>160</v>
      </c>
    </row>
    <row r="14" spans="1:10" ht="30" x14ac:dyDescent="0.45">
      <c r="A14" s="18">
        <v>7</v>
      </c>
      <c r="B14" s="18" t="s">
        <v>18</v>
      </c>
      <c r="C14" s="21" t="s">
        <v>29</v>
      </c>
      <c r="D14" s="18" t="s">
        <v>206</v>
      </c>
      <c r="E14" s="21" t="s">
        <v>205</v>
      </c>
      <c r="F14" s="18" t="s">
        <v>127</v>
      </c>
      <c r="G14" s="25">
        <v>540</v>
      </c>
      <c r="H14" s="22">
        <v>8</v>
      </c>
      <c r="I14" s="24">
        <f t="shared" si="0"/>
        <v>4320</v>
      </c>
      <c r="J14" s="18" t="s">
        <v>160</v>
      </c>
    </row>
    <row r="15" spans="1:10" ht="30" x14ac:dyDescent="0.45">
      <c r="A15" s="18">
        <v>8</v>
      </c>
      <c r="B15" s="18" t="s">
        <v>18</v>
      </c>
      <c r="C15" s="21" t="s">
        <v>30</v>
      </c>
      <c r="D15" s="18" t="s">
        <v>208</v>
      </c>
      <c r="E15" s="21" t="s">
        <v>207</v>
      </c>
      <c r="F15" s="18" t="s">
        <v>127</v>
      </c>
      <c r="G15" s="25">
        <v>969</v>
      </c>
      <c r="H15" s="22">
        <v>8</v>
      </c>
      <c r="I15" s="24">
        <f t="shared" si="0"/>
        <v>7752</v>
      </c>
      <c r="J15" s="18" t="s">
        <v>160</v>
      </c>
    </row>
    <row r="16" spans="1:10" ht="28.8" x14ac:dyDescent="0.45">
      <c r="A16" s="18">
        <v>9</v>
      </c>
      <c r="B16" s="18" t="s">
        <v>18</v>
      </c>
      <c r="C16" s="22" t="s">
        <v>141</v>
      </c>
      <c r="D16" s="18" t="s">
        <v>209</v>
      </c>
      <c r="E16" s="22" t="s">
        <v>140</v>
      </c>
      <c r="F16" s="18" t="s">
        <v>142</v>
      </c>
      <c r="G16" s="25">
        <v>87</v>
      </c>
      <c r="H16" s="22">
        <v>8</v>
      </c>
      <c r="I16" s="24">
        <f t="shared" si="0"/>
        <v>696</v>
      </c>
      <c r="J16" s="20" t="s">
        <v>226</v>
      </c>
    </row>
    <row r="17" spans="1:10" x14ac:dyDescent="0.45">
      <c r="A17" s="18">
        <v>10</v>
      </c>
      <c r="B17" s="18" t="s">
        <v>18</v>
      </c>
      <c r="C17" s="22" t="s">
        <v>31</v>
      </c>
      <c r="D17" s="18" t="s">
        <v>210</v>
      </c>
      <c r="E17" s="22" t="s">
        <v>143</v>
      </c>
      <c r="F17" s="18" t="s">
        <v>127</v>
      </c>
      <c r="G17" s="25">
        <v>780</v>
      </c>
      <c r="H17" s="22">
        <v>8</v>
      </c>
      <c r="I17" s="24">
        <f t="shared" si="0"/>
        <v>6240</v>
      </c>
      <c r="J17" s="18" t="s">
        <v>160</v>
      </c>
    </row>
    <row r="18" spans="1:10" ht="30" x14ac:dyDescent="0.45">
      <c r="A18" s="18">
        <v>11</v>
      </c>
      <c r="B18" s="18" t="s">
        <v>18</v>
      </c>
      <c r="C18" s="21" t="s">
        <v>32</v>
      </c>
      <c r="D18" s="18" t="s">
        <v>211</v>
      </c>
      <c r="E18" s="21" t="s">
        <v>43</v>
      </c>
      <c r="F18" s="18" t="s">
        <v>127</v>
      </c>
      <c r="G18" s="25">
        <v>123</v>
      </c>
      <c r="H18" s="22">
        <v>32</v>
      </c>
      <c r="I18" s="24">
        <f t="shared" si="0"/>
        <v>3936</v>
      </c>
      <c r="J18" s="18" t="s">
        <v>160</v>
      </c>
    </row>
    <row r="19" spans="1:10" ht="30" x14ac:dyDescent="0.45">
      <c r="A19" s="18">
        <v>12</v>
      </c>
      <c r="B19" s="18" t="s">
        <v>18</v>
      </c>
      <c r="C19" s="21" t="s">
        <v>33</v>
      </c>
      <c r="D19" s="18" t="s">
        <v>213</v>
      </c>
      <c r="E19" s="21" t="s">
        <v>41</v>
      </c>
      <c r="F19" s="18" t="s">
        <v>127</v>
      </c>
      <c r="G19" s="25">
        <v>32</v>
      </c>
      <c r="H19" s="22">
        <v>52</v>
      </c>
      <c r="I19" s="24">
        <f t="shared" si="0"/>
        <v>1664</v>
      </c>
      <c r="J19" s="18" t="s">
        <v>160</v>
      </c>
    </row>
    <row r="20" spans="1:10" ht="30" x14ac:dyDescent="0.45">
      <c r="A20" s="18">
        <v>13</v>
      </c>
      <c r="B20" s="18" t="s">
        <v>18</v>
      </c>
      <c r="C20" s="21" t="s">
        <v>34</v>
      </c>
      <c r="D20" s="18" t="s">
        <v>213</v>
      </c>
      <c r="E20" s="21" t="s">
        <v>42</v>
      </c>
      <c r="F20" s="18" t="s">
        <v>127</v>
      </c>
      <c r="G20" s="25">
        <v>34</v>
      </c>
      <c r="H20" s="22">
        <v>12</v>
      </c>
      <c r="I20" s="24">
        <f t="shared" si="0"/>
        <v>408</v>
      </c>
      <c r="J20" s="18" t="s">
        <v>160</v>
      </c>
    </row>
    <row r="21" spans="1:10" ht="30" x14ac:dyDescent="0.45">
      <c r="A21" s="18">
        <v>14</v>
      </c>
      <c r="B21" s="18" t="s">
        <v>18</v>
      </c>
      <c r="C21" s="21" t="s">
        <v>35</v>
      </c>
      <c r="D21" s="18" t="s">
        <v>216</v>
      </c>
      <c r="E21" s="21" t="s">
        <v>215</v>
      </c>
      <c r="F21" s="18" t="s">
        <v>127</v>
      </c>
      <c r="G21" s="25">
        <v>15</v>
      </c>
      <c r="H21" s="22">
        <v>12</v>
      </c>
      <c r="I21" s="24">
        <f t="shared" si="0"/>
        <v>180</v>
      </c>
      <c r="J21" s="18" t="s">
        <v>160</v>
      </c>
    </row>
    <row r="22" spans="1:10" x14ac:dyDescent="0.45">
      <c r="A22" s="18">
        <v>15</v>
      </c>
      <c r="B22" s="18" t="s">
        <v>18</v>
      </c>
      <c r="C22" s="22" t="s">
        <v>44</v>
      </c>
      <c r="D22" s="18" t="s">
        <v>195</v>
      </c>
      <c r="E22" s="22" t="s">
        <v>197</v>
      </c>
      <c r="F22" s="18" t="s">
        <v>127</v>
      </c>
      <c r="G22" s="25">
        <v>194</v>
      </c>
      <c r="H22" s="22">
        <v>12</v>
      </c>
      <c r="I22" s="24">
        <f t="shared" si="0"/>
        <v>2328</v>
      </c>
      <c r="J22" s="18" t="s">
        <v>160</v>
      </c>
    </row>
    <row r="23" spans="1:10" x14ac:dyDescent="0.45">
      <c r="A23" s="18">
        <v>16</v>
      </c>
      <c r="B23" s="18" t="s">
        <v>18</v>
      </c>
      <c r="C23" s="22" t="s">
        <v>36</v>
      </c>
      <c r="D23" s="18" t="s">
        <v>195</v>
      </c>
      <c r="E23" s="22" t="s">
        <v>196</v>
      </c>
      <c r="F23" s="18" t="s">
        <v>127</v>
      </c>
      <c r="G23" s="25">
        <v>3</v>
      </c>
      <c r="H23" s="22">
        <v>32</v>
      </c>
      <c r="I23" s="24">
        <f t="shared" si="0"/>
        <v>96</v>
      </c>
      <c r="J23" s="18" t="s">
        <v>160</v>
      </c>
    </row>
    <row r="24" spans="1:10" ht="43.2" x14ac:dyDescent="0.45">
      <c r="A24" s="18">
        <v>17</v>
      </c>
      <c r="B24" s="18" t="s">
        <v>18</v>
      </c>
      <c r="C24" s="22" t="s">
        <v>37</v>
      </c>
      <c r="D24" s="18" t="s">
        <v>198</v>
      </c>
      <c r="E24" s="21" t="s">
        <v>194</v>
      </c>
      <c r="F24" s="18" t="s">
        <v>130</v>
      </c>
      <c r="G24" s="25">
        <v>918</v>
      </c>
      <c r="H24" s="22">
        <v>2</v>
      </c>
      <c r="I24" s="24">
        <f t="shared" ref="I24:I76" si="1">G24*H24</f>
        <v>1836</v>
      </c>
      <c r="J24" s="20" t="s">
        <v>200</v>
      </c>
    </row>
    <row r="25" spans="1:10" ht="30" x14ac:dyDescent="0.45">
      <c r="A25" s="18">
        <v>18</v>
      </c>
      <c r="B25" s="18" t="s">
        <v>18</v>
      </c>
      <c r="C25" s="21" t="s">
        <v>26</v>
      </c>
      <c r="D25" s="18" t="s">
        <v>191</v>
      </c>
      <c r="E25" s="21" t="s">
        <v>45</v>
      </c>
      <c r="F25" s="18" t="s">
        <v>127</v>
      </c>
      <c r="G25" s="25">
        <v>250</v>
      </c>
      <c r="H25" s="18">
        <v>4</v>
      </c>
      <c r="I25" s="24">
        <f t="shared" si="1"/>
        <v>1000</v>
      </c>
      <c r="J25" s="18"/>
    </row>
    <row r="26" spans="1:10" ht="30" x14ac:dyDescent="0.45">
      <c r="A26" s="18">
        <v>19</v>
      </c>
      <c r="B26" s="18" t="s">
        <v>18</v>
      </c>
      <c r="C26" s="21" t="s">
        <v>26</v>
      </c>
      <c r="D26" s="18" t="s">
        <v>191</v>
      </c>
      <c r="E26" s="21" t="s">
        <v>46</v>
      </c>
      <c r="F26" s="18" t="s">
        <v>127</v>
      </c>
      <c r="G26" s="25">
        <v>250</v>
      </c>
      <c r="H26" s="18">
        <v>4</v>
      </c>
      <c r="I26" s="24">
        <f t="shared" si="1"/>
        <v>1000</v>
      </c>
      <c r="J26" s="18"/>
    </row>
    <row r="27" spans="1:10" ht="30" x14ac:dyDescent="0.45">
      <c r="A27" s="18">
        <v>20</v>
      </c>
      <c r="B27" s="18" t="s">
        <v>18</v>
      </c>
      <c r="C27" s="21" t="s">
        <v>27</v>
      </c>
      <c r="D27" s="18" t="s">
        <v>191</v>
      </c>
      <c r="E27" s="21" t="s">
        <v>47</v>
      </c>
      <c r="F27" s="18" t="s">
        <v>127</v>
      </c>
      <c r="G27" s="25">
        <v>250</v>
      </c>
      <c r="H27" s="18">
        <v>2</v>
      </c>
      <c r="I27" s="24">
        <f t="shared" si="1"/>
        <v>500</v>
      </c>
      <c r="J27" s="18"/>
    </row>
    <row r="28" spans="1:10" x14ac:dyDescent="0.45">
      <c r="A28" s="18">
        <v>21</v>
      </c>
      <c r="B28" s="18" t="s">
        <v>18</v>
      </c>
      <c r="C28" s="22" t="s">
        <v>48</v>
      </c>
      <c r="D28" s="18" t="s">
        <v>194</v>
      </c>
      <c r="E28" s="23">
        <v>72005</v>
      </c>
      <c r="F28" s="18" t="s">
        <v>152</v>
      </c>
      <c r="G28" s="25">
        <v>1190</v>
      </c>
      <c r="H28" s="18">
        <v>4</v>
      </c>
      <c r="I28" s="24">
        <f t="shared" si="1"/>
        <v>4760</v>
      </c>
      <c r="J28" s="18" t="s">
        <v>227</v>
      </c>
    </row>
    <row r="29" spans="1:10" x14ac:dyDescent="0.45">
      <c r="A29" s="18">
        <v>22</v>
      </c>
      <c r="B29" s="18" t="s">
        <v>18</v>
      </c>
      <c r="C29" s="22" t="s">
        <v>49</v>
      </c>
      <c r="D29" s="18" t="s">
        <v>194</v>
      </c>
      <c r="E29" s="23">
        <v>70111</v>
      </c>
      <c r="F29" s="18" t="s">
        <v>152</v>
      </c>
      <c r="G29" s="25">
        <v>499</v>
      </c>
      <c r="H29" s="18">
        <v>2</v>
      </c>
      <c r="I29" s="24">
        <f t="shared" si="1"/>
        <v>998</v>
      </c>
      <c r="J29" s="18" t="s">
        <v>230</v>
      </c>
    </row>
    <row r="30" spans="1:10" s="17" customFormat="1" x14ac:dyDescent="0.45">
      <c r="A30" s="18">
        <v>23</v>
      </c>
      <c r="B30" s="18" t="s">
        <v>18</v>
      </c>
      <c r="C30" s="22" t="s">
        <v>104</v>
      </c>
      <c r="D30" s="18" t="s">
        <v>51</v>
      </c>
      <c r="E30" s="22" t="s">
        <v>104</v>
      </c>
      <c r="F30" s="18" t="s">
        <v>228</v>
      </c>
      <c r="G30" s="25">
        <v>6530</v>
      </c>
      <c r="H30" s="18">
        <v>3</v>
      </c>
      <c r="I30" s="24">
        <f t="shared" si="1"/>
        <v>19590</v>
      </c>
      <c r="J30" s="18"/>
    </row>
    <row r="31" spans="1:10" s="17" customFormat="1" x14ac:dyDescent="0.45">
      <c r="A31" s="18">
        <v>24</v>
      </c>
      <c r="B31" s="18" t="s">
        <v>18</v>
      </c>
      <c r="C31" s="22" t="s">
        <v>158</v>
      </c>
      <c r="D31" s="18" t="s">
        <v>156</v>
      </c>
      <c r="E31" s="22" t="s">
        <v>157</v>
      </c>
      <c r="F31" s="18" t="s">
        <v>159</v>
      </c>
      <c r="G31" s="25">
        <v>2138</v>
      </c>
      <c r="H31" s="18">
        <v>3</v>
      </c>
      <c r="I31" s="24">
        <f t="shared" si="1"/>
        <v>6414</v>
      </c>
      <c r="J31" s="18"/>
    </row>
    <row r="32" spans="1:10" s="17" customFormat="1" x14ac:dyDescent="0.45">
      <c r="A32" s="18">
        <v>25</v>
      </c>
      <c r="B32" s="18" t="s">
        <v>18</v>
      </c>
      <c r="C32" s="22" t="s">
        <v>145</v>
      </c>
      <c r="D32" s="18" t="s">
        <v>194</v>
      </c>
      <c r="E32" s="22" t="s">
        <v>146</v>
      </c>
      <c r="F32" s="18" t="s">
        <v>148</v>
      </c>
      <c r="G32" s="25">
        <v>2599</v>
      </c>
      <c r="H32" s="18">
        <v>3</v>
      </c>
      <c r="I32" s="24">
        <f t="shared" si="1"/>
        <v>7797</v>
      </c>
      <c r="J32" s="18" t="s">
        <v>147</v>
      </c>
    </row>
    <row r="33" spans="1:10" ht="28.8" x14ac:dyDescent="0.45">
      <c r="A33" s="18">
        <v>26</v>
      </c>
      <c r="B33" s="18" t="s">
        <v>18</v>
      </c>
      <c r="C33" s="20" t="s">
        <v>50</v>
      </c>
      <c r="D33" s="18" t="s">
        <v>51</v>
      </c>
      <c r="E33" s="19">
        <v>1334</v>
      </c>
      <c r="F33" s="18" t="s">
        <v>52</v>
      </c>
      <c r="G33" s="26">
        <v>1920</v>
      </c>
      <c r="H33" s="18">
        <v>2</v>
      </c>
      <c r="I33" s="24">
        <f t="shared" si="1"/>
        <v>3840</v>
      </c>
      <c r="J33" s="20" t="s">
        <v>53</v>
      </c>
    </row>
    <row r="34" spans="1:10" x14ac:dyDescent="0.45">
      <c r="A34" s="18">
        <v>27</v>
      </c>
      <c r="B34" s="18" t="s">
        <v>18</v>
      </c>
      <c r="C34" s="20" t="s">
        <v>136</v>
      </c>
      <c r="D34" s="18" t="s">
        <v>51</v>
      </c>
      <c r="E34" s="19" t="s">
        <v>138</v>
      </c>
      <c r="F34" s="18" t="s">
        <v>137</v>
      </c>
      <c r="G34" s="27">
        <v>299</v>
      </c>
      <c r="H34" s="18">
        <v>2</v>
      </c>
      <c r="I34" s="24">
        <f t="shared" si="1"/>
        <v>598</v>
      </c>
      <c r="J34" s="20" t="s">
        <v>201</v>
      </c>
    </row>
    <row r="35" spans="1:10" s="17" customFormat="1" x14ac:dyDescent="0.45">
      <c r="A35" s="18">
        <v>28</v>
      </c>
      <c r="B35" s="18" t="s">
        <v>18</v>
      </c>
      <c r="C35" s="20" t="s">
        <v>149</v>
      </c>
      <c r="D35" s="18" t="s">
        <v>51</v>
      </c>
      <c r="E35" s="19" t="s">
        <v>150</v>
      </c>
      <c r="F35" s="18" t="s">
        <v>229</v>
      </c>
      <c r="G35" s="27">
        <v>3117</v>
      </c>
      <c r="H35" s="18">
        <v>2</v>
      </c>
      <c r="I35" s="24">
        <f t="shared" si="1"/>
        <v>6234</v>
      </c>
      <c r="J35" s="20"/>
    </row>
    <row r="36" spans="1:10" x14ac:dyDescent="0.45">
      <c r="A36" s="18">
        <v>29</v>
      </c>
      <c r="B36" s="18" t="s">
        <v>18</v>
      </c>
      <c r="C36" s="20" t="s">
        <v>151</v>
      </c>
      <c r="D36" s="18" t="s">
        <v>51</v>
      </c>
      <c r="E36" s="19" t="s">
        <v>153</v>
      </c>
      <c r="F36" s="18" t="s">
        <v>152</v>
      </c>
      <c r="G36" s="26">
        <v>329</v>
      </c>
      <c r="H36" s="18">
        <v>4</v>
      </c>
      <c r="I36" s="24">
        <f t="shared" si="1"/>
        <v>1316</v>
      </c>
      <c r="J36" s="20" t="s">
        <v>231</v>
      </c>
    </row>
    <row r="37" spans="1:10" s="17" customFormat="1" x14ac:dyDescent="0.45">
      <c r="A37" s="18">
        <v>30</v>
      </c>
      <c r="B37" s="18" t="s">
        <v>18</v>
      </c>
      <c r="C37" s="20" t="s">
        <v>128</v>
      </c>
      <c r="D37" s="18" t="s">
        <v>51</v>
      </c>
      <c r="E37" s="19" t="s">
        <v>129</v>
      </c>
      <c r="F37" s="18" t="s">
        <v>52</v>
      </c>
      <c r="G37" s="27">
        <v>6420</v>
      </c>
      <c r="H37" s="18">
        <v>1</v>
      </c>
      <c r="I37" s="24">
        <f t="shared" ref="I37" si="2">G37*H37</f>
        <v>6420</v>
      </c>
      <c r="J37" s="20" t="s">
        <v>54</v>
      </c>
    </row>
    <row r="38" spans="1:10" s="17" customFormat="1" ht="28.8" x14ac:dyDescent="0.45">
      <c r="A38" s="18">
        <v>31</v>
      </c>
      <c r="B38" s="18" t="s">
        <v>18</v>
      </c>
      <c r="C38" s="20" t="s">
        <v>144</v>
      </c>
      <c r="D38" s="18" t="s">
        <v>51</v>
      </c>
      <c r="E38" s="19" t="s">
        <v>154</v>
      </c>
      <c r="F38" s="18" t="s">
        <v>152</v>
      </c>
      <c r="G38" s="26">
        <v>619</v>
      </c>
      <c r="H38" s="18">
        <v>1</v>
      </c>
      <c r="I38" s="24">
        <f t="shared" si="1"/>
        <v>619</v>
      </c>
      <c r="J38" s="20" t="s">
        <v>232</v>
      </c>
    </row>
    <row r="39" spans="1:10" x14ac:dyDescent="0.45">
      <c r="A39" s="18">
        <v>32</v>
      </c>
      <c r="B39" s="18" t="s">
        <v>18</v>
      </c>
      <c r="C39" s="20" t="s">
        <v>55</v>
      </c>
      <c r="D39" s="18" t="s">
        <v>51</v>
      </c>
      <c r="E39" s="19" t="s">
        <v>56</v>
      </c>
      <c r="F39" s="18" t="s">
        <v>57</v>
      </c>
      <c r="G39" s="6">
        <v>4990</v>
      </c>
      <c r="H39" s="18">
        <v>1</v>
      </c>
      <c r="I39" s="24">
        <f t="shared" si="1"/>
        <v>4990</v>
      </c>
      <c r="J39" s="20" t="s">
        <v>187</v>
      </c>
    </row>
    <row r="40" spans="1:10" ht="28.8" x14ac:dyDescent="0.45">
      <c r="A40" s="18">
        <v>33</v>
      </c>
      <c r="B40" s="18" t="s">
        <v>18</v>
      </c>
      <c r="C40" s="20" t="s">
        <v>58</v>
      </c>
      <c r="D40" s="18" t="s">
        <v>51</v>
      </c>
      <c r="E40" s="18" t="s">
        <v>59</v>
      </c>
      <c r="F40" s="18" t="s">
        <v>60</v>
      </c>
      <c r="G40" s="8">
        <v>600</v>
      </c>
      <c r="H40" s="18">
        <v>1</v>
      </c>
      <c r="I40" s="24">
        <f t="shared" si="1"/>
        <v>600</v>
      </c>
      <c r="J40" s="20" t="s">
        <v>188</v>
      </c>
    </row>
    <row r="41" spans="1:10" ht="28.8" x14ac:dyDescent="0.45">
      <c r="A41" s="18">
        <v>34</v>
      </c>
      <c r="B41" s="18" t="s">
        <v>18</v>
      </c>
      <c r="C41" s="20" t="s">
        <v>61</v>
      </c>
      <c r="D41" s="18" t="s">
        <v>51</v>
      </c>
      <c r="E41" s="18" t="s">
        <v>62</v>
      </c>
      <c r="F41" s="18" t="s">
        <v>63</v>
      </c>
      <c r="G41" s="8">
        <v>120</v>
      </c>
      <c r="H41" s="18">
        <v>1</v>
      </c>
      <c r="I41" s="24">
        <f t="shared" si="1"/>
        <v>120</v>
      </c>
      <c r="J41" s="20" t="s">
        <v>189</v>
      </c>
    </row>
    <row r="42" spans="1:10" ht="28.8" x14ac:dyDescent="0.45">
      <c r="A42" s="18">
        <v>35</v>
      </c>
      <c r="B42" s="18" t="s">
        <v>18</v>
      </c>
      <c r="C42" s="20" t="s">
        <v>64</v>
      </c>
      <c r="D42" s="18" t="s">
        <v>51</v>
      </c>
      <c r="E42" s="18" t="s">
        <v>65</v>
      </c>
      <c r="F42" s="18" t="s">
        <v>66</v>
      </c>
      <c r="G42" s="8">
        <v>50</v>
      </c>
      <c r="H42" s="18">
        <v>8</v>
      </c>
      <c r="I42" s="24">
        <f t="shared" si="1"/>
        <v>400</v>
      </c>
      <c r="J42" s="20" t="s">
        <v>67</v>
      </c>
    </row>
    <row r="43" spans="1:10" ht="28.8" x14ac:dyDescent="0.45">
      <c r="A43" s="18">
        <v>36</v>
      </c>
      <c r="B43" s="18" t="s">
        <v>18</v>
      </c>
      <c r="C43" s="20" t="s">
        <v>68</v>
      </c>
      <c r="D43" s="18" t="s">
        <v>51</v>
      </c>
      <c r="E43" s="18" t="s">
        <v>69</v>
      </c>
      <c r="F43" s="18" t="s">
        <v>70</v>
      </c>
      <c r="G43" s="8">
        <v>30</v>
      </c>
      <c r="H43" s="18">
        <v>4</v>
      </c>
      <c r="I43" s="24">
        <f t="shared" si="1"/>
        <v>120</v>
      </c>
      <c r="J43" s="20" t="s">
        <v>181</v>
      </c>
    </row>
    <row r="44" spans="1:10" ht="28.8" x14ac:dyDescent="0.45">
      <c r="A44" s="18">
        <v>37</v>
      </c>
      <c r="B44" s="18" t="s">
        <v>18</v>
      </c>
      <c r="C44" s="20" t="s">
        <v>71</v>
      </c>
      <c r="D44" s="18" t="s">
        <v>51</v>
      </c>
      <c r="E44" s="18" t="s">
        <v>72</v>
      </c>
      <c r="F44" s="18" t="s">
        <v>73</v>
      </c>
      <c r="G44" s="8">
        <v>100</v>
      </c>
      <c r="H44" s="18">
        <v>1</v>
      </c>
      <c r="I44" s="24">
        <f t="shared" si="1"/>
        <v>100</v>
      </c>
      <c r="J44" s="20" t="s">
        <v>182</v>
      </c>
    </row>
    <row r="45" spans="1:10" ht="28.8" x14ac:dyDescent="0.45">
      <c r="A45" s="18">
        <v>38</v>
      </c>
      <c r="B45" s="18" t="s">
        <v>18</v>
      </c>
      <c r="C45" s="20" t="s">
        <v>74</v>
      </c>
      <c r="D45" s="18" t="s">
        <v>51</v>
      </c>
      <c r="E45" s="18" t="s">
        <v>75</v>
      </c>
      <c r="F45" s="18" t="s">
        <v>76</v>
      </c>
      <c r="G45" s="8">
        <v>100</v>
      </c>
      <c r="H45" s="18">
        <v>1</v>
      </c>
      <c r="I45" s="24">
        <f t="shared" si="1"/>
        <v>100</v>
      </c>
      <c r="J45" s="20" t="s">
        <v>183</v>
      </c>
    </row>
    <row r="46" spans="1:10" ht="28.8" x14ac:dyDescent="0.45">
      <c r="A46" s="18">
        <v>39</v>
      </c>
      <c r="B46" s="18" t="s">
        <v>18</v>
      </c>
      <c r="C46" s="20" t="s">
        <v>77</v>
      </c>
      <c r="D46" s="18" t="s">
        <v>51</v>
      </c>
      <c r="E46" s="18" t="s">
        <v>78</v>
      </c>
      <c r="F46" s="18" t="s">
        <v>79</v>
      </c>
      <c r="G46" s="8">
        <v>20</v>
      </c>
      <c r="H46" s="18">
        <v>8</v>
      </c>
      <c r="I46" s="24">
        <f t="shared" si="1"/>
        <v>160</v>
      </c>
      <c r="J46" s="20" t="s">
        <v>184</v>
      </c>
    </row>
    <row r="47" spans="1:10" ht="28.8" x14ac:dyDescent="0.45">
      <c r="A47" s="18">
        <v>40</v>
      </c>
      <c r="B47" s="18" t="s">
        <v>18</v>
      </c>
      <c r="C47" s="20" t="s">
        <v>80</v>
      </c>
      <c r="D47" s="18" t="s">
        <v>51</v>
      </c>
      <c r="E47" s="18" t="s">
        <v>81</v>
      </c>
      <c r="F47" s="18" t="s">
        <v>82</v>
      </c>
      <c r="G47" s="8">
        <v>480</v>
      </c>
      <c r="H47" s="18">
        <v>1</v>
      </c>
      <c r="I47" s="24">
        <f t="shared" si="1"/>
        <v>480</v>
      </c>
      <c r="J47" s="20" t="s">
        <v>185</v>
      </c>
    </row>
    <row r="48" spans="1:10" ht="28.8" x14ac:dyDescent="0.45">
      <c r="A48" s="18">
        <v>41</v>
      </c>
      <c r="B48" s="18" t="s">
        <v>18</v>
      </c>
      <c r="C48" s="20" t="s">
        <v>83</v>
      </c>
      <c r="D48" s="18" t="s">
        <v>51</v>
      </c>
      <c r="E48" s="18" t="s">
        <v>84</v>
      </c>
      <c r="F48" s="18" t="s">
        <v>85</v>
      </c>
      <c r="G48" s="8">
        <v>50</v>
      </c>
      <c r="H48" s="18">
        <v>2</v>
      </c>
      <c r="I48" s="24">
        <f t="shared" si="1"/>
        <v>100</v>
      </c>
      <c r="J48" s="20" t="s">
        <v>186</v>
      </c>
    </row>
    <row r="49" spans="1:10" x14ac:dyDescent="0.45">
      <c r="A49" s="18">
        <v>42</v>
      </c>
      <c r="B49" s="18" t="s">
        <v>18</v>
      </c>
      <c r="C49" s="20" t="s">
        <v>86</v>
      </c>
      <c r="D49" s="18" t="s">
        <v>51</v>
      </c>
      <c r="E49" s="18" t="s">
        <v>87</v>
      </c>
      <c r="F49" s="18" t="s">
        <v>88</v>
      </c>
      <c r="G49" s="8">
        <v>210</v>
      </c>
      <c r="H49" s="18">
        <v>1</v>
      </c>
      <c r="I49" s="24">
        <f t="shared" si="1"/>
        <v>210</v>
      </c>
      <c r="J49" s="20" t="s">
        <v>89</v>
      </c>
    </row>
    <row r="50" spans="1:10" ht="28.8" x14ac:dyDescent="0.45">
      <c r="A50" s="18">
        <v>43</v>
      </c>
      <c r="B50" s="18" t="s">
        <v>18</v>
      </c>
      <c r="C50" s="20" t="s">
        <v>90</v>
      </c>
      <c r="D50" s="18" t="s">
        <v>51</v>
      </c>
      <c r="E50" s="18" t="s">
        <v>91</v>
      </c>
      <c r="F50" s="18" t="s">
        <v>92</v>
      </c>
      <c r="G50" s="8">
        <v>30</v>
      </c>
      <c r="H50" s="18">
        <v>2</v>
      </c>
      <c r="I50" s="24">
        <f t="shared" si="1"/>
        <v>60</v>
      </c>
      <c r="J50" s="20" t="s">
        <v>93</v>
      </c>
    </row>
    <row r="51" spans="1:10" ht="28.8" x14ac:dyDescent="0.45">
      <c r="A51" s="18">
        <v>44</v>
      </c>
      <c r="B51" s="18" t="s">
        <v>18</v>
      </c>
      <c r="C51" s="20" t="s">
        <v>94</v>
      </c>
      <c r="D51" s="18" t="s">
        <v>51</v>
      </c>
      <c r="E51" s="18" t="s">
        <v>95</v>
      </c>
      <c r="F51" s="18" t="s">
        <v>96</v>
      </c>
      <c r="G51" s="8">
        <v>20</v>
      </c>
      <c r="H51" s="18">
        <v>4</v>
      </c>
      <c r="I51" s="24">
        <f t="shared" si="1"/>
        <v>80</v>
      </c>
      <c r="J51" s="20" t="s">
        <v>178</v>
      </c>
    </row>
    <row r="52" spans="1:10" ht="28.8" x14ac:dyDescent="0.45">
      <c r="A52" s="18">
        <v>45</v>
      </c>
      <c r="B52" s="18" t="s">
        <v>18</v>
      </c>
      <c r="C52" s="20" t="s">
        <v>97</v>
      </c>
      <c r="D52" s="18" t="s">
        <v>51</v>
      </c>
      <c r="E52" s="18" t="s">
        <v>98</v>
      </c>
      <c r="F52" s="18" t="s">
        <v>99</v>
      </c>
      <c r="G52" s="8">
        <v>20</v>
      </c>
      <c r="H52" s="18">
        <v>2</v>
      </c>
      <c r="I52" s="24">
        <f t="shared" si="1"/>
        <v>40</v>
      </c>
      <c r="J52" s="20" t="s">
        <v>179</v>
      </c>
    </row>
    <row r="53" spans="1:10" ht="28.8" x14ac:dyDescent="0.45">
      <c r="A53" s="18">
        <v>46</v>
      </c>
      <c r="B53" s="18" t="s">
        <v>18</v>
      </c>
      <c r="C53" s="20" t="s">
        <v>100</v>
      </c>
      <c r="D53" s="18" t="s">
        <v>51</v>
      </c>
      <c r="E53" s="18" t="s">
        <v>101</v>
      </c>
      <c r="F53" s="18" t="s">
        <v>102</v>
      </c>
      <c r="G53" s="8">
        <v>300</v>
      </c>
      <c r="H53" s="18">
        <v>2</v>
      </c>
      <c r="I53" s="24">
        <f t="shared" si="1"/>
        <v>600</v>
      </c>
      <c r="J53" s="20" t="s">
        <v>180</v>
      </c>
    </row>
    <row r="54" spans="1:10" ht="28.8" x14ac:dyDescent="0.45">
      <c r="A54" s="18">
        <v>47</v>
      </c>
      <c r="B54" s="18" t="s">
        <v>18</v>
      </c>
      <c r="C54" s="18" t="s">
        <v>103</v>
      </c>
      <c r="D54" s="18" t="s">
        <v>139</v>
      </c>
      <c r="E54" s="18" t="s">
        <v>237</v>
      </c>
      <c r="F54" s="18" t="s">
        <v>173</v>
      </c>
      <c r="G54" s="8">
        <v>349</v>
      </c>
      <c r="H54" s="18">
        <v>2</v>
      </c>
      <c r="I54" s="24">
        <f t="shared" si="1"/>
        <v>698</v>
      </c>
      <c r="J54" s="20" t="s">
        <v>161</v>
      </c>
    </row>
    <row r="55" spans="1:10" ht="28.8" x14ac:dyDescent="0.45">
      <c r="A55" s="18">
        <v>48</v>
      </c>
      <c r="B55" s="18" t="s">
        <v>18</v>
      </c>
      <c r="C55" s="5" t="s">
        <v>171</v>
      </c>
      <c r="D55" s="5" t="s">
        <v>163</v>
      </c>
      <c r="E55" s="5" t="s">
        <v>172</v>
      </c>
      <c r="F55" s="5" t="s">
        <v>162</v>
      </c>
      <c r="G55" s="8">
        <v>13</v>
      </c>
      <c r="H55" s="5">
        <v>24</v>
      </c>
      <c r="I55" s="24">
        <f>G55*H55</f>
        <v>312</v>
      </c>
      <c r="J55" s="20" t="s">
        <v>161</v>
      </c>
    </row>
    <row r="56" spans="1:10" ht="28.8" x14ac:dyDescent="0.45">
      <c r="A56" s="18">
        <v>49</v>
      </c>
      <c r="B56" s="18" t="s">
        <v>18</v>
      </c>
      <c r="C56" s="5" t="s">
        <v>234</v>
      </c>
      <c r="D56" s="5" t="s">
        <v>164</v>
      </c>
      <c r="E56" s="5" t="s">
        <v>233</v>
      </c>
      <c r="F56" s="18" t="s">
        <v>162</v>
      </c>
      <c r="G56" s="8">
        <v>689</v>
      </c>
      <c r="H56" s="5">
        <v>1</v>
      </c>
      <c r="I56" s="24">
        <f t="shared" ref="I56:I57" si="3">G56*H56</f>
        <v>689</v>
      </c>
      <c r="J56" s="20" t="s">
        <v>235</v>
      </c>
    </row>
    <row r="57" spans="1:10" ht="28.8" x14ac:dyDescent="0.45">
      <c r="A57" s="18">
        <v>50</v>
      </c>
      <c r="B57" s="18" t="s">
        <v>18</v>
      </c>
      <c r="C57" s="5" t="s">
        <v>166</v>
      </c>
      <c r="D57" s="5" t="s">
        <v>165</v>
      </c>
      <c r="E57" s="5" t="s">
        <v>167</v>
      </c>
      <c r="F57" s="18" t="s">
        <v>162</v>
      </c>
      <c r="G57" s="8">
        <v>644</v>
      </c>
      <c r="H57" s="5">
        <v>1</v>
      </c>
      <c r="I57" s="24">
        <f t="shared" si="3"/>
        <v>644</v>
      </c>
      <c r="J57" s="20" t="s">
        <v>236</v>
      </c>
    </row>
    <row r="58" spans="1:10" ht="30" x14ac:dyDescent="0.45">
      <c r="A58" s="18">
        <v>51</v>
      </c>
      <c r="B58" s="18" t="s">
        <v>18</v>
      </c>
      <c r="C58" s="21" t="s">
        <v>105</v>
      </c>
      <c r="D58" s="18" t="s">
        <v>191</v>
      </c>
      <c r="E58" s="22" t="s">
        <v>117</v>
      </c>
      <c r="F58" s="18" t="s">
        <v>127</v>
      </c>
      <c r="G58" s="6">
        <v>1440</v>
      </c>
      <c r="H58" s="18">
        <v>4</v>
      </c>
      <c r="I58" s="24">
        <f t="shared" si="1"/>
        <v>5760</v>
      </c>
      <c r="J58" s="18" t="s">
        <v>168</v>
      </c>
    </row>
    <row r="59" spans="1:10" ht="30" x14ac:dyDescent="0.45">
      <c r="A59" s="18">
        <v>52</v>
      </c>
      <c r="B59" s="18" t="s">
        <v>18</v>
      </c>
      <c r="C59" s="21" t="s">
        <v>106</v>
      </c>
      <c r="D59" s="18" t="s">
        <v>191</v>
      </c>
      <c r="E59" s="22" t="s">
        <v>118</v>
      </c>
      <c r="F59" s="18" t="s">
        <v>127</v>
      </c>
      <c r="G59" s="8">
        <v>800</v>
      </c>
      <c r="H59" s="18">
        <v>4</v>
      </c>
      <c r="I59" s="24">
        <f t="shared" si="1"/>
        <v>3200</v>
      </c>
      <c r="J59" s="18" t="s">
        <v>168</v>
      </c>
    </row>
    <row r="60" spans="1:10" ht="30" x14ac:dyDescent="0.45">
      <c r="A60" s="18">
        <v>53</v>
      </c>
      <c r="B60" s="18" t="s">
        <v>18</v>
      </c>
      <c r="C60" s="21" t="s">
        <v>106</v>
      </c>
      <c r="D60" s="18" t="s">
        <v>191</v>
      </c>
      <c r="E60" s="22" t="s">
        <v>119</v>
      </c>
      <c r="F60" s="18" t="s">
        <v>127</v>
      </c>
      <c r="G60" s="8">
        <v>690</v>
      </c>
      <c r="H60" s="18">
        <v>6</v>
      </c>
      <c r="I60" s="24">
        <f t="shared" si="1"/>
        <v>4140</v>
      </c>
      <c r="J60" s="18" t="s">
        <v>168</v>
      </c>
    </row>
    <row r="61" spans="1:10" ht="30" x14ac:dyDescent="0.45">
      <c r="A61" s="18">
        <v>54</v>
      </c>
      <c r="B61" s="18" t="s">
        <v>18</v>
      </c>
      <c r="C61" s="21" t="s">
        <v>106</v>
      </c>
      <c r="D61" s="18" t="s">
        <v>191</v>
      </c>
      <c r="E61" s="22" t="s">
        <v>120</v>
      </c>
      <c r="F61" s="18" t="s">
        <v>127</v>
      </c>
      <c r="G61" s="8">
        <v>380</v>
      </c>
      <c r="H61" s="18">
        <v>8</v>
      </c>
      <c r="I61" s="24">
        <f t="shared" si="1"/>
        <v>3040</v>
      </c>
      <c r="J61" s="18" t="s">
        <v>168</v>
      </c>
    </row>
    <row r="62" spans="1:10" ht="30" x14ac:dyDescent="0.45">
      <c r="A62" s="18">
        <v>55</v>
      </c>
      <c r="B62" s="18" t="s">
        <v>18</v>
      </c>
      <c r="C62" s="21" t="s">
        <v>106</v>
      </c>
      <c r="D62" s="18" t="s">
        <v>191</v>
      </c>
      <c r="E62" s="22" t="s">
        <v>121</v>
      </c>
      <c r="F62" s="18" t="s">
        <v>127</v>
      </c>
      <c r="G62" s="8">
        <v>361</v>
      </c>
      <c r="H62" s="18">
        <v>12</v>
      </c>
      <c r="I62" s="24">
        <f t="shared" si="1"/>
        <v>4332</v>
      </c>
      <c r="J62" s="18" t="s">
        <v>168</v>
      </c>
    </row>
    <row r="63" spans="1:10" ht="30" x14ac:dyDescent="0.45">
      <c r="A63" s="18">
        <v>56</v>
      </c>
      <c r="B63" s="18" t="s">
        <v>18</v>
      </c>
      <c r="C63" s="21" t="s">
        <v>107</v>
      </c>
      <c r="D63" s="18" t="s">
        <v>211</v>
      </c>
      <c r="E63" s="22" t="s">
        <v>217</v>
      </c>
      <c r="F63" s="18" t="s">
        <v>127</v>
      </c>
      <c r="G63" s="8">
        <v>315</v>
      </c>
      <c r="H63" s="18">
        <v>92</v>
      </c>
      <c r="I63" s="24">
        <f t="shared" si="1"/>
        <v>28980</v>
      </c>
      <c r="J63" s="18" t="s">
        <v>168</v>
      </c>
    </row>
    <row r="64" spans="1:10" ht="30" x14ac:dyDescent="0.45">
      <c r="A64" s="18">
        <v>57</v>
      </c>
      <c r="B64" s="18" t="s">
        <v>18</v>
      </c>
      <c r="C64" s="21" t="s">
        <v>26</v>
      </c>
      <c r="D64" s="18" t="s">
        <v>193</v>
      </c>
      <c r="E64" s="22" t="s">
        <v>122</v>
      </c>
      <c r="F64" s="18" t="s">
        <v>127</v>
      </c>
      <c r="G64" s="8">
        <v>250</v>
      </c>
      <c r="H64" s="18">
        <v>8</v>
      </c>
      <c r="I64" s="24">
        <f t="shared" si="1"/>
        <v>2000</v>
      </c>
      <c r="J64" s="18" t="s">
        <v>168</v>
      </c>
    </row>
    <row r="65" spans="1:10" ht="30" x14ac:dyDescent="0.45">
      <c r="A65" s="18">
        <v>58</v>
      </c>
      <c r="B65" s="18" t="s">
        <v>18</v>
      </c>
      <c r="C65" s="21" t="s">
        <v>108</v>
      </c>
      <c r="D65" s="18" t="s">
        <v>211</v>
      </c>
      <c r="E65" s="22" t="s">
        <v>218</v>
      </c>
      <c r="F65" s="18" t="s">
        <v>127</v>
      </c>
      <c r="G65" s="8">
        <v>123</v>
      </c>
      <c r="H65" s="18">
        <v>16</v>
      </c>
      <c r="I65" s="24">
        <f t="shared" si="1"/>
        <v>1968</v>
      </c>
      <c r="J65" s="18" t="s">
        <v>168</v>
      </c>
    </row>
    <row r="66" spans="1:10" ht="30" x14ac:dyDescent="0.45">
      <c r="A66" s="18">
        <v>59</v>
      </c>
      <c r="B66" s="18" t="s">
        <v>18</v>
      </c>
      <c r="C66" s="21" t="s">
        <v>109</v>
      </c>
      <c r="D66" s="18" t="s">
        <v>210</v>
      </c>
      <c r="E66" s="22" t="s">
        <v>219</v>
      </c>
      <c r="F66" s="18" t="s">
        <v>127</v>
      </c>
      <c r="G66" s="8">
        <v>320</v>
      </c>
      <c r="H66" s="18">
        <v>4</v>
      </c>
      <c r="I66" s="24">
        <f t="shared" si="1"/>
        <v>1280</v>
      </c>
      <c r="J66" s="18" t="s">
        <v>168</v>
      </c>
    </row>
    <row r="67" spans="1:10" ht="43.2" x14ac:dyDescent="0.45">
      <c r="A67" s="18">
        <v>60</v>
      </c>
      <c r="B67" s="18" t="s">
        <v>18</v>
      </c>
      <c r="C67" s="22" t="s">
        <v>110</v>
      </c>
      <c r="D67" s="18" t="s">
        <v>198</v>
      </c>
      <c r="E67" s="21" t="s">
        <v>194</v>
      </c>
      <c r="F67" s="18" t="s">
        <v>131</v>
      </c>
      <c r="G67" s="8">
        <v>4892</v>
      </c>
      <c r="H67" s="18">
        <v>2</v>
      </c>
      <c r="I67" s="24">
        <f t="shared" si="1"/>
        <v>9784</v>
      </c>
      <c r="J67" s="20" t="s">
        <v>199</v>
      </c>
    </row>
    <row r="68" spans="1:10" x14ac:dyDescent="0.45">
      <c r="A68" s="18">
        <v>61</v>
      </c>
      <c r="B68" s="18" t="s">
        <v>18</v>
      </c>
      <c r="C68" s="22" t="s">
        <v>111</v>
      </c>
      <c r="D68" s="18" t="s">
        <v>195</v>
      </c>
      <c r="E68" s="22" t="s">
        <v>134</v>
      </c>
      <c r="F68" s="18" t="s">
        <v>135</v>
      </c>
      <c r="G68" s="8">
        <v>157</v>
      </c>
      <c r="H68" s="18">
        <v>12</v>
      </c>
      <c r="I68" s="24">
        <f t="shared" si="1"/>
        <v>1884</v>
      </c>
      <c r="J68" s="18" t="s">
        <v>168</v>
      </c>
    </row>
    <row r="69" spans="1:10" ht="30" x14ac:dyDescent="0.45">
      <c r="A69" s="18">
        <v>62</v>
      </c>
      <c r="B69" s="18" t="s">
        <v>18</v>
      </c>
      <c r="C69" s="21" t="s">
        <v>112</v>
      </c>
      <c r="D69" s="18" t="s">
        <v>213</v>
      </c>
      <c r="E69" s="22" t="s">
        <v>220</v>
      </c>
      <c r="F69" s="18" t="s">
        <v>127</v>
      </c>
      <c r="G69" s="8">
        <v>32</v>
      </c>
      <c r="H69" s="18">
        <v>12</v>
      </c>
      <c r="I69" s="24">
        <f t="shared" si="1"/>
        <v>384</v>
      </c>
      <c r="J69" s="18" t="s">
        <v>168</v>
      </c>
    </row>
    <row r="70" spans="1:10" x14ac:dyDescent="0.45">
      <c r="A70" s="18">
        <v>63</v>
      </c>
      <c r="B70" s="18" t="s">
        <v>18</v>
      </c>
      <c r="C70" s="22" t="s">
        <v>113</v>
      </c>
      <c r="D70" s="18" t="s">
        <v>194</v>
      </c>
      <c r="E70" s="22" t="s">
        <v>123</v>
      </c>
      <c r="F70" s="18" t="s">
        <v>133</v>
      </c>
      <c r="G70" s="8">
        <v>1933</v>
      </c>
      <c r="H70" s="18">
        <v>2</v>
      </c>
      <c r="I70" s="24">
        <f t="shared" si="1"/>
        <v>3866</v>
      </c>
      <c r="J70" s="18" t="s">
        <v>177</v>
      </c>
    </row>
    <row r="71" spans="1:10" s="17" customFormat="1" x14ac:dyDescent="0.45">
      <c r="A71" s="18">
        <v>64</v>
      </c>
      <c r="B71" s="18" t="s">
        <v>18</v>
      </c>
      <c r="C71" s="22" t="s">
        <v>113</v>
      </c>
      <c r="D71" s="18" t="s">
        <v>194</v>
      </c>
      <c r="E71" s="22" t="s">
        <v>155</v>
      </c>
      <c r="F71" s="18" t="s">
        <v>133</v>
      </c>
      <c r="G71" s="8">
        <v>1933</v>
      </c>
      <c r="H71" s="18">
        <v>1</v>
      </c>
      <c r="I71" s="24">
        <f t="shared" si="1"/>
        <v>1933</v>
      </c>
      <c r="J71" s="18" t="s">
        <v>170</v>
      </c>
    </row>
    <row r="72" spans="1:10" ht="43.2" x14ac:dyDescent="0.45">
      <c r="A72" s="18">
        <v>65</v>
      </c>
      <c r="B72" s="18" t="s">
        <v>18</v>
      </c>
      <c r="C72" s="22" t="s">
        <v>114</v>
      </c>
      <c r="D72" s="18" t="s">
        <v>198</v>
      </c>
      <c r="E72" s="21" t="s">
        <v>194</v>
      </c>
      <c r="F72" s="18" t="s">
        <v>132</v>
      </c>
      <c r="G72" s="8">
        <v>4200</v>
      </c>
      <c r="H72" s="18">
        <v>3</v>
      </c>
      <c r="I72" s="24">
        <f t="shared" si="1"/>
        <v>12600</v>
      </c>
      <c r="J72" s="20" t="s">
        <v>202</v>
      </c>
    </row>
    <row r="73" spans="1:10" x14ac:dyDescent="0.45">
      <c r="A73" s="18">
        <v>66</v>
      </c>
      <c r="B73" s="18" t="s">
        <v>18</v>
      </c>
      <c r="C73" s="22" t="s">
        <v>115</v>
      </c>
      <c r="D73" s="18" t="s">
        <v>214</v>
      </c>
      <c r="E73" s="22" t="s">
        <v>124</v>
      </c>
      <c r="F73" s="18" t="s">
        <v>212</v>
      </c>
      <c r="G73" s="8">
        <v>699</v>
      </c>
      <c r="H73" s="18">
        <v>1</v>
      </c>
      <c r="I73" s="24">
        <f t="shared" si="1"/>
        <v>699</v>
      </c>
      <c r="J73" s="18" t="s">
        <v>169</v>
      </c>
    </row>
    <row r="74" spans="1:10" x14ac:dyDescent="0.45">
      <c r="A74" s="18">
        <v>67</v>
      </c>
      <c r="B74" s="18" t="s">
        <v>18</v>
      </c>
      <c r="C74" s="22" t="s">
        <v>116</v>
      </c>
      <c r="D74" s="18" t="s">
        <v>214</v>
      </c>
      <c r="E74" s="22" t="s">
        <v>125</v>
      </c>
      <c r="F74" s="18" t="s">
        <v>212</v>
      </c>
      <c r="G74" s="8">
        <v>699</v>
      </c>
      <c r="H74" s="18">
        <v>2</v>
      </c>
      <c r="I74" s="24">
        <f t="shared" si="1"/>
        <v>1398</v>
      </c>
      <c r="J74" s="18" t="s">
        <v>169</v>
      </c>
    </row>
    <row r="75" spans="1:10" ht="28.8" x14ac:dyDescent="0.45">
      <c r="A75" s="18">
        <v>68</v>
      </c>
      <c r="B75" s="18" t="s">
        <v>18</v>
      </c>
      <c r="C75" s="22" t="s">
        <v>224</v>
      </c>
      <c r="D75" s="18" t="s">
        <v>175</v>
      </c>
      <c r="E75" s="22" t="s">
        <v>126</v>
      </c>
      <c r="F75" s="18" t="s">
        <v>223</v>
      </c>
      <c r="G75" s="8">
        <v>99</v>
      </c>
      <c r="H75" s="18">
        <v>1</v>
      </c>
      <c r="I75" s="24">
        <f t="shared" si="1"/>
        <v>99</v>
      </c>
      <c r="J75" s="20" t="s">
        <v>225</v>
      </c>
    </row>
    <row r="76" spans="1:10" ht="28.8" x14ac:dyDescent="0.45">
      <c r="A76" s="18">
        <v>69</v>
      </c>
      <c r="B76" s="18" t="s">
        <v>18</v>
      </c>
      <c r="C76" s="22" t="s">
        <v>174</v>
      </c>
      <c r="D76" s="18" t="s">
        <v>175</v>
      </c>
      <c r="E76" s="22" t="s">
        <v>221</v>
      </c>
      <c r="F76" s="18" t="s">
        <v>176</v>
      </c>
      <c r="G76" s="8">
        <v>769</v>
      </c>
      <c r="H76" s="18">
        <v>1</v>
      </c>
      <c r="I76" s="24">
        <f t="shared" si="1"/>
        <v>769</v>
      </c>
      <c r="J76" s="20" t="s">
        <v>222</v>
      </c>
    </row>
    <row r="77" spans="1:10" x14ac:dyDescent="0.45">
      <c r="A77" s="5"/>
      <c r="B77" s="5"/>
      <c r="C77" s="18"/>
      <c r="D77" s="18"/>
      <c r="E77" s="18"/>
      <c r="F77" s="18"/>
      <c r="G77" s="8"/>
      <c r="H77" s="18"/>
      <c r="I77" s="7"/>
      <c r="J77" s="5"/>
    </row>
    <row r="78" spans="1:10" x14ac:dyDescent="0.45">
      <c r="A78" s="5"/>
      <c r="B78" s="5"/>
      <c r="C78" s="5"/>
      <c r="D78" s="5"/>
      <c r="E78" s="5"/>
      <c r="F78" s="5"/>
      <c r="G78" s="8"/>
      <c r="H78" s="5"/>
      <c r="I78" s="7"/>
      <c r="J78" s="5"/>
    </row>
    <row r="79" spans="1:10" x14ac:dyDescent="0.45">
      <c r="A79" s="5"/>
      <c r="B79" s="5"/>
      <c r="C79" s="5"/>
      <c r="D79" s="5"/>
      <c r="E79" s="5"/>
      <c r="F79" s="5"/>
      <c r="G79" s="8"/>
      <c r="H79" s="5"/>
      <c r="I79" s="7"/>
      <c r="J79" s="5"/>
    </row>
    <row r="80" spans="1:10" x14ac:dyDescent="0.45">
      <c r="A80" s="5"/>
      <c r="B80" s="5"/>
      <c r="C80" s="5"/>
      <c r="D80" s="5"/>
      <c r="E80" s="5"/>
      <c r="F80" s="5"/>
      <c r="G80" s="8"/>
      <c r="H80" s="5"/>
      <c r="I80" s="7"/>
      <c r="J80" s="5"/>
    </row>
    <row r="81" spans="1:10" x14ac:dyDescent="0.45">
      <c r="A81" s="5"/>
      <c r="B81" s="5"/>
      <c r="C81" s="5"/>
      <c r="D81" s="5"/>
      <c r="E81" s="5"/>
      <c r="F81" s="5"/>
      <c r="G81" s="8"/>
      <c r="H81" s="5"/>
      <c r="I81" s="7"/>
      <c r="J81" s="5"/>
    </row>
    <row r="82" spans="1:10" x14ac:dyDescent="0.45">
      <c r="A82" s="5"/>
      <c r="B82" s="5"/>
      <c r="C82" s="5"/>
      <c r="D82" s="5"/>
      <c r="E82" s="5"/>
      <c r="F82" s="5"/>
      <c r="G82" s="8"/>
      <c r="H82" s="5"/>
      <c r="I82" s="7"/>
      <c r="J82" s="5"/>
    </row>
    <row r="83" spans="1:10" x14ac:dyDescent="0.45">
      <c r="A83" s="5"/>
      <c r="B83" s="5"/>
      <c r="C83" s="5"/>
      <c r="D83" s="5"/>
      <c r="E83" s="5"/>
      <c r="F83" s="5"/>
      <c r="G83" s="8"/>
      <c r="H83" s="5"/>
      <c r="I83" s="7"/>
      <c r="J83" s="5"/>
    </row>
    <row r="84" spans="1:10" x14ac:dyDescent="0.45">
      <c r="A84" s="5"/>
      <c r="B84" s="5"/>
      <c r="C84" s="5"/>
      <c r="D84" s="5"/>
      <c r="E84" s="5"/>
      <c r="F84" s="5"/>
      <c r="G84" s="8"/>
      <c r="H84" s="5"/>
      <c r="I84" s="7"/>
      <c r="J84" s="5"/>
    </row>
    <row r="85" spans="1:10" x14ac:dyDescent="0.45">
      <c r="A85" s="5"/>
      <c r="B85" s="5"/>
      <c r="C85" s="5"/>
      <c r="D85" s="5"/>
      <c r="E85" s="5"/>
      <c r="F85" s="5"/>
      <c r="G85" s="8"/>
      <c r="H85" s="5"/>
      <c r="I85" s="7"/>
      <c r="J85" s="5"/>
    </row>
    <row r="86" spans="1:10" x14ac:dyDescent="0.45">
      <c r="A86" s="5"/>
      <c r="B86" s="5"/>
      <c r="C86" s="5"/>
      <c r="D86" s="5"/>
      <c r="E86" s="5"/>
      <c r="F86" s="5"/>
      <c r="G86" s="8"/>
      <c r="H86" s="5"/>
      <c r="I86" s="7"/>
      <c r="J86" s="5"/>
    </row>
    <row r="87" spans="1:10" x14ac:dyDescent="0.45">
      <c r="A87" s="5"/>
      <c r="B87" s="5"/>
      <c r="C87" s="5"/>
      <c r="D87" s="5"/>
      <c r="E87" s="5"/>
      <c r="F87" s="5"/>
      <c r="G87" s="8"/>
      <c r="H87" s="5"/>
      <c r="I87" s="7"/>
      <c r="J87" s="5"/>
    </row>
    <row r="88" spans="1:10" x14ac:dyDescent="0.45">
      <c r="A88" s="5"/>
      <c r="B88" s="5"/>
      <c r="C88" s="5"/>
      <c r="D88" s="5"/>
      <c r="E88" s="5"/>
      <c r="F88" s="5"/>
      <c r="G88" s="8"/>
      <c r="H88" s="5"/>
      <c r="I88" s="7"/>
      <c r="J88" s="5"/>
    </row>
    <row r="89" spans="1:10" x14ac:dyDescent="0.45">
      <c r="A89" s="5"/>
      <c r="B89" s="5"/>
      <c r="C89" s="5"/>
      <c r="D89" s="5"/>
      <c r="E89" s="5"/>
      <c r="F89" s="5"/>
      <c r="G89" s="8"/>
      <c r="H89" s="5"/>
      <c r="I89" s="7"/>
      <c r="J89" s="5"/>
    </row>
    <row r="90" spans="1:10" x14ac:dyDescent="0.45">
      <c r="A90" s="5"/>
      <c r="B90" s="5"/>
      <c r="C90" s="5"/>
      <c r="D90" s="5"/>
      <c r="E90" s="5"/>
      <c r="F90" s="5"/>
      <c r="G90" s="8"/>
      <c r="H90" s="5"/>
      <c r="I90" s="7"/>
      <c r="J90" s="5"/>
    </row>
    <row r="91" spans="1:10" x14ac:dyDescent="0.45">
      <c r="A91" s="5"/>
      <c r="B91" s="5"/>
      <c r="C91" s="5"/>
      <c r="D91" s="5"/>
      <c r="E91" s="5"/>
      <c r="F91" s="5"/>
      <c r="G91" s="8"/>
      <c r="H91" s="5"/>
      <c r="I91" s="7"/>
      <c r="J91" s="5"/>
    </row>
    <row r="92" spans="1:10" x14ac:dyDescent="0.45">
      <c r="A92" s="5"/>
      <c r="B92" s="5"/>
      <c r="C92" s="5"/>
      <c r="D92" s="5"/>
      <c r="E92" s="5"/>
      <c r="F92" s="5"/>
      <c r="G92" s="8"/>
      <c r="H92" s="5"/>
      <c r="I92" s="7"/>
      <c r="J92" s="5"/>
    </row>
    <row r="93" spans="1:10" x14ac:dyDescent="0.45">
      <c r="A93" s="5"/>
      <c r="B93" s="5"/>
      <c r="C93" s="5"/>
      <c r="D93" s="5"/>
      <c r="E93" s="5"/>
      <c r="F93" s="5"/>
      <c r="G93" s="8"/>
      <c r="H93" s="5"/>
      <c r="I93" s="7"/>
      <c r="J93" s="5"/>
    </row>
    <row r="94" spans="1:10" x14ac:dyDescent="0.45">
      <c r="A94" s="5"/>
      <c r="B94" s="5"/>
      <c r="C94" s="5"/>
      <c r="D94" s="5"/>
      <c r="E94" s="5"/>
      <c r="F94" s="5"/>
      <c r="G94" s="8"/>
      <c r="H94" s="5"/>
      <c r="I94" s="7"/>
      <c r="J94" s="5"/>
    </row>
    <row r="95" spans="1:10" x14ac:dyDescent="0.45">
      <c r="A95" s="5"/>
      <c r="B95" s="5"/>
      <c r="C95" s="5"/>
      <c r="D95" s="5"/>
      <c r="E95" s="5"/>
      <c r="F95" s="5"/>
      <c r="G95" s="8"/>
      <c r="H95" s="5"/>
      <c r="I95" s="7"/>
      <c r="J95" s="5"/>
    </row>
    <row r="96" spans="1:10" x14ac:dyDescent="0.45">
      <c r="A96" s="5"/>
      <c r="B96" s="5"/>
      <c r="C96" s="5"/>
      <c r="D96" s="5"/>
      <c r="E96" s="5"/>
      <c r="F96" s="5"/>
      <c r="G96" s="8"/>
      <c r="H96" s="5"/>
      <c r="I96" s="7"/>
      <c r="J96" s="5"/>
    </row>
    <row r="97" spans="1:10" x14ac:dyDescent="0.45">
      <c r="A97" s="5"/>
      <c r="B97" s="5"/>
      <c r="C97" s="5"/>
      <c r="D97" s="5"/>
      <c r="E97" s="5"/>
      <c r="F97" s="5"/>
      <c r="G97" s="8"/>
      <c r="H97" s="5"/>
      <c r="I97" s="7"/>
      <c r="J97" s="5"/>
    </row>
    <row r="98" spans="1:10" x14ac:dyDescent="0.45">
      <c r="A98" s="5"/>
      <c r="B98" s="5"/>
      <c r="C98" s="5"/>
      <c r="D98" s="5"/>
      <c r="E98" s="5"/>
      <c r="F98" s="5"/>
      <c r="G98" s="8"/>
      <c r="H98" s="5"/>
      <c r="I98" s="7"/>
      <c r="J98" s="5"/>
    </row>
    <row r="99" spans="1:10" x14ac:dyDescent="0.45">
      <c r="A99" s="5"/>
      <c r="B99" s="5"/>
      <c r="C99" s="5"/>
      <c r="D99" s="5"/>
      <c r="E99" s="5"/>
      <c r="F99" s="5"/>
      <c r="G99" s="8"/>
      <c r="H99" s="5"/>
      <c r="I99" s="7"/>
      <c r="J99" s="5"/>
    </row>
    <row r="100" spans="1:10" x14ac:dyDescent="0.45">
      <c r="A100" s="5"/>
      <c r="B100" s="5"/>
      <c r="C100" s="5"/>
      <c r="D100" s="5"/>
      <c r="E100" s="5"/>
      <c r="F100" s="5"/>
      <c r="G100" s="6"/>
      <c r="H100" s="5"/>
      <c r="I100" s="7"/>
      <c r="J100" s="5"/>
    </row>
  </sheetData>
  <phoneticPr fontId="1"/>
  <pageMargins left="0.7" right="0.7" top="0.75" bottom="0.75" header="0.3" footer="0.3"/>
  <pageSetup paperSize="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部品表</vt:lpstr>
      <vt:lpstr>部品表について</vt:lpstr>
      <vt:lpstr>部品表!Print_Area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RFG-RⅢ</dc:creator>
  <cp:lastModifiedBy>HIAMS</cp:lastModifiedBy>
  <cp:lastPrinted>2018-09-25T20:02:29Z</cp:lastPrinted>
  <dcterms:created xsi:type="dcterms:W3CDTF">2018-09-10T03:47:37Z</dcterms:created>
  <dcterms:modified xsi:type="dcterms:W3CDTF">2018-09-25T20:02:41Z</dcterms:modified>
</cp:coreProperties>
</file>