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TS-FS-C29101.ts.hitachi.co.jp\HM_FarmB11_IFR_70116024\MyDocument\(TS)work\(TS)ﾛﾎﾞｺﾝ2018\提出物\"/>
    </mc:Choice>
  </mc:AlternateContent>
  <bookViews>
    <workbookView xWindow="4140" yWindow="0" windowWidth="28800" windowHeight="12135"/>
  </bookViews>
  <sheets>
    <sheet name="部品表" sheetId="1" r:id="rId1"/>
    <sheet name="部品表について" sheetId="2" r:id="rId2"/>
  </sheets>
  <definedNames>
    <definedName name="_xlnm._FilterDatabase" localSheetId="0" hidden="1">部品表!$A$7:$M$70</definedName>
    <definedName name="_xlnm.Print_Area" localSheetId="0">部品表!$A$1:$J$68</definedName>
    <definedName name="_xlnm.Print_Titles" localSheetId="0">部品表!$1:$5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62" i="1"/>
  <c r="I65" i="1" l="1"/>
  <c r="I69" i="1"/>
  <c r="I70" i="1"/>
  <c r="I36" i="1" l="1"/>
  <c r="I29" i="1"/>
  <c r="I57" i="1"/>
  <c r="I52" i="1"/>
  <c r="I24" i="1"/>
  <c r="I25" i="1"/>
  <c r="I31" i="1"/>
  <c r="I40" i="1"/>
  <c r="I46" i="1"/>
  <c r="I43" i="1"/>
  <c r="I34" i="1"/>
  <c r="I35" i="1"/>
  <c r="I33" i="1"/>
  <c r="I32" i="1"/>
  <c r="I63" i="1"/>
  <c r="I67" i="1"/>
  <c r="I68" i="1"/>
  <c r="I50" i="1"/>
  <c r="I16" i="1"/>
  <c r="I21" i="1"/>
  <c r="I19" i="1"/>
  <c r="I20" i="1"/>
  <c r="I10" i="1"/>
  <c r="I11" i="1"/>
  <c r="I9" i="1"/>
  <c r="I44" i="1"/>
  <c r="I42" i="1"/>
  <c r="I26" i="1"/>
  <c r="I15" i="1"/>
  <c r="I41" i="1"/>
  <c r="I39" i="1"/>
  <c r="I49" i="1"/>
  <c r="I48" i="1"/>
  <c r="I13" i="1"/>
  <c r="I58" i="1"/>
  <c r="I66" i="1"/>
  <c r="I59" i="1"/>
  <c r="I53" i="1"/>
  <c r="I51" i="1"/>
  <c r="I23" i="1"/>
  <c r="I38" i="1"/>
  <c r="I37" i="1"/>
  <c r="I8" i="1"/>
  <c r="I12" i="1"/>
  <c r="I56" i="1"/>
  <c r="I64" i="1"/>
  <c r="I54" i="1"/>
  <c r="I55" i="1"/>
  <c r="I14" i="1"/>
  <c r="I17" i="1"/>
  <c r="I18" i="1"/>
  <c r="I61" i="1"/>
  <c r="I28" i="1"/>
  <c r="I27" i="1"/>
  <c r="I60" i="1"/>
  <c r="I30" i="1"/>
  <c r="I45" i="1"/>
  <c r="I47" i="1"/>
  <c r="I7" i="1"/>
  <c r="I6" i="1"/>
  <c r="C3" i="1" l="1"/>
</calcChain>
</file>

<file path=xl/sharedStrings.xml><?xml version="1.0" encoding="utf-8"?>
<sst xmlns="http://schemas.openxmlformats.org/spreadsheetml/2006/main" count="538" uniqueCount="202">
  <si>
    <t>No</t>
    <phoneticPr fontId="1"/>
  </si>
  <si>
    <t>数量</t>
    <rPh sb="0" eb="2">
      <t>スウリョウ</t>
    </rPh>
    <phoneticPr fontId="1"/>
  </si>
  <si>
    <t>品名</t>
    <rPh sb="0" eb="2">
      <t>ヒンメイ</t>
    </rPh>
    <phoneticPr fontId="1"/>
  </si>
  <si>
    <t>型式</t>
    <rPh sb="0" eb="2">
      <t>カタシキ</t>
    </rPh>
    <phoneticPr fontId="1"/>
  </si>
  <si>
    <t>メーカー</t>
    <phoneticPr fontId="1"/>
  </si>
  <si>
    <t>備考</t>
    <rPh sb="0" eb="2">
      <t>ビコウ</t>
    </rPh>
    <phoneticPr fontId="1"/>
  </si>
  <si>
    <t>小計</t>
    <rPh sb="0" eb="2">
      <t>ショウケイ</t>
    </rPh>
    <phoneticPr fontId="1"/>
  </si>
  <si>
    <t>新規購入/既存資産</t>
    <rPh sb="0" eb="2">
      <t>シンキ</t>
    </rPh>
    <rPh sb="2" eb="4">
      <t>コウニュウ</t>
    </rPh>
    <rPh sb="5" eb="7">
      <t>キゾン</t>
    </rPh>
    <rPh sb="7" eb="9">
      <t>シサン</t>
    </rPh>
    <phoneticPr fontId="1"/>
  </si>
  <si>
    <t>例）</t>
    <rPh sb="0" eb="1">
      <t>レイ</t>
    </rPh>
    <phoneticPr fontId="1"/>
  </si>
  <si>
    <t>既存資産のため、現行品の一般的な部品と比較して算出</t>
    <rPh sb="0" eb="2">
      <t>キゾン</t>
    </rPh>
    <rPh sb="2" eb="4">
      <t>シサン</t>
    </rPh>
    <rPh sb="8" eb="10">
      <t>ゲンコウ</t>
    </rPh>
    <rPh sb="10" eb="11">
      <t>ヒン</t>
    </rPh>
    <rPh sb="12" eb="15">
      <t>イッパンテキ</t>
    </rPh>
    <rPh sb="16" eb="18">
      <t>ブヒン</t>
    </rPh>
    <rPh sb="19" eb="21">
      <t>ヒカク</t>
    </rPh>
    <rPh sb="23" eb="25">
      <t>サンシュツ</t>
    </rPh>
    <phoneticPr fontId="1"/>
  </si>
  <si>
    <t>材質</t>
    <rPh sb="0" eb="2">
      <t>ザイシツ</t>
    </rPh>
    <phoneticPr fontId="1"/>
  </si>
  <si>
    <t>MISUMI-VONA</t>
    <phoneticPr fontId="1"/>
  </si>
  <si>
    <t>FNTS-BRN-M5</t>
    <phoneticPr fontId="1"/>
  </si>
  <si>
    <t>フランジ付六角ナット（セレート付）M５</t>
    <phoneticPr fontId="1"/>
  </si>
  <si>
    <t>黄銅</t>
    <phoneticPr fontId="1"/>
  </si>
  <si>
    <t>PACK-SFB2-5</t>
    <phoneticPr fontId="1"/>
  </si>
  <si>
    <t>SUS304相当</t>
    <phoneticPr fontId="1"/>
  </si>
  <si>
    <t>六角穴付皿ボルト　－ステンレス・パック(100個入り)</t>
    <rPh sb="23" eb="25">
      <t>コイ</t>
    </rPh>
    <phoneticPr fontId="1"/>
  </si>
  <si>
    <t>新規購入</t>
    <rPh sb="0" eb="2">
      <t>シンキ</t>
    </rPh>
    <rPh sb="2" eb="4">
      <t>コウニュウ</t>
    </rPh>
    <phoneticPr fontId="1"/>
  </si>
  <si>
    <t>既存資産</t>
    <rPh sb="0" eb="2">
      <t>キゾン</t>
    </rPh>
    <rPh sb="2" eb="4">
      <t>シサン</t>
    </rPh>
    <phoneticPr fontId="1"/>
  </si>
  <si>
    <t>100個入パック１セット新規購入</t>
    <rPh sb="3" eb="4">
      <t>コ</t>
    </rPh>
    <rPh sb="4" eb="5">
      <t>イリ</t>
    </rPh>
    <rPh sb="12" eb="14">
      <t>シンキ</t>
    </rPh>
    <rPh sb="14" eb="16">
      <t>コウニュウ</t>
    </rPh>
    <phoneticPr fontId="1"/>
  </si>
  <si>
    <r>
      <t>単価</t>
    </r>
    <r>
      <rPr>
        <b/>
        <sz val="8"/>
        <color theme="1"/>
        <rFont val="Meiryo UI"/>
        <family val="3"/>
        <charset val="128"/>
      </rPr>
      <t>（定価：税抜）</t>
    </r>
    <rPh sb="0" eb="2">
      <t>タンカ</t>
    </rPh>
    <rPh sb="3" eb="5">
      <t>テイカ</t>
    </rPh>
    <rPh sb="6" eb="8">
      <t>ゼイヌ</t>
    </rPh>
    <phoneticPr fontId="1"/>
  </si>
  <si>
    <t>合計金額</t>
    <rPh sb="0" eb="2">
      <t>ゴウケイ</t>
    </rPh>
    <rPh sb="2" eb="4">
      <t>キンガク</t>
    </rPh>
    <phoneticPr fontId="1"/>
  </si>
  <si>
    <t>※ 小計合算：合計金額が上限（50万円）を超えないこと</t>
    <rPh sb="2" eb="4">
      <t>ショウケイ</t>
    </rPh>
    <rPh sb="4" eb="6">
      <t>ガッサン</t>
    </rPh>
    <rPh sb="7" eb="9">
      <t>ゴウケイ</t>
    </rPh>
    <phoneticPr fontId="1"/>
  </si>
  <si>
    <t>チーム名</t>
    <rPh sb="3" eb="4">
      <t>メイ</t>
    </rPh>
    <phoneticPr fontId="1"/>
  </si>
  <si>
    <t>Raspberry Pi Zero W Starter Kit 8GB</t>
  </si>
  <si>
    <t>モータードライバー</t>
  </si>
  <si>
    <t>タミヤ ユニバーサルプレート２枚セット</t>
  </si>
  <si>
    <t>電動ハンディポリッシャー</t>
  </si>
  <si>
    <t>ユニバーサルプレートL 210×160mm</t>
  </si>
  <si>
    <t>4WD 60mmメカナムホイールロボット</t>
  </si>
  <si>
    <t>完全密封型鉛蓄電池　１２Ｖ２．６Ａｈ</t>
  </si>
  <si>
    <t>ブレッドボード・ジャンパーワイヤ　１４種類×１０本</t>
  </si>
  <si>
    <t>シャープ測距モジュール</t>
  </si>
  <si>
    <t>タミヤ(TAMIYA) 3mmシャフトセット</t>
  </si>
  <si>
    <t>ナイロン結束バンド 100mm</t>
  </si>
  <si>
    <t>ナイロン結束バンド 150mm</t>
  </si>
  <si>
    <t>栃木屋 膜付グロメットMG型</t>
  </si>
  <si>
    <t>直流モータ式小型液体ポンプ</t>
  </si>
  <si>
    <t>ビニールチューブ　内径5mm</t>
    <rPh sb="9" eb="11">
      <t>ナイケイ</t>
    </rPh>
    <phoneticPr fontId="1"/>
  </si>
  <si>
    <t>Raspberry Pi 用 USB 電源ケーブル USB</t>
  </si>
  <si>
    <t>ＸＨコネクタハウジング　２Ｐ</t>
  </si>
  <si>
    <t>ＸＨコネクタハウジング用コンタクト</t>
  </si>
  <si>
    <t>耐熱電子ワイヤー　</t>
  </si>
  <si>
    <t>ブレッドボード・ジャンパーワイヤ（オス－メス）　１５ｃｍ（黒）</t>
  </si>
  <si>
    <t>ブレッドボード・ジャンパーワイヤ（オス－メス）　１５ｃｍ（赤）</t>
  </si>
  <si>
    <t>ブレッドボード・ジャンパーワイヤ（オス－メス）　１５ｃｍ（黄）</t>
  </si>
  <si>
    <t>Cシャフト SN(中実軸・軸受鋼)</t>
  </si>
  <si>
    <t>ベアリングホルダ コンパクトフランジタイプ</t>
  </si>
  <si>
    <t>六角両雌ねじスペーサー</t>
  </si>
  <si>
    <t>-</t>
  </si>
  <si>
    <t>TA7291P</t>
  </si>
  <si>
    <t>HO-70051</t>
  </si>
  <si>
    <t>RP-PB060</t>
  </si>
  <si>
    <t>EM-KIE1.25SQ-Y-10M</t>
  </si>
  <si>
    <t>PLT100</t>
  </si>
  <si>
    <t>PLT150</t>
  </si>
  <si>
    <t>GMP12-20</t>
  </si>
  <si>
    <t>GMP19-27</t>
  </si>
  <si>
    <t>GA19-27-10</t>
  </si>
  <si>
    <t>GA12-20-8</t>
  </si>
  <si>
    <t>TM-MG-15</t>
  </si>
  <si>
    <t>cm-15W-12</t>
  </si>
  <si>
    <t>SN6-100-FC</t>
  </si>
  <si>
    <t>BFCM-606ZZ</t>
  </si>
  <si>
    <t>ASF-310E</t>
  </si>
  <si>
    <t>-</t>
    <phoneticPr fontId="1"/>
  </si>
  <si>
    <t xml:space="preserve">70157 </t>
    <phoneticPr fontId="1"/>
  </si>
  <si>
    <t>70172</t>
    <phoneticPr fontId="1"/>
  </si>
  <si>
    <t>WP2.6-12</t>
    <phoneticPr fontId="1"/>
  </si>
  <si>
    <t>LTO-61T-250N</t>
    <phoneticPr fontId="1"/>
  </si>
  <si>
    <t>GP2Y0A21YK</t>
    <phoneticPr fontId="1"/>
  </si>
  <si>
    <t>70105</t>
    <phoneticPr fontId="1"/>
  </si>
  <si>
    <t>70100</t>
    <phoneticPr fontId="1"/>
  </si>
  <si>
    <t>アクリル板(透明)</t>
    <phoneticPr fontId="1"/>
  </si>
  <si>
    <t xml:space="preserve">トラック&amp;ホイールセット </t>
    <phoneticPr fontId="1"/>
  </si>
  <si>
    <t>3mmシャフトセット</t>
    <phoneticPr fontId="1"/>
  </si>
  <si>
    <t>タミヤ</t>
  </si>
  <si>
    <t>タミヤ</t>
    <phoneticPr fontId="1"/>
  </si>
  <si>
    <t>KL-2</t>
  </si>
  <si>
    <t>ABCパーツ（補助金具）</t>
    <rPh sb="7" eb="9">
      <t>ホジョ</t>
    </rPh>
    <rPh sb="9" eb="11">
      <t>カナグ</t>
    </rPh>
    <phoneticPr fontId="1"/>
  </si>
  <si>
    <t>1袋(5個)、新規購入、必要員数：4</t>
    <rPh sb="7" eb="9">
      <t>シンキ</t>
    </rPh>
    <rPh sb="9" eb="11">
      <t>コウニュウ</t>
    </rPh>
    <rPh sb="12" eb="14">
      <t>ヒツヨウ</t>
    </rPh>
    <rPh sb="14" eb="16">
      <t>インズウ</t>
    </rPh>
    <phoneticPr fontId="1"/>
  </si>
  <si>
    <t>シングルギヤボックス（４速タイプ）</t>
    <phoneticPr fontId="1"/>
  </si>
  <si>
    <t>70167</t>
    <phoneticPr fontId="1"/>
  </si>
  <si>
    <t>ラジコン用バッテリー SPORT NiMH 7.2V3000mA</t>
    <rPh sb="4" eb="5">
      <t>ヨウ</t>
    </rPh>
    <phoneticPr fontId="1"/>
  </si>
  <si>
    <t>GE008</t>
  </si>
  <si>
    <t>GFORCE</t>
    <phoneticPr fontId="1"/>
  </si>
  <si>
    <t>-</t>
    <phoneticPr fontId="1"/>
  </si>
  <si>
    <t>盤用補助金具</t>
    <rPh sb="0" eb="1">
      <t>バン</t>
    </rPh>
    <rPh sb="1" eb="2">
      <t>ヨウ</t>
    </rPh>
    <rPh sb="2" eb="4">
      <t>ホジョ</t>
    </rPh>
    <rPh sb="4" eb="6">
      <t>カナグ</t>
    </rPh>
    <phoneticPr fontId="1"/>
  </si>
  <si>
    <t>酸洗鋼板 3.2T</t>
    <rPh sb="0" eb="1">
      <t>サン</t>
    </rPh>
    <rPh sb="1" eb="2">
      <t>アラ</t>
    </rPh>
    <rPh sb="2" eb="4">
      <t>コウハン</t>
    </rPh>
    <phoneticPr fontId="1"/>
  </si>
  <si>
    <t>ペットボトル</t>
    <phoneticPr fontId="1"/>
  </si>
  <si>
    <t>PET</t>
    <phoneticPr fontId="1"/>
  </si>
  <si>
    <t>リサイクル</t>
    <phoneticPr fontId="1"/>
  </si>
  <si>
    <t>食品用タッパー小</t>
    <rPh sb="0" eb="3">
      <t>ショクヒンヨウ</t>
    </rPh>
    <rPh sb="7" eb="8">
      <t>ショウ</t>
    </rPh>
    <phoneticPr fontId="1"/>
  </si>
  <si>
    <t>-</t>
    <phoneticPr fontId="1"/>
  </si>
  <si>
    <t>-</t>
    <phoneticPr fontId="1"/>
  </si>
  <si>
    <t>-</t>
    <phoneticPr fontId="1"/>
  </si>
  <si>
    <t>シューズケース</t>
    <phoneticPr fontId="1"/>
  </si>
  <si>
    <t>BSF-345E</t>
    <phoneticPr fontId="1"/>
  </si>
  <si>
    <t>快削鋼</t>
    <phoneticPr fontId="1"/>
  </si>
  <si>
    <t>廣杉計器</t>
    <phoneticPr fontId="1"/>
  </si>
  <si>
    <t>既存資産のため、現行品の一般的な価格より算出</t>
    <rPh sb="0" eb="2">
      <t>キゾン</t>
    </rPh>
    <rPh sb="2" eb="4">
      <t>シサン</t>
    </rPh>
    <rPh sb="8" eb="10">
      <t>ゲンコウ</t>
    </rPh>
    <rPh sb="10" eb="11">
      <t>ヒン</t>
    </rPh>
    <rPh sb="12" eb="15">
      <t>イッパンテキ</t>
    </rPh>
    <rPh sb="16" eb="18">
      <t>カカク</t>
    </rPh>
    <rPh sb="20" eb="22">
      <t>サンシュツ</t>
    </rPh>
    <phoneticPr fontId="1"/>
  </si>
  <si>
    <t>小ネジ M4×40mm</t>
    <rPh sb="0" eb="1">
      <t>コ</t>
    </rPh>
    <phoneticPr fontId="1"/>
  </si>
  <si>
    <t>小ネジ M3×8mm</t>
    <rPh sb="0" eb="1">
      <t>コ</t>
    </rPh>
    <phoneticPr fontId="1"/>
  </si>
  <si>
    <t>M5フランジナット</t>
    <phoneticPr fontId="1"/>
  </si>
  <si>
    <t>BSF-330E</t>
    <phoneticPr fontId="1"/>
  </si>
  <si>
    <t>六角オネジメネジスペーサー M3×30mm</t>
    <rPh sb="0" eb="2">
      <t>ロッカク</t>
    </rPh>
    <phoneticPr fontId="1"/>
  </si>
  <si>
    <t>六角オネジメネジスペーサー M3×45mm</t>
    <rPh sb="0" eb="2">
      <t>ロッカク</t>
    </rPh>
    <phoneticPr fontId="1"/>
  </si>
  <si>
    <t>座金組込みねじ M5×16mm</t>
    <rPh sb="0" eb="2">
      <t>ザガネ</t>
    </rPh>
    <rPh sb="2" eb="4">
      <t>クミコ</t>
    </rPh>
    <phoneticPr fontId="1"/>
  </si>
  <si>
    <t>なべ頭タッピングねじ 4×10mm</t>
    <phoneticPr fontId="1"/>
  </si>
  <si>
    <t>スチール</t>
    <phoneticPr fontId="1"/>
  </si>
  <si>
    <t>篠原電機</t>
    <rPh sb="0" eb="2">
      <t>シノハラ</t>
    </rPh>
    <rPh sb="2" eb="4">
      <t>デンキ</t>
    </rPh>
    <phoneticPr fontId="1"/>
  </si>
  <si>
    <t>DCモーター 12v 16rpm 小型</t>
    <phoneticPr fontId="1"/>
  </si>
  <si>
    <t>Bringsmart</t>
    <phoneticPr fontId="1"/>
  </si>
  <si>
    <t>Lブラケット</t>
    <phoneticPr fontId="1"/>
  </si>
  <si>
    <t xml:space="preserve">モーターシャフトジョイント ヘリカルビームカプラー カップリング </t>
    <phoneticPr fontId="1"/>
  </si>
  <si>
    <t>uxcell</t>
    <phoneticPr fontId="1"/>
  </si>
  <si>
    <t>2550/QIコネクタ/デュポンコネクタ セット</t>
    <phoneticPr fontId="1"/>
  </si>
  <si>
    <t>waves</t>
    <phoneticPr fontId="1"/>
  </si>
  <si>
    <t>モノタロウ</t>
    <phoneticPr fontId="1"/>
  </si>
  <si>
    <t>分類1</t>
    <rPh sb="0" eb="2">
      <t>ブンルイ</t>
    </rPh>
    <phoneticPr fontId="1"/>
  </si>
  <si>
    <t>分類2</t>
    <rPh sb="0" eb="2">
      <t>ブンルイ</t>
    </rPh>
    <phoneticPr fontId="1"/>
  </si>
  <si>
    <t>分類3</t>
    <rPh sb="0" eb="2">
      <t>ブンルイ</t>
    </rPh>
    <phoneticPr fontId="1"/>
  </si>
  <si>
    <t>ブレッドボード</t>
    <phoneticPr fontId="1"/>
  </si>
  <si>
    <t>EIC-3901</t>
    <phoneticPr fontId="1"/>
  </si>
  <si>
    <t>E-CALL ENTERPRISE CO., LTD.</t>
    <phoneticPr fontId="1"/>
  </si>
  <si>
    <t>千石電商</t>
    <rPh sb="0" eb="2">
      <t>センゴク</t>
    </rPh>
    <rPh sb="2" eb="4">
      <t>デンショウ</t>
    </rPh>
    <phoneticPr fontId="1"/>
  </si>
  <si>
    <t>1パック2個入</t>
    <phoneticPr fontId="1"/>
  </si>
  <si>
    <t>東芝セミコンダクター</t>
    <phoneticPr fontId="1"/>
  </si>
  <si>
    <t>6700mAh モバイルバッテリー</t>
    <phoneticPr fontId="1"/>
  </si>
  <si>
    <t>RAVPower</t>
  </si>
  <si>
    <t>-</t>
    <phoneticPr fontId="1"/>
  </si>
  <si>
    <t xml:space="preserve">電池ボックス 単三電池x3本用 </t>
    <phoneticPr fontId="1"/>
  </si>
  <si>
    <t>TotaLohan</t>
    <phoneticPr fontId="1"/>
  </si>
  <si>
    <t>NEXUS robot</t>
    <phoneticPr fontId="1"/>
  </si>
  <si>
    <t>LONG</t>
    <phoneticPr fontId="1"/>
  </si>
  <si>
    <t>ファストン端子（＃２５０メス）</t>
    <phoneticPr fontId="1"/>
  </si>
  <si>
    <t>黄銅</t>
    <phoneticPr fontId="1"/>
  </si>
  <si>
    <t>JST</t>
    <phoneticPr fontId="1"/>
  </si>
  <si>
    <t>SHARP</t>
    <phoneticPr fontId="1"/>
  </si>
  <si>
    <t>機器配線用電線(エコタイプ)</t>
    <phoneticPr fontId="1"/>
  </si>
  <si>
    <t>フジクラ</t>
    <phoneticPr fontId="1"/>
  </si>
  <si>
    <t>PANDUIT</t>
    <phoneticPr fontId="1"/>
  </si>
  <si>
    <t>タカチ電機工業</t>
    <rPh sb="3" eb="5">
      <t>デンキ</t>
    </rPh>
    <rPh sb="5" eb="7">
      <t>コウギョウ</t>
    </rPh>
    <phoneticPr fontId="1"/>
  </si>
  <si>
    <t xml:space="preserve">防水・防塵ABSボックス </t>
    <phoneticPr fontId="1"/>
  </si>
  <si>
    <t>ABS樹脂</t>
    <rPh sb="3" eb="5">
      <t>ジュシ</t>
    </rPh>
    <phoneticPr fontId="1"/>
  </si>
  <si>
    <t>取付ベース</t>
    <phoneticPr fontId="1"/>
  </si>
  <si>
    <t>アルミ</t>
    <phoneticPr fontId="1"/>
  </si>
  <si>
    <t>EPDM</t>
    <phoneticPr fontId="1"/>
  </si>
  <si>
    <t>栃木屋</t>
    <rPh sb="0" eb="2">
      <t>トチギ</t>
    </rPh>
    <rPh sb="2" eb="3">
      <t>ヤ</t>
    </rPh>
    <phoneticPr fontId="1"/>
  </si>
  <si>
    <t>榎本マイクロポンプ製作所</t>
    <phoneticPr fontId="1"/>
  </si>
  <si>
    <t>アクリル</t>
    <phoneticPr fontId="1"/>
  </si>
  <si>
    <t>A000-3US</t>
    <phoneticPr fontId="1"/>
  </si>
  <si>
    <t>光</t>
    <rPh sb="0" eb="1">
      <t>ヒカリ</t>
    </rPh>
    <phoneticPr fontId="1"/>
  </si>
  <si>
    <t>ナイロン6.6</t>
    <phoneticPr fontId="1"/>
  </si>
  <si>
    <t>アズワン</t>
    <phoneticPr fontId="1"/>
  </si>
  <si>
    <t>軟質PVC</t>
    <phoneticPr fontId="1"/>
  </si>
  <si>
    <t>ポリプロピレン</t>
    <phoneticPr fontId="1"/>
  </si>
  <si>
    <t>6-610-07</t>
    <phoneticPr fontId="1"/>
  </si>
  <si>
    <t>-</t>
    <phoneticPr fontId="1"/>
  </si>
  <si>
    <t>Aukru</t>
    <phoneticPr fontId="1"/>
  </si>
  <si>
    <t>B2B-XH-A</t>
    <phoneticPr fontId="1"/>
  </si>
  <si>
    <t>XHP-2</t>
    <phoneticPr fontId="1"/>
  </si>
  <si>
    <t>SXH-001T-P0.6</t>
    <phoneticPr fontId="1"/>
  </si>
  <si>
    <t>UL3265 AWG24</t>
    <phoneticPr fontId="1"/>
  </si>
  <si>
    <t>基板用コネクタ　ＸＨ　２Ｐ</t>
    <phoneticPr fontId="1"/>
  </si>
  <si>
    <t>ナイロン6</t>
    <phoneticPr fontId="1"/>
  </si>
  <si>
    <t>りん青銅</t>
    <rPh sb="2" eb="3">
      <t>アオ</t>
    </rPh>
    <rPh sb="3" eb="4">
      <t>ドウ</t>
    </rPh>
    <phoneticPr fontId="1"/>
  </si>
  <si>
    <t>協和ハーモネット株式会社</t>
    <phoneticPr fontId="1"/>
  </si>
  <si>
    <t>Herwell Asia Limited</t>
    <phoneticPr fontId="1"/>
  </si>
  <si>
    <t>1パック10個入</t>
    <phoneticPr fontId="1"/>
  </si>
  <si>
    <t>1パック2ｍ×7色</t>
    <phoneticPr fontId="1"/>
  </si>
  <si>
    <t>1パック10本入り</t>
    <rPh sb="6" eb="7">
      <t>ホン</t>
    </rPh>
    <rPh sb="7" eb="8">
      <t>イ</t>
    </rPh>
    <phoneticPr fontId="1"/>
  </si>
  <si>
    <t>日本ベアリング</t>
    <phoneticPr fontId="1"/>
  </si>
  <si>
    <t>1パック4個入</t>
    <phoneticPr fontId="1"/>
  </si>
  <si>
    <t>高炭素クロム軸受鋼</t>
    <phoneticPr fontId="1"/>
  </si>
  <si>
    <t>アルミニウム合金</t>
    <phoneticPr fontId="1"/>
  </si>
  <si>
    <t>1.親機</t>
    <rPh sb="2" eb="4">
      <t>オヤキ</t>
    </rPh>
    <phoneticPr fontId="1"/>
  </si>
  <si>
    <t>2.子機</t>
    <rPh sb="2" eb="4">
      <t>コキ</t>
    </rPh>
    <phoneticPr fontId="1"/>
  </si>
  <si>
    <t>0.全体</t>
    <rPh sb="2" eb="4">
      <t>ゼンタイ</t>
    </rPh>
    <phoneticPr fontId="1"/>
  </si>
  <si>
    <t>10.親機</t>
    <rPh sb="3" eb="5">
      <t>オヤキ</t>
    </rPh>
    <phoneticPr fontId="1"/>
  </si>
  <si>
    <t>11.ウインチ</t>
    <phoneticPr fontId="1"/>
  </si>
  <si>
    <t>12.ポンプ</t>
    <phoneticPr fontId="1"/>
  </si>
  <si>
    <t>20.子機</t>
    <rPh sb="3" eb="5">
      <t>コキ</t>
    </rPh>
    <phoneticPr fontId="1"/>
  </si>
  <si>
    <t>00.全体</t>
    <rPh sb="3" eb="5">
      <t>ゼンタイ</t>
    </rPh>
    <phoneticPr fontId="1"/>
  </si>
  <si>
    <t>21.洗浄部</t>
    <rPh sb="3" eb="5">
      <t>センジョウ</t>
    </rPh>
    <rPh sb="5" eb="6">
      <t>ブ</t>
    </rPh>
    <phoneticPr fontId="1"/>
  </si>
  <si>
    <t>2.電気部品</t>
    <rPh sb="2" eb="4">
      <t>デンキ</t>
    </rPh>
    <rPh sb="4" eb="6">
      <t>ブヒン</t>
    </rPh>
    <phoneticPr fontId="1"/>
  </si>
  <si>
    <t>1.電子部品</t>
    <rPh sb="2" eb="4">
      <t>デンシ</t>
    </rPh>
    <rPh sb="4" eb="6">
      <t>ブヒン</t>
    </rPh>
    <phoneticPr fontId="1"/>
  </si>
  <si>
    <t>4.構造品</t>
    <rPh sb="2" eb="4">
      <t>コウゾウ</t>
    </rPh>
    <rPh sb="4" eb="5">
      <t>シナ</t>
    </rPh>
    <phoneticPr fontId="1"/>
  </si>
  <si>
    <t>3.駆動部品</t>
    <rPh sb="2" eb="4">
      <t>クドウ</t>
    </rPh>
    <rPh sb="4" eb="6">
      <t>ブヒン</t>
    </rPh>
    <phoneticPr fontId="1"/>
  </si>
  <si>
    <t>5.水まわり</t>
    <rPh sb="2" eb="3">
      <t>ミズ</t>
    </rPh>
    <phoneticPr fontId="1"/>
  </si>
  <si>
    <t>6.鋲螺品</t>
    <rPh sb="2" eb="3">
      <t>ビョウ</t>
    </rPh>
    <rPh sb="3" eb="4">
      <t>ラ</t>
    </rPh>
    <rPh sb="4" eb="5">
      <t>シナ</t>
    </rPh>
    <phoneticPr fontId="1"/>
  </si>
  <si>
    <t>7.配線材</t>
    <rPh sb="2" eb="4">
      <t>ハイセン</t>
    </rPh>
    <rPh sb="4" eb="5">
      <t>ザイ</t>
    </rPh>
    <phoneticPr fontId="1"/>
  </si>
  <si>
    <t>トラス頭小ネジ M5×20mm</t>
    <rPh sb="3" eb="4">
      <t>アタマ</t>
    </rPh>
    <rPh sb="4" eb="5">
      <t>コ</t>
    </rPh>
    <phoneticPr fontId="1"/>
  </si>
  <si>
    <t>モノタロウ</t>
    <phoneticPr fontId="1"/>
  </si>
  <si>
    <t>シナベニヤ板 300mm×600mm×9mm</t>
    <rPh sb="5" eb="6">
      <t>イタ</t>
    </rPh>
    <phoneticPr fontId="1"/>
  </si>
  <si>
    <t>シナベニヤ</t>
    <phoneticPr fontId="1"/>
  </si>
  <si>
    <t>追跡線隊HiICSイエロー</t>
    <phoneticPr fontId="1"/>
  </si>
  <si>
    <t>防水コネクタ(カプラ＆ターミナル)</t>
  </si>
  <si>
    <t>66ナイロン</t>
    <phoneticPr fontId="1"/>
  </si>
  <si>
    <t>FRSH4P-SET</t>
    <phoneticPr fontId="1"/>
  </si>
  <si>
    <t>ヒーロー電機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</si>
</sst>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¥&quot;#,##0;&quot;¥&quot;\-#,##0"/>
    <numFmt numFmtId="176" formatCode="&quot;¥&quot;#,##0_);[Red]\(&quot;¥&quot;#,##0\)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333333"/>
      <name val="Meiryo UI"/>
      <family val="3"/>
      <charset val="128"/>
    </font>
    <font>
      <sz val="16"/>
      <color theme="1"/>
      <name val="Meiryo UI"/>
      <family val="3"/>
      <charset val="128"/>
    </font>
    <font>
      <sz val="10"/>
      <color theme="1" tint="0.34998626667073579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5" fontId="2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5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5" fontId="5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5" fontId="7" fillId="4" borderId="1" xfId="0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8" fillId="3" borderId="1" xfId="0" applyFont="1" applyFill="1" applyBorder="1">
      <alignment vertical="center"/>
    </xf>
    <xf numFmtId="5" fontId="8" fillId="3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5" fillId="0" borderId="1" xfId="0" quotePrefix="1" applyFont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0" quotePrefix="1" applyFont="1" applyFill="1" applyBorder="1">
      <alignment vertical="center"/>
    </xf>
    <xf numFmtId="176" fontId="5" fillId="0" borderId="1" xfId="0" applyNumberFormat="1" applyFont="1" applyFill="1" applyBorder="1">
      <alignment vertical="center"/>
    </xf>
    <xf numFmtId="5" fontId="5" fillId="0" borderId="1" xfId="0" applyNumberFormat="1" applyFont="1" applyFill="1" applyBorder="1">
      <alignment vertical="center"/>
    </xf>
    <xf numFmtId="0" fontId="2" fillId="0" borderId="0" xfId="0" applyFont="1" applyFill="1">
      <alignment vertical="center"/>
    </xf>
    <xf numFmtId="176" fontId="5" fillId="0" borderId="0" xfId="0" applyNumberFormat="1" applyFont="1" applyFill="1" applyBorder="1">
      <alignment vertical="center"/>
    </xf>
    <xf numFmtId="176" fontId="6" fillId="0" borderId="1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47625</xdr:colOff>
      <xdr:row>22</xdr:row>
      <xdr:rowOff>180975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7885656-323C-4DBD-BEAD-7AB1C4125184}"/>
            </a:ext>
          </a:extLst>
        </xdr:cNvPr>
        <xdr:cNvSpPr txBox="1"/>
      </xdr:nvSpPr>
      <xdr:spPr>
        <a:xfrm>
          <a:off x="0" y="0"/>
          <a:ext cx="7591425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ja-JP" sz="1100" b="1" cap="sm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部品表は、以下の要件を満たす必要があります。要件を満たさない場合、机上審査で減点されることがあります。</a:t>
          </a:r>
        </a:p>
        <a:p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【必須要件】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構成部品が特定可能なこと（新規購入品の場合）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構成部品の記載不足なきこと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部品単価（定価）に虚偽なきこと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合計金額が上限（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万円）を超えないこと</a:t>
          </a: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既存資産を部品として利用する場合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既存資産（新規購入品以外の部品）を作品に利用する場合は、部品リストに記載し、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常識の範囲（たとえば類似品の単価を記載など）で妥当な部品単価（定価）金額を明記して下さい。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明記が難しい場合は、事前に実行委員会に相談下さい。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その他費用が発生しうる事柄の取り扱い</a:t>
          </a:r>
          <a:endParaRPr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作品自体の動作に必要なクライアント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PC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やスマホなどがこれに相当します。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作品の動作環境において、極端な費用等が必ず発生する、など規定上の懸念がある場合は、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事前に実行委員会に相談下さい。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0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.75" x14ac:dyDescent="0.4"/>
  <cols>
    <col min="1" max="1" width="5.5" style="1" bestFit="1" customWidth="1"/>
    <col min="2" max="2" width="13.75" style="1" bestFit="1" customWidth="1"/>
    <col min="3" max="3" width="38.375" style="1" bestFit="1" customWidth="1"/>
    <col min="4" max="6" width="15.625" style="1" customWidth="1"/>
    <col min="7" max="7" width="15.125" style="2" bestFit="1" customWidth="1"/>
    <col min="8" max="8" width="5" style="1" bestFit="1" customWidth="1"/>
    <col min="9" max="9" width="9" style="2" customWidth="1"/>
    <col min="10" max="10" width="51.25" style="1" customWidth="1"/>
    <col min="11" max="13" width="10.625" style="1" customWidth="1"/>
    <col min="14" max="16384" width="9" style="1"/>
  </cols>
  <sheetData>
    <row r="1" spans="1:13" x14ac:dyDescent="0.4">
      <c r="B1" s="14" t="s">
        <v>24</v>
      </c>
      <c r="C1" s="14" t="s">
        <v>197</v>
      </c>
    </row>
    <row r="3" spans="1:13" ht="21" x14ac:dyDescent="0.25">
      <c r="B3" s="9" t="s">
        <v>22</v>
      </c>
      <c r="C3" s="10">
        <f>SUM(I8:I70)</f>
        <v>112977.85185185185</v>
      </c>
      <c r="E3" s="11" t="s">
        <v>23</v>
      </c>
    </row>
    <row r="5" spans="1:13" s="23" customFormat="1" x14ac:dyDescent="0.4">
      <c r="A5" s="3" t="s">
        <v>0</v>
      </c>
      <c r="B5" s="8" t="s">
        <v>7</v>
      </c>
      <c r="C5" s="3" t="s">
        <v>2</v>
      </c>
      <c r="D5" s="3" t="s">
        <v>10</v>
      </c>
      <c r="E5" s="3" t="s">
        <v>3</v>
      </c>
      <c r="F5" s="3" t="s">
        <v>4</v>
      </c>
      <c r="G5" s="4" t="s">
        <v>21</v>
      </c>
      <c r="H5" s="3" t="s">
        <v>1</v>
      </c>
      <c r="I5" s="4" t="s">
        <v>6</v>
      </c>
      <c r="J5" s="3" t="s">
        <v>5</v>
      </c>
      <c r="K5" s="23" t="s">
        <v>120</v>
      </c>
      <c r="L5" s="23" t="s">
        <v>121</v>
      </c>
      <c r="M5" s="23" t="s">
        <v>122</v>
      </c>
    </row>
    <row r="6" spans="1:13" x14ac:dyDescent="0.4">
      <c r="A6" s="12" t="s">
        <v>8</v>
      </c>
      <c r="B6" s="12" t="s">
        <v>19</v>
      </c>
      <c r="C6" s="12" t="s">
        <v>13</v>
      </c>
      <c r="D6" s="12" t="s">
        <v>14</v>
      </c>
      <c r="E6" s="12" t="s">
        <v>12</v>
      </c>
      <c r="F6" s="12" t="s">
        <v>11</v>
      </c>
      <c r="G6" s="13">
        <v>35</v>
      </c>
      <c r="H6" s="12">
        <v>20</v>
      </c>
      <c r="I6" s="13">
        <f t="shared" ref="I6:I37" si="0">G6*H6</f>
        <v>700</v>
      </c>
      <c r="J6" s="12" t="s">
        <v>9</v>
      </c>
    </row>
    <row r="7" spans="1:13" x14ac:dyDescent="0.4">
      <c r="A7" s="12" t="s">
        <v>8</v>
      </c>
      <c r="B7" s="12" t="s">
        <v>18</v>
      </c>
      <c r="C7" s="12" t="s">
        <v>17</v>
      </c>
      <c r="D7" s="12" t="s">
        <v>16</v>
      </c>
      <c r="E7" s="12" t="s">
        <v>15</v>
      </c>
      <c r="F7" s="12" t="s">
        <v>11</v>
      </c>
      <c r="G7" s="13">
        <v>3700</v>
      </c>
      <c r="H7" s="12">
        <v>1</v>
      </c>
      <c r="I7" s="13">
        <f t="shared" si="0"/>
        <v>3700</v>
      </c>
      <c r="J7" s="12" t="s">
        <v>20</v>
      </c>
    </row>
    <row r="8" spans="1:13" x14ac:dyDescent="0.4">
      <c r="A8" s="5">
        <v>1</v>
      </c>
      <c r="B8" s="5" t="s">
        <v>18</v>
      </c>
      <c r="C8" s="5" t="s">
        <v>32</v>
      </c>
      <c r="D8" s="5" t="s">
        <v>66</v>
      </c>
      <c r="E8" s="5" t="s">
        <v>50</v>
      </c>
      <c r="F8" s="5" t="s">
        <v>125</v>
      </c>
      <c r="G8" s="18">
        <v>370</v>
      </c>
      <c r="H8" s="5">
        <v>1</v>
      </c>
      <c r="I8" s="6">
        <f t="shared" si="0"/>
        <v>370</v>
      </c>
      <c r="J8" s="5"/>
      <c r="K8" s="1" t="s">
        <v>179</v>
      </c>
      <c r="L8" s="1" t="s">
        <v>184</v>
      </c>
      <c r="M8" s="1" t="s">
        <v>187</v>
      </c>
    </row>
    <row r="9" spans="1:13" x14ac:dyDescent="0.4">
      <c r="A9" s="5">
        <v>2</v>
      </c>
      <c r="B9" s="5" t="s">
        <v>18</v>
      </c>
      <c r="C9" s="5" t="s">
        <v>46</v>
      </c>
      <c r="D9" s="5" t="s">
        <v>159</v>
      </c>
      <c r="E9" s="5" t="s">
        <v>50</v>
      </c>
      <c r="F9" s="5" t="s">
        <v>169</v>
      </c>
      <c r="G9" s="18">
        <v>204</v>
      </c>
      <c r="H9" s="5">
        <v>1</v>
      </c>
      <c r="I9" s="6">
        <f t="shared" si="0"/>
        <v>204</v>
      </c>
      <c r="J9" s="5" t="s">
        <v>172</v>
      </c>
      <c r="K9" s="1" t="s">
        <v>179</v>
      </c>
      <c r="L9" s="1" t="s">
        <v>184</v>
      </c>
      <c r="M9" s="1" t="s">
        <v>187</v>
      </c>
    </row>
    <row r="10" spans="1:13" x14ac:dyDescent="0.4">
      <c r="A10" s="5">
        <v>3</v>
      </c>
      <c r="B10" s="5" t="s">
        <v>18</v>
      </c>
      <c r="C10" s="5" t="s">
        <v>44</v>
      </c>
      <c r="D10" s="5" t="s">
        <v>159</v>
      </c>
      <c r="E10" s="5" t="s">
        <v>50</v>
      </c>
      <c r="F10" s="5" t="s">
        <v>169</v>
      </c>
      <c r="G10" s="21">
        <v>204</v>
      </c>
      <c r="H10" s="5">
        <v>1</v>
      </c>
      <c r="I10" s="6">
        <f t="shared" si="0"/>
        <v>204</v>
      </c>
      <c r="J10" s="5" t="s">
        <v>172</v>
      </c>
      <c r="K10" s="1" t="s">
        <v>179</v>
      </c>
      <c r="L10" s="1" t="s">
        <v>184</v>
      </c>
      <c r="M10" s="1" t="s">
        <v>187</v>
      </c>
    </row>
    <row r="11" spans="1:13" x14ac:dyDescent="0.4">
      <c r="A11" s="5">
        <v>4</v>
      </c>
      <c r="B11" s="5" t="s">
        <v>18</v>
      </c>
      <c r="C11" s="5" t="s">
        <v>45</v>
      </c>
      <c r="D11" s="5" t="s">
        <v>159</v>
      </c>
      <c r="E11" s="5" t="s">
        <v>50</v>
      </c>
      <c r="F11" s="5" t="s">
        <v>169</v>
      </c>
      <c r="G11" s="18">
        <v>204</v>
      </c>
      <c r="H11" s="5">
        <v>1</v>
      </c>
      <c r="I11" s="6">
        <f t="shared" si="0"/>
        <v>204</v>
      </c>
      <c r="J11" s="5" t="s">
        <v>172</v>
      </c>
      <c r="K11" s="1" t="s">
        <v>179</v>
      </c>
      <c r="L11" s="1" t="s">
        <v>184</v>
      </c>
      <c r="M11" s="1" t="s">
        <v>187</v>
      </c>
    </row>
    <row r="12" spans="1:13" x14ac:dyDescent="0.4">
      <c r="A12" s="5">
        <v>5</v>
      </c>
      <c r="B12" s="5" t="s">
        <v>18</v>
      </c>
      <c r="C12" s="5" t="s">
        <v>33</v>
      </c>
      <c r="D12" s="5" t="s">
        <v>66</v>
      </c>
      <c r="E12" s="5" t="s">
        <v>71</v>
      </c>
      <c r="F12" s="5" t="s">
        <v>139</v>
      </c>
      <c r="G12" s="18">
        <v>416</v>
      </c>
      <c r="H12" s="5">
        <v>4</v>
      </c>
      <c r="I12" s="6">
        <f t="shared" si="0"/>
        <v>1664</v>
      </c>
      <c r="J12" s="5"/>
      <c r="K12" s="1" t="s">
        <v>179</v>
      </c>
      <c r="L12" s="1" t="s">
        <v>184</v>
      </c>
      <c r="M12" s="1" t="s">
        <v>187</v>
      </c>
    </row>
    <row r="13" spans="1:13" x14ac:dyDescent="0.4">
      <c r="A13" s="5">
        <v>6</v>
      </c>
      <c r="B13" s="5" t="s">
        <v>18</v>
      </c>
      <c r="C13" s="5" t="s">
        <v>26</v>
      </c>
      <c r="D13" s="5" t="s">
        <v>66</v>
      </c>
      <c r="E13" s="5" t="s">
        <v>51</v>
      </c>
      <c r="F13" s="5" t="s">
        <v>128</v>
      </c>
      <c r="G13" s="18">
        <v>278</v>
      </c>
      <c r="H13" s="5">
        <v>3</v>
      </c>
      <c r="I13" s="6">
        <f t="shared" si="0"/>
        <v>834</v>
      </c>
      <c r="J13" s="5" t="s">
        <v>127</v>
      </c>
      <c r="K13" s="1" t="s">
        <v>179</v>
      </c>
      <c r="L13" s="1" t="s">
        <v>184</v>
      </c>
      <c r="M13" s="1" t="s">
        <v>187</v>
      </c>
    </row>
    <row r="14" spans="1:13" x14ac:dyDescent="0.4">
      <c r="A14" s="5">
        <v>7</v>
      </c>
      <c r="B14" s="5" t="s">
        <v>18</v>
      </c>
      <c r="C14" s="5" t="s">
        <v>74</v>
      </c>
      <c r="D14" s="5" t="s">
        <v>151</v>
      </c>
      <c r="E14" s="5" t="s">
        <v>152</v>
      </c>
      <c r="F14" s="5" t="s">
        <v>153</v>
      </c>
      <c r="G14" s="18">
        <v>459</v>
      </c>
      <c r="H14" s="5">
        <v>1</v>
      </c>
      <c r="I14" s="6">
        <f t="shared" si="0"/>
        <v>459</v>
      </c>
      <c r="J14" s="5"/>
      <c r="K14" s="1" t="s">
        <v>179</v>
      </c>
      <c r="L14" s="1" t="s">
        <v>184</v>
      </c>
      <c r="M14" s="1" t="s">
        <v>188</v>
      </c>
    </row>
    <row r="15" spans="1:13" x14ac:dyDescent="0.4">
      <c r="A15" s="5">
        <v>8</v>
      </c>
      <c r="B15" s="5" t="s">
        <v>18</v>
      </c>
      <c r="C15" s="5" t="s">
        <v>117</v>
      </c>
      <c r="D15" s="5" t="s">
        <v>94</v>
      </c>
      <c r="E15" s="5" t="s">
        <v>50</v>
      </c>
      <c r="F15" s="5" t="s">
        <v>118</v>
      </c>
      <c r="G15" s="18">
        <v>1469</v>
      </c>
      <c r="H15" s="5">
        <v>1</v>
      </c>
      <c r="I15" s="6">
        <f t="shared" si="0"/>
        <v>1469</v>
      </c>
      <c r="J15" s="5"/>
      <c r="K15" s="1" t="s">
        <v>179</v>
      </c>
      <c r="L15" s="1" t="s">
        <v>184</v>
      </c>
      <c r="M15" s="1" t="s">
        <v>192</v>
      </c>
    </row>
    <row r="16" spans="1:13" x14ac:dyDescent="0.4">
      <c r="A16" s="5">
        <v>9</v>
      </c>
      <c r="B16" s="5" t="s">
        <v>18</v>
      </c>
      <c r="C16" s="5" t="s">
        <v>165</v>
      </c>
      <c r="D16" s="5" t="s">
        <v>166</v>
      </c>
      <c r="E16" s="5" t="s">
        <v>161</v>
      </c>
      <c r="F16" s="5" t="s">
        <v>138</v>
      </c>
      <c r="G16" s="18">
        <v>9</v>
      </c>
      <c r="H16" s="5">
        <v>4</v>
      </c>
      <c r="I16" s="6">
        <f t="shared" si="0"/>
        <v>36</v>
      </c>
      <c r="J16" s="5"/>
      <c r="K16" s="1" t="s">
        <v>179</v>
      </c>
      <c r="L16" s="1" t="s">
        <v>184</v>
      </c>
      <c r="M16" s="1" t="s">
        <v>192</v>
      </c>
    </row>
    <row r="17" spans="1:13" x14ac:dyDescent="0.4">
      <c r="A17" s="5">
        <v>10</v>
      </c>
      <c r="B17" s="5" t="s">
        <v>18</v>
      </c>
      <c r="C17" s="5" t="s">
        <v>35</v>
      </c>
      <c r="D17" s="5" t="s">
        <v>154</v>
      </c>
      <c r="E17" s="5" t="s">
        <v>55</v>
      </c>
      <c r="F17" s="5" t="s">
        <v>142</v>
      </c>
      <c r="G17" s="18">
        <v>160</v>
      </c>
      <c r="H17" s="5">
        <v>1</v>
      </c>
      <c r="I17" s="6">
        <f t="shared" si="0"/>
        <v>160</v>
      </c>
      <c r="J17" s="5"/>
      <c r="K17" s="1" t="s">
        <v>179</v>
      </c>
      <c r="L17" s="1" t="s">
        <v>184</v>
      </c>
      <c r="M17" s="1" t="s">
        <v>192</v>
      </c>
    </row>
    <row r="18" spans="1:13" x14ac:dyDescent="0.4">
      <c r="A18" s="5">
        <v>11</v>
      </c>
      <c r="B18" s="5" t="s">
        <v>18</v>
      </c>
      <c r="C18" s="5" t="s">
        <v>36</v>
      </c>
      <c r="D18" s="5" t="s">
        <v>154</v>
      </c>
      <c r="E18" s="5" t="s">
        <v>56</v>
      </c>
      <c r="F18" s="5" t="s">
        <v>142</v>
      </c>
      <c r="G18" s="18">
        <v>400</v>
      </c>
      <c r="H18" s="5">
        <v>1</v>
      </c>
      <c r="I18" s="6">
        <f t="shared" si="0"/>
        <v>400</v>
      </c>
      <c r="J18" s="5"/>
      <c r="K18" s="1" t="s">
        <v>179</v>
      </c>
      <c r="L18" s="1" t="s">
        <v>184</v>
      </c>
      <c r="M18" s="1" t="s">
        <v>192</v>
      </c>
    </row>
    <row r="19" spans="1:13" x14ac:dyDescent="0.4">
      <c r="A19" s="5">
        <v>12</v>
      </c>
      <c r="B19" s="5" t="s">
        <v>18</v>
      </c>
      <c r="C19" s="5" t="s">
        <v>42</v>
      </c>
      <c r="D19" s="5" t="s">
        <v>167</v>
      </c>
      <c r="E19" s="5" t="s">
        <v>163</v>
      </c>
      <c r="F19" s="5" t="s">
        <v>138</v>
      </c>
      <c r="G19" s="18">
        <v>37</v>
      </c>
      <c r="H19" s="5">
        <v>1</v>
      </c>
      <c r="I19" s="6">
        <f t="shared" si="0"/>
        <v>37</v>
      </c>
      <c r="J19" s="5" t="s">
        <v>170</v>
      </c>
      <c r="K19" s="1" t="s">
        <v>179</v>
      </c>
      <c r="L19" s="1" t="s">
        <v>184</v>
      </c>
      <c r="M19" s="1" t="s">
        <v>192</v>
      </c>
    </row>
    <row r="20" spans="1:13" x14ac:dyDescent="0.4">
      <c r="A20" s="5">
        <v>13</v>
      </c>
      <c r="B20" s="5" t="s">
        <v>18</v>
      </c>
      <c r="C20" s="5" t="s">
        <v>43</v>
      </c>
      <c r="D20" s="5" t="s">
        <v>159</v>
      </c>
      <c r="E20" s="5" t="s">
        <v>164</v>
      </c>
      <c r="F20" s="5" t="s">
        <v>168</v>
      </c>
      <c r="G20" s="18">
        <v>444</v>
      </c>
      <c r="H20" s="5">
        <v>1</v>
      </c>
      <c r="I20" s="6">
        <f t="shared" si="0"/>
        <v>444</v>
      </c>
      <c r="J20" s="5" t="s">
        <v>171</v>
      </c>
      <c r="K20" s="1" t="s">
        <v>179</v>
      </c>
      <c r="L20" s="1" t="s">
        <v>184</v>
      </c>
      <c r="M20" s="1" t="s">
        <v>192</v>
      </c>
    </row>
    <row r="21" spans="1:13" x14ac:dyDescent="0.4">
      <c r="A21" s="5">
        <v>14</v>
      </c>
      <c r="B21" s="5" t="s">
        <v>18</v>
      </c>
      <c r="C21" s="5" t="s">
        <v>41</v>
      </c>
      <c r="D21" s="5" t="s">
        <v>166</v>
      </c>
      <c r="E21" s="5" t="s">
        <v>162</v>
      </c>
      <c r="F21" s="5" t="s">
        <v>138</v>
      </c>
      <c r="G21" s="18">
        <v>5</v>
      </c>
      <c r="H21" s="5">
        <v>4</v>
      </c>
      <c r="I21" s="6">
        <f t="shared" si="0"/>
        <v>20</v>
      </c>
      <c r="J21" s="5"/>
      <c r="K21" s="1" t="s">
        <v>179</v>
      </c>
      <c r="L21" s="1" t="s">
        <v>184</v>
      </c>
      <c r="M21" s="1" t="s">
        <v>192</v>
      </c>
    </row>
    <row r="22" spans="1:13" x14ac:dyDescent="0.4">
      <c r="A22" s="5">
        <v>15</v>
      </c>
      <c r="B22" s="5" t="s">
        <v>18</v>
      </c>
      <c r="C22" s="5" t="s">
        <v>129</v>
      </c>
      <c r="D22" s="5" t="s">
        <v>66</v>
      </c>
      <c r="E22" s="5" t="s">
        <v>53</v>
      </c>
      <c r="F22" s="5" t="s">
        <v>130</v>
      </c>
      <c r="G22" s="18">
        <v>1295</v>
      </c>
      <c r="H22" s="5">
        <v>1</v>
      </c>
      <c r="I22" s="6">
        <f t="shared" si="0"/>
        <v>1295</v>
      </c>
      <c r="J22" s="5"/>
      <c r="K22" s="1" t="s">
        <v>177</v>
      </c>
      <c r="L22" s="1" t="s">
        <v>180</v>
      </c>
      <c r="M22" s="1" t="s">
        <v>186</v>
      </c>
    </row>
    <row r="23" spans="1:13" x14ac:dyDescent="0.4">
      <c r="A23" s="5">
        <v>16</v>
      </c>
      <c r="B23" s="5" t="s">
        <v>18</v>
      </c>
      <c r="C23" s="5" t="s">
        <v>30</v>
      </c>
      <c r="D23" s="5" t="s">
        <v>66</v>
      </c>
      <c r="E23" s="5" t="s">
        <v>50</v>
      </c>
      <c r="F23" s="5" t="s">
        <v>134</v>
      </c>
      <c r="G23" s="18">
        <v>39700</v>
      </c>
      <c r="H23" s="5">
        <v>1</v>
      </c>
      <c r="I23" s="6">
        <f t="shared" si="0"/>
        <v>39700</v>
      </c>
      <c r="J23" s="5"/>
      <c r="K23" s="1" t="s">
        <v>177</v>
      </c>
      <c r="L23" s="1" t="s">
        <v>180</v>
      </c>
      <c r="M23" s="1" t="s">
        <v>189</v>
      </c>
    </row>
    <row r="24" spans="1:13" x14ac:dyDescent="0.4">
      <c r="A24" s="5">
        <v>17</v>
      </c>
      <c r="B24" s="16" t="s">
        <v>18</v>
      </c>
      <c r="C24" s="16" t="s">
        <v>195</v>
      </c>
      <c r="D24" s="16" t="s">
        <v>196</v>
      </c>
      <c r="E24" s="16" t="s">
        <v>87</v>
      </c>
      <c r="F24" s="16" t="s">
        <v>87</v>
      </c>
      <c r="G24" s="18">
        <v>703</v>
      </c>
      <c r="H24" s="16">
        <v>1</v>
      </c>
      <c r="I24" s="19">
        <f t="shared" si="0"/>
        <v>703</v>
      </c>
      <c r="J24" s="16"/>
      <c r="K24" s="1" t="s">
        <v>177</v>
      </c>
      <c r="L24" s="1" t="s">
        <v>180</v>
      </c>
      <c r="M24" s="1" t="s">
        <v>188</v>
      </c>
    </row>
    <row r="25" spans="1:13" x14ac:dyDescent="0.4">
      <c r="A25" s="5">
        <v>18</v>
      </c>
      <c r="B25" s="16" t="s">
        <v>19</v>
      </c>
      <c r="C25" s="16" t="s">
        <v>88</v>
      </c>
      <c r="D25" s="16" t="s">
        <v>89</v>
      </c>
      <c r="E25" s="16" t="s">
        <v>87</v>
      </c>
      <c r="F25" s="16" t="s">
        <v>87</v>
      </c>
      <c r="G25" s="18">
        <v>90</v>
      </c>
      <c r="H25" s="16">
        <v>2</v>
      </c>
      <c r="I25" s="19">
        <f t="shared" si="0"/>
        <v>180</v>
      </c>
      <c r="J25" s="16" t="s">
        <v>9</v>
      </c>
      <c r="K25" s="1" t="s">
        <v>177</v>
      </c>
      <c r="L25" s="1" t="s">
        <v>180</v>
      </c>
      <c r="M25" s="1" t="s">
        <v>188</v>
      </c>
    </row>
    <row r="26" spans="1:13" x14ac:dyDescent="0.4">
      <c r="A26" s="5">
        <v>19</v>
      </c>
      <c r="B26" s="5" t="s">
        <v>18</v>
      </c>
      <c r="C26" s="5" t="s">
        <v>49</v>
      </c>
      <c r="D26" s="16" t="s">
        <v>99</v>
      </c>
      <c r="E26" s="5" t="s">
        <v>65</v>
      </c>
      <c r="F26" s="16" t="s">
        <v>100</v>
      </c>
      <c r="G26" s="18">
        <v>299</v>
      </c>
      <c r="H26" s="5">
        <v>2</v>
      </c>
      <c r="I26" s="6">
        <f t="shared" si="0"/>
        <v>598</v>
      </c>
      <c r="J26" s="5" t="s">
        <v>174</v>
      </c>
      <c r="K26" s="1" t="s">
        <v>177</v>
      </c>
      <c r="L26" s="1" t="s">
        <v>180</v>
      </c>
      <c r="M26" s="1" t="s">
        <v>188</v>
      </c>
    </row>
    <row r="27" spans="1:13" x14ac:dyDescent="0.4">
      <c r="A27" s="5">
        <v>20</v>
      </c>
      <c r="B27" s="5" t="s">
        <v>18</v>
      </c>
      <c r="C27" s="5" t="s">
        <v>144</v>
      </c>
      <c r="D27" s="5" t="s">
        <v>145</v>
      </c>
      <c r="E27" s="5" t="s">
        <v>59</v>
      </c>
      <c r="F27" s="5" t="s">
        <v>143</v>
      </c>
      <c r="G27" s="18">
        <v>2513</v>
      </c>
      <c r="H27" s="5">
        <v>1</v>
      </c>
      <c r="I27" s="6">
        <f t="shared" si="0"/>
        <v>2513</v>
      </c>
      <c r="J27" s="5"/>
      <c r="K27" s="1" t="s">
        <v>177</v>
      </c>
      <c r="L27" s="1" t="s">
        <v>180</v>
      </c>
      <c r="M27" s="1" t="s">
        <v>188</v>
      </c>
    </row>
    <row r="28" spans="1:13" x14ac:dyDescent="0.4">
      <c r="A28" s="5">
        <v>21</v>
      </c>
      <c r="B28" s="5" t="s">
        <v>18</v>
      </c>
      <c r="C28" s="5" t="s">
        <v>146</v>
      </c>
      <c r="D28" s="5" t="s">
        <v>147</v>
      </c>
      <c r="E28" s="5" t="s">
        <v>58</v>
      </c>
      <c r="F28" s="5" t="s">
        <v>143</v>
      </c>
      <c r="G28" s="18">
        <v>1179</v>
      </c>
      <c r="H28" s="5">
        <v>1</v>
      </c>
      <c r="I28" s="6">
        <f t="shared" si="0"/>
        <v>1179</v>
      </c>
      <c r="J28" s="5"/>
      <c r="K28" s="1" t="s">
        <v>177</v>
      </c>
      <c r="L28" s="1" t="s">
        <v>180</v>
      </c>
      <c r="M28" s="1" t="s">
        <v>188</v>
      </c>
    </row>
    <row r="29" spans="1:13" x14ac:dyDescent="0.4">
      <c r="A29" s="5">
        <v>22</v>
      </c>
      <c r="B29" s="5" t="s">
        <v>18</v>
      </c>
      <c r="C29" s="5" t="s">
        <v>80</v>
      </c>
      <c r="D29" s="5" t="s">
        <v>110</v>
      </c>
      <c r="E29" s="5" t="s">
        <v>79</v>
      </c>
      <c r="F29" s="5" t="s">
        <v>111</v>
      </c>
      <c r="G29" s="18">
        <v>549</v>
      </c>
      <c r="H29" s="5">
        <v>1</v>
      </c>
      <c r="I29" s="6">
        <f t="shared" si="0"/>
        <v>549</v>
      </c>
      <c r="J29" s="5" t="s">
        <v>81</v>
      </c>
      <c r="K29" s="1" t="s">
        <v>177</v>
      </c>
      <c r="L29" s="1" t="s">
        <v>180</v>
      </c>
      <c r="M29" s="1" t="s">
        <v>188</v>
      </c>
    </row>
    <row r="30" spans="1:13" x14ac:dyDescent="0.4">
      <c r="A30" s="5">
        <v>23</v>
      </c>
      <c r="B30" s="5" t="s">
        <v>18</v>
      </c>
      <c r="C30" s="5" t="s">
        <v>37</v>
      </c>
      <c r="D30" s="5" t="s">
        <v>148</v>
      </c>
      <c r="E30" s="5" t="s">
        <v>61</v>
      </c>
      <c r="F30" s="5" t="s">
        <v>149</v>
      </c>
      <c r="G30" s="18">
        <v>22</v>
      </c>
      <c r="H30" s="5">
        <v>6</v>
      </c>
      <c r="I30" s="6">
        <f t="shared" si="0"/>
        <v>132</v>
      </c>
      <c r="J30" s="5"/>
      <c r="K30" s="1" t="s">
        <v>177</v>
      </c>
      <c r="L30" s="1" t="s">
        <v>180</v>
      </c>
      <c r="M30" s="1" t="s">
        <v>188</v>
      </c>
    </row>
    <row r="31" spans="1:13" x14ac:dyDescent="0.4">
      <c r="A31" s="5">
        <v>24</v>
      </c>
      <c r="B31" s="5" t="s">
        <v>18</v>
      </c>
      <c r="C31" s="16" t="s">
        <v>90</v>
      </c>
      <c r="D31" s="16" t="s">
        <v>91</v>
      </c>
      <c r="E31" s="16" t="s">
        <v>87</v>
      </c>
      <c r="F31" s="16" t="s">
        <v>87</v>
      </c>
      <c r="G31" s="18">
        <v>0</v>
      </c>
      <c r="H31" s="16">
        <v>2</v>
      </c>
      <c r="I31" s="19">
        <f t="shared" si="0"/>
        <v>0</v>
      </c>
      <c r="J31" s="16" t="s">
        <v>92</v>
      </c>
      <c r="K31" s="1" t="s">
        <v>177</v>
      </c>
      <c r="L31" s="1" t="s">
        <v>180</v>
      </c>
      <c r="M31" s="20" t="s">
        <v>190</v>
      </c>
    </row>
    <row r="32" spans="1:13" x14ac:dyDescent="0.4">
      <c r="A32" s="5">
        <v>25</v>
      </c>
      <c r="B32" s="16" t="s">
        <v>19</v>
      </c>
      <c r="C32" s="5" t="s">
        <v>104</v>
      </c>
      <c r="D32" s="16" t="s">
        <v>110</v>
      </c>
      <c r="E32" s="16" t="s">
        <v>87</v>
      </c>
      <c r="F32" s="16" t="s">
        <v>194</v>
      </c>
      <c r="G32" s="18">
        <v>4</v>
      </c>
      <c r="H32" s="5">
        <v>10</v>
      </c>
      <c r="I32" s="6">
        <f t="shared" si="0"/>
        <v>40</v>
      </c>
      <c r="J32" s="16" t="s">
        <v>9</v>
      </c>
      <c r="K32" s="1" t="s">
        <v>177</v>
      </c>
      <c r="L32" s="1" t="s">
        <v>180</v>
      </c>
      <c r="M32" s="20" t="s">
        <v>191</v>
      </c>
    </row>
    <row r="33" spans="1:13" x14ac:dyDescent="0.4">
      <c r="A33" s="5">
        <v>26</v>
      </c>
      <c r="B33" s="16" t="s">
        <v>19</v>
      </c>
      <c r="C33" s="16" t="s">
        <v>103</v>
      </c>
      <c r="D33" s="16" t="s">
        <v>110</v>
      </c>
      <c r="E33" s="16" t="s">
        <v>87</v>
      </c>
      <c r="F33" s="16" t="s">
        <v>194</v>
      </c>
      <c r="G33" s="18">
        <v>2</v>
      </c>
      <c r="H33" s="5">
        <v>16</v>
      </c>
      <c r="I33" s="6">
        <f t="shared" si="0"/>
        <v>32</v>
      </c>
      <c r="J33" s="16" t="s">
        <v>9</v>
      </c>
      <c r="K33" s="1" t="s">
        <v>177</v>
      </c>
      <c r="L33" s="1" t="s">
        <v>180</v>
      </c>
      <c r="M33" s="20" t="s">
        <v>191</v>
      </c>
    </row>
    <row r="34" spans="1:13" x14ac:dyDescent="0.4">
      <c r="A34" s="5">
        <v>27</v>
      </c>
      <c r="B34" s="16" t="s">
        <v>19</v>
      </c>
      <c r="C34" s="16" t="s">
        <v>102</v>
      </c>
      <c r="D34" s="16" t="s">
        <v>110</v>
      </c>
      <c r="E34" s="16" t="s">
        <v>87</v>
      </c>
      <c r="F34" s="16" t="s">
        <v>194</v>
      </c>
      <c r="G34" s="18">
        <v>5</v>
      </c>
      <c r="H34" s="16">
        <v>4</v>
      </c>
      <c r="I34" s="19">
        <f t="shared" si="0"/>
        <v>20</v>
      </c>
      <c r="J34" s="16" t="s">
        <v>9</v>
      </c>
      <c r="K34" s="1" t="s">
        <v>177</v>
      </c>
      <c r="L34" s="1" t="s">
        <v>180</v>
      </c>
      <c r="M34" s="20" t="s">
        <v>191</v>
      </c>
    </row>
    <row r="35" spans="1:13" x14ac:dyDescent="0.4">
      <c r="A35" s="5">
        <v>28</v>
      </c>
      <c r="B35" s="16" t="s">
        <v>19</v>
      </c>
      <c r="C35" s="16" t="s">
        <v>193</v>
      </c>
      <c r="D35" s="16" t="s">
        <v>110</v>
      </c>
      <c r="E35" s="16" t="s">
        <v>87</v>
      </c>
      <c r="F35" s="16" t="s">
        <v>194</v>
      </c>
      <c r="G35" s="18">
        <v>5</v>
      </c>
      <c r="H35" s="16">
        <v>10</v>
      </c>
      <c r="I35" s="19">
        <f t="shared" si="0"/>
        <v>50</v>
      </c>
      <c r="J35" s="16" t="s">
        <v>9</v>
      </c>
      <c r="K35" s="1" t="s">
        <v>177</v>
      </c>
      <c r="L35" s="1" t="s">
        <v>180</v>
      </c>
      <c r="M35" s="20" t="s">
        <v>191</v>
      </c>
    </row>
    <row r="36" spans="1:13" x14ac:dyDescent="0.4">
      <c r="A36" s="5">
        <v>29</v>
      </c>
      <c r="B36" s="5" t="s">
        <v>18</v>
      </c>
      <c r="C36" s="5" t="s">
        <v>112</v>
      </c>
      <c r="D36" s="5" t="s">
        <v>94</v>
      </c>
      <c r="E36" s="5" t="s">
        <v>50</v>
      </c>
      <c r="F36" s="5" t="s">
        <v>113</v>
      </c>
      <c r="G36" s="22">
        <v>3009</v>
      </c>
      <c r="H36" s="5">
        <v>1</v>
      </c>
      <c r="I36" s="6">
        <f t="shared" si="0"/>
        <v>3009</v>
      </c>
      <c r="J36" s="5"/>
      <c r="K36" s="1" t="s">
        <v>177</v>
      </c>
      <c r="L36" s="1" t="s">
        <v>181</v>
      </c>
      <c r="M36" s="1" t="s">
        <v>186</v>
      </c>
    </row>
    <row r="37" spans="1:13" x14ac:dyDescent="0.4">
      <c r="A37" s="5">
        <v>30</v>
      </c>
      <c r="B37" s="5" t="s">
        <v>18</v>
      </c>
      <c r="C37" s="5" t="s">
        <v>136</v>
      </c>
      <c r="D37" s="5" t="s">
        <v>137</v>
      </c>
      <c r="E37" s="5" t="s">
        <v>70</v>
      </c>
      <c r="F37" s="5" t="s">
        <v>138</v>
      </c>
      <c r="G37" s="18">
        <v>10</v>
      </c>
      <c r="H37" s="5">
        <v>2</v>
      </c>
      <c r="I37" s="6">
        <f t="shared" si="0"/>
        <v>20</v>
      </c>
      <c r="J37" s="5"/>
      <c r="K37" s="1" t="s">
        <v>177</v>
      </c>
      <c r="L37" s="1" t="s">
        <v>181</v>
      </c>
      <c r="M37" s="1" t="s">
        <v>186</v>
      </c>
    </row>
    <row r="38" spans="1:13" x14ac:dyDescent="0.4">
      <c r="A38" s="5">
        <v>31</v>
      </c>
      <c r="B38" s="5" t="s">
        <v>18</v>
      </c>
      <c r="C38" s="5" t="s">
        <v>31</v>
      </c>
      <c r="D38" s="5" t="s">
        <v>66</v>
      </c>
      <c r="E38" s="5" t="s">
        <v>69</v>
      </c>
      <c r="F38" s="5" t="s">
        <v>135</v>
      </c>
      <c r="G38" s="18">
        <v>1944</v>
      </c>
      <c r="H38" s="5">
        <v>1</v>
      </c>
      <c r="I38" s="6">
        <f t="shared" ref="I38:I69" si="1">G38*H38</f>
        <v>1944</v>
      </c>
      <c r="J38" s="5"/>
      <c r="K38" s="1" t="s">
        <v>177</v>
      </c>
      <c r="L38" s="1" t="s">
        <v>181</v>
      </c>
      <c r="M38" s="1" t="s">
        <v>186</v>
      </c>
    </row>
    <row r="39" spans="1:13" x14ac:dyDescent="0.4">
      <c r="A39" s="5">
        <v>32</v>
      </c>
      <c r="B39" s="5" t="s">
        <v>18</v>
      </c>
      <c r="C39" s="5" t="s">
        <v>114</v>
      </c>
      <c r="D39" s="5" t="s">
        <v>110</v>
      </c>
      <c r="E39" s="5" t="s">
        <v>50</v>
      </c>
      <c r="F39" s="5" t="s">
        <v>113</v>
      </c>
      <c r="G39" s="18">
        <v>740</v>
      </c>
      <c r="H39" s="5">
        <v>1</v>
      </c>
      <c r="I39" s="6">
        <f t="shared" si="1"/>
        <v>740</v>
      </c>
      <c r="J39" s="5"/>
      <c r="K39" s="1" t="s">
        <v>177</v>
      </c>
      <c r="L39" s="1" t="s">
        <v>181</v>
      </c>
      <c r="M39" s="1" t="s">
        <v>188</v>
      </c>
    </row>
    <row r="40" spans="1:13" x14ac:dyDescent="0.4">
      <c r="A40" s="5">
        <v>33</v>
      </c>
      <c r="B40" s="5" t="s">
        <v>18</v>
      </c>
      <c r="C40" s="16" t="s">
        <v>97</v>
      </c>
      <c r="D40" s="16" t="s">
        <v>157</v>
      </c>
      <c r="E40" s="16" t="s">
        <v>94</v>
      </c>
      <c r="F40" s="16" t="s">
        <v>95</v>
      </c>
      <c r="G40" s="18">
        <v>108</v>
      </c>
      <c r="H40" s="16">
        <v>1</v>
      </c>
      <c r="I40" s="19">
        <f t="shared" si="1"/>
        <v>108</v>
      </c>
      <c r="J40" s="16"/>
      <c r="K40" s="1" t="s">
        <v>177</v>
      </c>
      <c r="L40" s="1" t="s">
        <v>181</v>
      </c>
      <c r="M40" s="1" t="s">
        <v>188</v>
      </c>
    </row>
    <row r="41" spans="1:13" x14ac:dyDescent="0.4">
      <c r="A41" s="5">
        <v>34</v>
      </c>
      <c r="B41" s="5" t="s">
        <v>18</v>
      </c>
      <c r="C41" s="5" t="s">
        <v>115</v>
      </c>
      <c r="D41" s="5" t="s">
        <v>176</v>
      </c>
      <c r="E41" s="5" t="s">
        <v>50</v>
      </c>
      <c r="F41" s="5" t="s">
        <v>116</v>
      </c>
      <c r="G41" s="18">
        <v>807</v>
      </c>
      <c r="H41" s="5">
        <v>1</v>
      </c>
      <c r="I41" s="6">
        <f t="shared" si="1"/>
        <v>807</v>
      </c>
      <c r="J41" s="5"/>
      <c r="K41" s="1" t="s">
        <v>177</v>
      </c>
      <c r="L41" s="1" t="s">
        <v>181</v>
      </c>
      <c r="M41" s="1" t="s">
        <v>188</v>
      </c>
    </row>
    <row r="42" spans="1:13" x14ac:dyDescent="0.4">
      <c r="A42" s="5">
        <v>35</v>
      </c>
      <c r="B42" s="5" t="s">
        <v>18</v>
      </c>
      <c r="C42" s="5" t="s">
        <v>48</v>
      </c>
      <c r="D42" s="5" t="s">
        <v>110</v>
      </c>
      <c r="E42" s="5" t="s">
        <v>64</v>
      </c>
      <c r="F42" s="5" t="s">
        <v>119</v>
      </c>
      <c r="G42" s="18">
        <v>1390</v>
      </c>
      <c r="H42" s="5">
        <v>1</v>
      </c>
      <c r="I42" s="6">
        <f t="shared" si="1"/>
        <v>1390</v>
      </c>
      <c r="J42" s="5"/>
      <c r="K42" s="1" t="s">
        <v>177</v>
      </c>
      <c r="L42" s="1" t="s">
        <v>181</v>
      </c>
      <c r="M42" s="1" t="s">
        <v>188</v>
      </c>
    </row>
    <row r="43" spans="1:13" x14ac:dyDescent="0.4">
      <c r="A43" s="5">
        <v>36</v>
      </c>
      <c r="B43" s="16" t="s">
        <v>19</v>
      </c>
      <c r="C43" s="16" t="s">
        <v>107</v>
      </c>
      <c r="D43" s="16" t="s">
        <v>99</v>
      </c>
      <c r="E43" s="16" t="s">
        <v>98</v>
      </c>
      <c r="F43" s="16" t="s">
        <v>100</v>
      </c>
      <c r="G43" s="18">
        <v>72</v>
      </c>
      <c r="H43" s="16">
        <v>4</v>
      </c>
      <c r="I43" s="19">
        <f t="shared" si="1"/>
        <v>288</v>
      </c>
      <c r="J43" s="16" t="s">
        <v>101</v>
      </c>
      <c r="K43" s="1" t="s">
        <v>177</v>
      </c>
      <c r="L43" s="1" t="s">
        <v>181</v>
      </c>
      <c r="M43" s="1" t="s">
        <v>188</v>
      </c>
    </row>
    <row r="44" spans="1:13" x14ac:dyDescent="0.4">
      <c r="A44" s="5">
        <v>37</v>
      </c>
      <c r="B44" s="5" t="s">
        <v>18</v>
      </c>
      <c r="C44" s="5" t="s">
        <v>47</v>
      </c>
      <c r="D44" s="5" t="s">
        <v>175</v>
      </c>
      <c r="E44" s="5" t="s">
        <v>63</v>
      </c>
      <c r="F44" s="5" t="s">
        <v>173</v>
      </c>
      <c r="G44" s="18">
        <v>329</v>
      </c>
      <c r="H44" s="5">
        <v>1</v>
      </c>
      <c r="I44" s="6">
        <f t="shared" si="1"/>
        <v>329</v>
      </c>
      <c r="J44" s="5"/>
      <c r="K44" s="1" t="s">
        <v>177</v>
      </c>
      <c r="L44" s="1" t="s">
        <v>181</v>
      </c>
      <c r="M44" s="1" t="s">
        <v>188</v>
      </c>
    </row>
    <row r="45" spans="1:13" x14ac:dyDescent="0.4">
      <c r="A45" s="5">
        <v>38</v>
      </c>
      <c r="B45" s="5" t="s">
        <v>18</v>
      </c>
      <c r="C45" s="5" t="s">
        <v>38</v>
      </c>
      <c r="D45" s="5" t="s">
        <v>94</v>
      </c>
      <c r="E45" s="5" t="s">
        <v>62</v>
      </c>
      <c r="F45" s="5" t="s">
        <v>150</v>
      </c>
      <c r="G45" s="18">
        <v>11900</v>
      </c>
      <c r="H45" s="5">
        <v>2</v>
      </c>
      <c r="I45" s="6">
        <f t="shared" si="1"/>
        <v>23800</v>
      </c>
      <c r="J45" s="5"/>
      <c r="K45" s="1" t="s">
        <v>177</v>
      </c>
      <c r="L45" s="20" t="s">
        <v>182</v>
      </c>
      <c r="M45" s="1" t="s">
        <v>186</v>
      </c>
    </row>
    <row r="46" spans="1:13" x14ac:dyDescent="0.4">
      <c r="A46" s="5">
        <v>39</v>
      </c>
      <c r="B46" s="5" t="s">
        <v>18</v>
      </c>
      <c r="C46" s="16" t="s">
        <v>93</v>
      </c>
      <c r="D46" s="16" t="s">
        <v>157</v>
      </c>
      <c r="E46" s="16" t="s">
        <v>87</v>
      </c>
      <c r="F46" s="16" t="s">
        <v>96</v>
      </c>
      <c r="G46" s="18">
        <v>108</v>
      </c>
      <c r="H46" s="16">
        <v>1</v>
      </c>
      <c r="I46" s="19">
        <f t="shared" si="1"/>
        <v>108</v>
      </c>
      <c r="J46" s="16"/>
      <c r="K46" s="1" t="s">
        <v>177</v>
      </c>
      <c r="L46" s="20" t="s">
        <v>182</v>
      </c>
      <c r="M46" s="1" t="s">
        <v>188</v>
      </c>
    </row>
    <row r="47" spans="1:13" x14ac:dyDescent="0.4">
      <c r="A47" s="5">
        <v>40</v>
      </c>
      <c r="B47" s="5" t="s">
        <v>18</v>
      </c>
      <c r="C47" s="5" t="s">
        <v>39</v>
      </c>
      <c r="D47" s="5" t="s">
        <v>156</v>
      </c>
      <c r="E47" s="5" t="s">
        <v>158</v>
      </c>
      <c r="F47" s="5" t="s">
        <v>155</v>
      </c>
      <c r="G47" s="18">
        <v>39</v>
      </c>
      <c r="H47" s="5">
        <v>4</v>
      </c>
      <c r="I47" s="6">
        <f t="shared" si="1"/>
        <v>156</v>
      </c>
      <c r="J47" s="5"/>
      <c r="K47" s="1" t="s">
        <v>177</v>
      </c>
      <c r="L47" s="20" t="s">
        <v>182</v>
      </c>
      <c r="M47" s="20" t="s">
        <v>190</v>
      </c>
    </row>
    <row r="48" spans="1:13" x14ac:dyDescent="0.4">
      <c r="A48" s="5">
        <v>41</v>
      </c>
      <c r="B48" s="5" t="s">
        <v>18</v>
      </c>
      <c r="C48" s="5" t="s">
        <v>25</v>
      </c>
      <c r="D48" s="5" t="s">
        <v>66</v>
      </c>
      <c r="E48" s="5" t="s">
        <v>50</v>
      </c>
      <c r="F48" s="5" t="s">
        <v>126</v>
      </c>
      <c r="G48" s="18">
        <v>3999.9999999999995</v>
      </c>
      <c r="H48" s="5">
        <v>2</v>
      </c>
      <c r="I48" s="6">
        <f t="shared" si="1"/>
        <v>7999.9999999999991</v>
      </c>
      <c r="J48" s="5"/>
      <c r="K48" s="1" t="s">
        <v>178</v>
      </c>
      <c r="L48" s="1" t="s">
        <v>183</v>
      </c>
      <c r="M48" s="1" t="s">
        <v>187</v>
      </c>
    </row>
    <row r="49" spans="1:13" x14ac:dyDescent="0.4">
      <c r="A49" s="5">
        <v>42</v>
      </c>
      <c r="B49" s="5" t="s">
        <v>18</v>
      </c>
      <c r="C49" s="5" t="s">
        <v>123</v>
      </c>
      <c r="D49" s="5" t="s">
        <v>66</v>
      </c>
      <c r="E49" s="5" t="s">
        <v>124</v>
      </c>
      <c r="F49" s="5" t="s">
        <v>125</v>
      </c>
      <c r="G49" s="18">
        <v>259</v>
      </c>
      <c r="H49" s="5">
        <v>3</v>
      </c>
      <c r="I49" s="6">
        <f t="shared" si="1"/>
        <v>777</v>
      </c>
      <c r="J49" s="5"/>
      <c r="K49" s="1" t="s">
        <v>178</v>
      </c>
      <c r="L49" s="1" t="s">
        <v>183</v>
      </c>
      <c r="M49" s="1" t="s">
        <v>187</v>
      </c>
    </row>
    <row r="50" spans="1:13" x14ac:dyDescent="0.4">
      <c r="A50" s="5">
        <v>43</v>
      </c>
      <c r="B50" s="5" t="s">
        <v>18</v>
      </c>
      <c r="C50" s="5" t="s">
        <v>40</v>
      </c>
      <c r="D50" s="5" t="s">
        <v>159</v>
      </c>
      <c r="E50" s="5" t="s">
        <v>50</v>
      </c>
      <c r="F50" s="5" t="s">
        <v>160</v>
      </c>
      <c r="G50" s="18">
        <v>555</v>
      </c>
      <c r="H50" s="5">
        <v>1</v>
      </c>
      <c r="I50" s="6">
        <f t="shared" si="1"/>
        <v>555</v>
      </c>
      <c r="J50" s="5"/>
      <c r="K50" s="1" t="s">
        <v>178</v>
      </c>
      <c r="L50" s="1" t="s">
        <v>183</v>
      </c>
      <c r="M50" s="1" t="s">
        <v>186</v>
      </c>
    </row>
    <row r="51" spans="1:13" x14ac:dyDescent="0.4">
      <c r="A51" s="5">
        <v>44</v>
      </c>
      <c r="B51" s="5" t="s">
        <v>18</v>
      </c>
      <c r="C51" s="5" t="s">
        <v>132</v>
      </c>
      <c r="D51" s="5" t="s">
        <v>66</v>
      </c>
      <c r="E51" s="5" t="s">
        <v>50</v>
      </c>
      <c r="F51" s="5" t="s">
        <v>133</v>
      </c>
      <c r="G51" s="18">
        <v>647</v>
      </c>
      <c r="H51" s="5">
        <v>1</v>
      </c>
      <c r="I51" s="6">
        <f t="shared" si="1"/>
        <v>647</v>
      </c>
      <c r="J51" s="5"/>
      <c r="K51" s="1" t="s">
        <v>178</v>
      </c>
      <c r="L51" s="1" t="s">
        <v>183</v>
      </c>
      <c r="M51" s="1" t="s">
        <v>186</v>
      </c>
    </row>
    <row r="52" spans="1:13" x14ac:dyDescent="0.4">
      <c r="A52" s="5">
        <v>45</v>
      </c>
      <c r="B52" s="16" t="s">
        <v>18</v>
      </c>
      <c r="C52" s="16" t="s">
        <v>84</v>
      </c>
      <c r="D52" s="5" t="s">
        <v>66</v>
      </c>
      <c r="E52" s="16" t="s">
        <v>85</v>
      </c>
      <c r="F52" s="16" t="s">
        <v>86</v>
      </c>
      <c r="G52" s="18">
        <v>1851.8518518518517</v>
      </c>
      <c r="H52" s="16">
        <v>1</v>
      </c>
      <c r="I52" s="19">
        <f t="shared" si="1"/>
        <v>1851.8518518518517</v>
      </c>
      <c r="J52" s="16"/>
      <c r="K52" s="1" t="s">
        <v>178</v>
      </c>
      <c r="L52" s="1" t="s">
        <v>183</v>
      </c>
      <c r="M52" s="1" t="s">
        <v>186</v>
      </c>
    </row>
    <row r="53" spans="1:13" x14ac:dyDescent="0.4">
      <c r="A53" s="5">
        <v>46</v>
      </c>
      <c r="B53" s="5" t="s">
        <v>18</v>
      </c>
      <c r="C53" s="5" t="s">
        <v>129</v>
      </c>
      <c r="D53" s="5" t="s">
        <v>66</v>
      </c>
      <c r="E53" s="5" t="s">
        <v>53</v>
      </c>
      <c r="F53" s="5" t="s">
        <v>130</v>
      </c>
      <c r="G53" s="18">
        <v>1295</v>
      </c>
      <c r="H53" s="5">
        <v>1</v>
      </c>
      <c r="I53" s="6">
        <f t="shared" si="1"/>
        <v>1295</v>
      </c>
      <c r="J53" s="5"/>
      <c r="K53" s="1" t="s">
        <v>178</v>
      </c>
      <c r="L53" s="1" t="s">
        <v>183</v>
      </c>
      <c r="M53" s="1" t="s">
        <v>186</v>
      </c>
    </row>
    <row r="54" spans="1:13" x14ac:dyDescent="0.4">
      <c r="A54" s="5">
        <v>47</v>
      </c>
      <c r="B54" s="5" t="s">
        <v>18</v>
      </c>
      <c r="C54" s="5" t="s">
        <v>75</v>
      </c>
      <c r="D54" s="5" t="s">
        <v>94</v>
      </c>
      <c r="E54" s="15" t="s">
        <v>73</v>
      </c>
      <c r="F54" s="5" t="s">
        <v>78</v>
      </c>
      <c r="G54" s="21">
        <v>600</v>
      </c>
      <c r="H54" s="5">
        <v>1</v>
      </c>
      <c r="I54" s="6">
        <f t="shared" si="1"/>
        <v>600</v>
      </c>
      <c r="J54" s="5"/>
      <c r="K54" s="1" t="s">
        <v>178</v>
      </c>
      <c r="L54" s="1" t="s">
        <v>183</v>
      </c>
      <c r="M54" s="1" t="s">
        <v>189</v>
      </c>
    </row>
    <row r="55" spans="1:13" x14ac:dyDescent="0.4">
      <c r="A55" s="5">
        <v>48</v>
      </c>
      <c r="B55" s="5" t="s">
        <v>18</v>
      </c>
      <c r="C55" s="5" t="s">
        <v>76</v>
      </c>
      <c r="D55" s="5" t="s">
        <v>87</v>
      </c>
      <c r="E55" s="15" t="s">
        <v>72</v>
      </c>
      <c r="F55" s="5" t="s">
        <v>78</v>
      </c>
      <c r="G55" s="18">
        <v>480</v>
      </c>
      <c r="H55" s="5">
        <v>2</v>
      </c>
      <c r="I55" s="6">
        <f t="shared" si="1"/>
        <v>960</v>
      </c>
      <c r="J55" s="5"/>
      <c r="K55" s="1" t="s">
        <v>178</v>
      </c>
      <c r="L55" s="1" t="s">
        <v>183</v>
      </c>
      <c r="M55" s="1" t="s">
        <v>189</v>
      </c>
    </row>
    <row r="56" spans="1:13" s="20" customFormat="1" x14ac:dyDescent="0.4">
      <c r="A56" s="5">
        <v>49</v>
      </c>
      <c r="B56" s="5" t="s">
        <v>18</v>
      </c>
      <c r="C56" s="5" t="s">
        <v>34</v>
      </c>
      <c r="D56" s="5" t="s">
        <v>66</v>
      </c>
      <c r="E56" s="15" t="s">
        <v>72</v>
      </c>
      <c r="F56" s="5" t="s">
        <v>78</v>
      </c>
      <c r="G56" s="18">
        <v>480</v>
      </c>
      <c r="H56" s="5">
        <v>1</v>
      </c>
      <c r="I56" s="6">
        <f t="shared" si="1"/>
        <v>480</v>
      </c>
      <c r="J56" s="5"/>
      <c r="K56" s="1" t="s">
        <v>178</v>
      </c>
      <c r="L56" s="1" t="s">
        <v>183</v>
      </c>
      <c r="M56" s="1" t="s">
        <v>189</v>
      </c>
    </row>
    <row r="57" spans="1:13" s="20" customFormat="1" x14ac:dyDescent="0.4">
      <c r="A57" s="5">
        <v>50</v>
      </c>
      <c r="B57" s="16" t="s">
        <v>18</v>
      </c>
      <c r="C57" s="16" t="s">
        <v>82</v>
      </c>
      <c r="D57" s="5" t="s">
        <v>94</v>
      </c>
      <c r="E57" s="17" t="s">
        <v>83</v>
      </c>
      <c r="F57" s="16" t="s">
        <v>77</v>
      </c>
      <c r="G57" s="18">
        <v>660</v>
      </c>
      <c r="H57" s="16">
        <v>1</v>
      </c>
      <c r="I57" s="19">
        <f t="shared" si="1"/>
        <v>660</v>
      </c>
      <c r="J57" s="16"/>
      <c r="K57" s="1" t="s">
        <v>178</v>
      </c>
      <c r="L57" s="1" t="s">
        <v>183</v>
      </c>
      <c r="M57" s="1" t="s">
        <v>189</v>
      </c>
    </row>
    <row r="58" spans="1:13" s="20" customFormat="1" x14ac:dyDescent="0.4">
      <c r="A58" s="5">
        <v>51</v>
      </c>
      <c r="B58" s="5" t="s">
        <v>18</v>
      </c>
      <c r="C58" s="5" t="s">
        <v>27</v>
      </c>
      <c r="D58" s="5" t="s">
        <v>145</v>
      </c>
      <c r="E58" s="15" t="s">
        <v>67</v>
      </c>
      <c r="F58" s="5" t="s">
        <v>78</v>
      </c>
      <c r="G58" s="18">
        <v>600</v>
      </c>
      <c r="H58" s="5">
        <v>2</v>
      </c>
      <c r="I58" s="6">
        <f t="shared" si="1"/>
        <v>1200</v>
      </c>
      <c r="J58" s="5"/>
      <c r="K58" s="1" t="s">
        <v>178</v>
      </c>
      <c r="L58" s="1" t="s">
        <v>183</v>
      </c>
      <c r="M58" s="1" t="s">
        <v>188</v>
      </c>
    </row>
    <row r="59" spans="1:13" s="20" customFormat="1" x14ac:dyDescent="0.4">
      <c r="A59" s="5">
        <v>52</v>
      </c>
      <c r="B59" s="5" t="s">
        <v>18</v>
      </c>
      <c r="C59" s="5" t="s">
        <v>29</v>
      </c>
      <c r="D59" s="5" t="s">
        <v>145</v>
      </c>
      <c r="E59" s="15" t="s">
        <v>68</v>
      </c>
      <c r="F59" s="5" t="s">
        <v>78</v>
      </c>
      <c r="G59" s="18">
        <v>660</v>
      </c>
      <c r="H59" s="5">
        <v>1</v>
      </c>
      <c r="I59" s="6">
        <f t="shared" si="1"/>
        <v>660</v>
      </c>
      <c r="J59" s="5"/>
      <c r="K59" s="1" t="s">
        <v>178</v>
      </c>
      <c r="L59" s="1" t="s">
        <v>183</v>
      </c>
      <c r="M59" s="1" t="s">
        <v>188</v>
      </c>
    </row>
    <row r="60" spans="1:13" s="20" customFormat="1" x14ac:dyDescent="0.4">
      <c r="A60" s="5">
        <v>53</v>
      </c>
      <c r="B60" s="5" t="s">
        <v>18</v>
      </c>
      <c r="C60" s="5" t="s">
        <v>144</v>
      </c>
      <c r="D60" s="5" t="s">
        <v>145</v>
      </c>
      <c r="E60" s="5" t="s">
        <v>60</v>
      </c>
      <c r="F60" s="5" t="s">
        <v>143</v>
      </c>
      <c r="G60" s="18">
        <v>1788</v>
      </c>
      <c r="H60" s="5">
        <v>1</v>
      </c>
      <c r="I60" s="6">
        <f t="shared" si="1"/>
        <v>1788</v>
      </c>
      <c r="J60" s="5"/>
      <c r="K60" s="1" t="s">
        <v>178</v>
      </c>
      <c r="L60" s="1" t="s">
        <v>183</v>
      </c>
      <c r="M60" s="1" t="s">
        <v>188</v>
      </c>
    </row>
    <row r="61" spans="1:13" s="20" customFormat="1" x14ac:dyDescent="0.4">
      <c r="A61" s="5">
        <v>54</v>
      </c>
      <c r="B61" s="5" t="s">
        <v>18</v>
      </c>
      <c r="C61" s="5" t="s">
        <v>146</v>
      </c>
      <c r="D61" s="5" t="s">
        <v>147</v>
      </c>
      <c r="E61" s="5" t="s">
        <v>57</v>
      </c>
      <c r="F61" s="5" t="s">
        <v>143</v>
      </c>
      <c r="G61" s="18">
        <v>736</v>
      </c>
      <c r="H61" s="5">
        <v>1</v>
      </c>
      <c r="I61" s="6">
        <f t="shared" si="1"/>
        <v>736</v>
      </c>
      <c r="J61" s="5"/>
      <c r="K61" s="1" t="s">
        <v>178</v>
      </c>
      <c r="L61" s="1" t="s">
        <v>183</v>
      </c>
      <c r="M61" s="1" t="s">
        <v>188</v>
      </c>
    </row>
    <row r="62" spans="1:13" s="20" customFormat="1" x14ac:dyDescent="0.4">
      <c r="A62" s="5">
        <v>55</v>
      </c>
      <c r="B62" s="16" t="s">
        <v>19</v>
      </c>
      <c r="C62" s="16" t="s">
        <v>103</v>
      </c>
      <c r="D62" s="16" t="s">
        <v>110</v>
      </c>
      <c r="E62" s="16" t="s">
        <v>87</v>
      </c>
      <c r="F62" s="16" t="s">
        <v>194</v>
      </c>
      <c r="G62" s="18">
        <v>2</v>
      </c>
      <c r="H62" s="5">
        <v>8</v>
      </c>
      <c r="I62" s="6">
        <f t="shared" si="1"/>
        <v>16</v>
      </c>
      <c r="J62" s="16" t="s">
        <v>9</v>
      </c>
      <c r="K62" s="1" t="s">
        <v>178</v>
      </c>
      <c r="L62" s="1" t="s">
        <v>183</v>
      </c>
      <c r="M62" s="20" t="s">
        <v>191</v>
      </c>
    </row>
    <row r="63" spans="1:13" s="20" customFormat="1" x14ac:dyDescent="0.4">
      <c r="A63" s="5">
        <v>56</v>
      </c>
      <c r="B63" s="16" t="s">
        <v>19</v>
      </c>
      <c r="C63" s="16" t="s">
        <v>106</v>
      </c>
      <c r="D63" s="16" t="s">
        <v>99</v>
      </c>
      <c r="E63" s="16" t="s">
        <v>105</v>
      </c>
      <c r="F63" s="16" t="s">
        <v>100</v>
      </c>
      <c r="G63" s="7">
        <v>56</v>
      </c>
      <c r="H63" s="5">
        <v>4</v>
      </c>
      <c r="I63" s="6">
        <f t="shared" si="1"/>
        <v>224</v>
      </c>
      <c r="J63" s="16" t="s">
        <v>101</v>
      </c>
      <c r="K63" s="1" t="s">
        <v>178</v>
      </c>
      <c r="L63" s="1" t="s">
        <v>183</v>
      </c>
      <c r="M63" s="20" t="s">
        <v>191</v>
      </c>
    </row>
    <row r="64" spans="1:13" s="20" customFormat="1" x14ac:dyDescent="0.4">
      <c r="A64" s="5">
        <v>57</v>
      </c>
      <c r="B64" s="5" t="s">
        <v>18</v>
      </c>
      <c r="C64" s="5" t="s">
        <v>140</v>
      </c>
      <c r="D64" s="5" t="s">
        <v>66</v>
      </c>
      <c r="E64" s="5" t="s">
        <v>54</v>
      </c>
      <c r="F64" s="5" t="s">
        <v>141</v>
      </c>
      <c r="G64" s="18">
        <v>1190</v>
      </c>
      <c r="H64" s="5">
        <v>1</v>
      </c>
      <c r="I64" s="6">
        <f t="shared" si="1"/>
        <v>1190</v>
      </c>
      <c r="J64" s="5"/>
      <c r="K64" s="1" t="s">
        <v>178</v>
      </c>
      <c r="L64" s="1" t="s">
        <v>183</v>
      </c>
      <c r="M64" s="1" t="s">
        <v>192</v>
      </c>
    </row>
    <row r="65" spans="1:13" x14ac:dyDescent="0.4">
      <c r="A65" s="5">
        <v>58</v>
      </c>
      <c r="B65" s="5" t="s">
        <v>18</v>
      </c>
      <c r="C65" s="5" t="s">
        <v>198</v>
      </c>
      <c r="D65" s="5" t="s">
        <v>199</v>
      </c>
      <c r="E65" s="5" t="s">
        <v>200</v>
      </c>
      <c r="F65" s="5" t="s">
        <v>201</v>
      </c>
      <c r="G65" s="7">
        <v>823</v>
      </c>
      <c r="H65" s="5">
        <v>1</v>
      </c>
      <c r="I65" s="6">
        <f>G65*H65</f>
        <v>823</v>
      </c>
      <c r="J65" s="5"/>
      <c r="K65" s="1" t="s">
        <v>178</v>
      </c>
      <c r="L65" s="1" t="s">
        <v>183</v>
      </c>
      <c r="M65" s="1" t="s">
        <v>192</v>
      </c>
    </row>
    <row r="66" spans="1:13" s="20" customFormat="1" x14ac:dyDescent="0.4">
      <c r="A66" s="5">
        <v>59</v>
      </c>
      <c r="B66" s="5" t="s">
        <v>18</v>
      </c>
      <c r="C66" s="5" t="s">
        <v>28</v>
      </c>
      <c r="D66" s="5" t="s">
        <v>66</v>
      </c>
      <c r="E66" s="5" t="s">
        <v>52</v>
      </c>
      <c r="F66" s="5" t="s">
        <v>131</v>
      </c>
      <c r="G66" s="18">
        <v>1980</v>
      </c>
      <c r="H66" s="5">
        <v>2</v>
      </c>
      <c r="I66" s="6">
        <f t="shared" si="1"/>
        <v>3960</v>
      </c>
      <c r="J66" s="5"/>
      <c r="K66" s="1" t="s">
        <v>178</v>
      </c>
      <c r="L66" s="1" t="s">
        <v>185</v>
      </c>
      <c r="M66" s="1" t="s">
        <v>186</v>
      </c>
    </row>
    <row r="67" spans="1:13" x14ac:dyDescent="0.4">
      <c r="A67" s="5">
        <v>60</v>
      </c>
      <c r="B67" s="16" t="s">
        <v>19</v>
      </c>
      <c r="C67" s="5" t="s">
        <v>108</v>
      </c>
      <c r="D67" s="16" t="s">
        <v>110</v>
      </c>
      <c r="E67" s="16" t="s">
        <v>87</v>
      </c>
      <c r="F67" s="16" t="s">
        <v>194</v>
      </c>
      <c r="G67" s="18">
        <v>10</v>
      </c>
      <c r="H67" s="5">
        <v>2</v>
      </c>
      <c r="I67" s="6">
        <f t="shared" si="1"/>
        <v>20</v>
      </c>
      <c r="J67" s="16" t="s">
        <v>9</v>
      </c>
      <c r="K67" s="1" t="s">
        <v>178</v>
      </c>
      <c r="L67" s="1" t="s">
        <v>185</v>
      </c>
      <c r="M67" s="20" t="s">
        <v>191</v>
      </c>
    </row>
    <row r="68" spans="1:13" x14ac:dyDescent="0.4">
      <c r="A68" s="5">
        <v>61</v>
      </c>
      <c r="B68" s="16" t="s">
        <v>19</v>
      </c>
      <c r="C68" s="5" t="s">
        <v>109</v>
      </c>
      <c r="D68" s="5" t="s">
        <v>110</v>
      </c>
      <c r="E68" s="16" t="s">
        <v>87</v>
      </c>
      <c r="F68" s="16" t="s">
        <v>96</v>
      </c>
      <c r="G68" s="7">
        <v>85</v>
      </c>
      <c r="H68" s="5">
        <v>4</v>
      </c>
      <c r="I68" s="6">
        <f t="shared" si="1"/>
        <v>340</v>
      </c>
      <c r="J68" s="16" t="s">
        <v>9</v>
      </c>
      <c r="K68" s="1" t="s">
        <v>178</v>
      </c>
      <c r="L68" s="1" t="s">
        <v>185</v>
      </c>
      <c r="M68" s="20" t="s">
        <v>191</v>
      </c>
    </row>
    <row r="69" spans="1:13" x14ac:dyDescent="0.4">
      <c r="A69" s="5"/>
      <c r="B69" s="5"/>
      <c r="C69" s="5"/>
      <c r="D69" s="5"/>
      <c r="E69" s="5"/>
      <c r="F69" s="5"/>
      <c r="G69" s="7"/>
      <c r="H69" s="5"/>
      <c r="I69" s="6">
        <f t="shared" si="1"/>
        <v>0</v>
      </c>
      <c r="J69" s="5"/>
    </row>
    <row r="70" spans="1:13" x14ac:dyDescent="0.4">
      <c r="A70" s="5"/>
      <c r="B70" s="5"/>
      <c r="C70" s="5"/>
      <c r="D70" s="5"/>
      <c r="E70" s="5"/>
      <c r="F70" s="5"/>
      <c r="G70" s="7"/>
      <c r="H70" s="5"/>
      <c r="I70" s="6">
        <f t="shared" ref="I70" si="2">G70*H70</f>
        <v>0</v>
      </c>
      <c r="J70" s="5"/>
    </row>
  </sheetData>
  <autoFilter ref="A7:M70"/>
  <phoneticPr fontId="1"/>
  <pageMargins left="0.70866141732283472" right="0.70866141732283472" top="0.74803149606299213" bottom="0.74803149606299213" header="0.31496062992125984" footer="0.31496062992125984"/>
  <pageSetup paperSize="8" scale="9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部品表</vt:lpstr>
      <vt:lpstr>部品表について</vt:lpstr>
      <vt:lpstr>部品表!Print_Area</vt:lpstr>
      <vt:lpstr>部品表!Print_Titles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RFG-RⅢ</dc:creator>
  <cp:lastModifiedBy>70116024</cp:lastModifiedBy>
  <cp:lastPrinted>2018-09-25T15:16:38Z</cp:lastPrinted>
  <dcterms:created xsi:type="dcterms:W3CDTF">2018-09-10T03:47:37Z</dcterms:created>
  <dcterms:modified xsi:type="dcterms:W3CDTF">2018-09-26T00:18:33Z</dcterms:modified>
</cp:coreProperties>
</file>