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etロボコン_github提出資料\"/>
    </mc:Choice>
  </mc:AlternateContent>
  <bookViews>
    <workbookView xWindow="0" yWindow="0" windowWidth="19200" windowHeight="11070"/>
  </bookViews>
  <sheets>
    <sheet name="酸素除去装置" sheetId="1" r:id="rId1"/>
  </sheets>
  <externalReferences>
    <externalReference r:id="rId2"/>
  </externalReferences>
  <definedNames>
    <definedName name="_xlnm._FilterDatabase" localSheetId="0" hidden="1">酸素除去装置!$A$4:$AL$135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3" i="1" l="1"/>
  <c r="AE12" i="1"/>
  <c r="AE11" i="1"/>
  <c r="AE10" i="1"/>
  <c r="AE9" i="1"/>
  <c r="AE8" i="1" l="1"/>
  <c r="AE7" i="1"/>
  <c r="AE135" i="1" l="1"/>
  <c r="X135" i="1"/>
  <c r="AE134" i="1"/>
  <c r="X134" i="1"/>
  <c r="AE133" i="1"/>
  <c r="X133" i="1"/>
  <c r="AE132" i="1"/>
  <c r="X132" i="1"/>
  <c r="AE131" i="1"/>
  <c r="X131" i="1"/>
  <c r="AE130" i="1"/>
  <c r="X130" i="1"/>
  <c r="AE129" i="1"/>
  <c r="X129" i="1"/>
  <c r="AE128" i="1"/>
  <c r="X128" i="1"/>
  <c r="AE127" i="1"/>
  <c r="X127" i="1"/>
  <c r="AE126" i="1"/>
  <c r="X126" i="1"/>
  <c r="AE125" i="1"/>
  <c r="X125" i="1"/>
  <c r="AE124" i="1"/>
  <c r="X124" i="1"/>
  <c r="AE123" i="1"/>
  <c r="X123" i="1"/>
  <c r="AE122" i="1"/>
  <c r="X122" i="1"/>
  <c r="AE121" i="1"/>
  <c r="X121" i="1"/>
  <c r="AE120" i="1"/>
  <c r="X120" i="1"/>
  <c r="AE119" i="1"/>
  <c r="X119" i="1"/>
  <c r="AE118" i="1"/>
  <c r="X118" i="1"/>
  <c r="AE117" i="1"/>
  <c r="X117" i="1"/>
  <c r="AE116" i="1"/>
  <c r="X116" i="1"/>
  <c r="AE115" i="1"/>
  <c r="X115" i="1"/>
  <c r="AE114" i="1"/>
  <c r="X114" i="1"/>
  <c r="AE113" i="1"/>
  <c r="X113" i="1"/>
  <c r="AE112" i="1"/>
  <c r="X112" i="1"/>
  <c r="AE111" i="1"/>
  <c r="X111" i="1"/>
  <c r="AE110" i="1"/>
  <c r="X110" i="1"/>
  <c r="AE109" i="1"/>
  <c r="X109" i="1"/>
  <c r="AE108" i="1"/>
  <c r="X108" i="1"/>
  <c r="AE107" i="1"/>
  <c r="X107" i="1"/>
  <c r="AE106" i="1"/>
  <c r="X106" i="1"/>
  <c r="AE105" i="1"/>
  <c r="X105" i="1"/>
  <c r="AE104" i="1"/>
  <c r="X104" i="1"/>
  <c r="AE103" i="1"/>
  <c r="X103" i="1"/>
  <c r="AE102" i="1"/>
  <c r="X102" i="1"/>
  <c r="AE101" i="1"/>
  <c r="X101" i="1"/>
  <c r="AE100" i="1"/>
  <c r="X100" i="1"/>
  <c r="AE99" i="1"/>
  <c r="X99" i="1"/>
  <c r="AE98" i="1"/>
  <c r="X98" i="1"/>
  <c r="AE97" i="1"/>
  <c r="X97" i="1"/>
  <c r="AE96" i="1"/>
  <c r="X96" i="1"/>
  <c r="AE95" i="1"/>
  <c r="X95" i="1"/>
  <c r="AE94" i="1"/>
  <c r="X94" i="1"/>
  <c r="AE93" i="1"/>
  <c r="X93" i="1"/>
  <c r="AE92" i="1"/>
  <c r="X92" i="1"/>
  <c r="AE91" i="1"/>
  <c r="X91" i="1"/>
  <c r="AE90" i="1"/>
  <c r="X90" i="1"/>
  <c r="AE89" i="1"/>
  <c r="X89" i="1"/>
  <c r="AE88" i="1"/>
  <c r="X88" i="1"/>
  <c r="AE87" i="1"/>
  <c r="X87" i="1"/>
  <c r="AE86" i="1"/>
  <c r="X86" i="1"/>
  <c r="AE85" i="1"/>
  <c r="X85" i="1"/>
  <c r="AE84" i="1"/>
  <c r="X84" i="1"/>
  <c r="AE83" i="1"/>
  <c r="X83" i="1"/>
  <c r="AE82" i="1"/>
  <c r="X82" i="1"/>
  <c r="AE81" i="1"/>
  <c r="X81" i="1"/>
  <c r="AE80" i="1"/>
  <c r="X80" i="1"/>
  <c r="AE79" i="1"/>
  <c r="X79" i="1"/>
  <c r="AE78" i="1"/>
  <c r="X78" i="1"/>
  <c r="AE77" i="1"/>
  <c r="X77" i="1"/>
  <c r="AE76" i="1"/>
  <c r="X76" i="1"/>
  <c r="AE75" i="1"/>
  <c r="X75" i="1"/>
  <c r="AE74" i="1"/>
  <c r="X74" i="1"/>
  <c r="AE73" i="1"/>
  <c r="X73" i="1"/>
  <c r="AE72" i="1"/>
  <c r="X72" i="1"/>
  <c r="AE71" i="1"/>
  <c r="X71" i="1"/>
  <c r="AE70" i="1"/>
  <c r="X70" i="1"/>
  <c r="AE69" i="1"/>
  <c r="X69" i="1"/>
  <c r="AE68" i="1"/>
  <c r="X68" i="1"/>
  <c r="AE67" i="1"/>
  <c r="X67" i="1"/>
  <c r="AE66" i="1"/>
  <c r="X66" i="1"/>
  <c r="AK65" i="1"/>
  <c r="AE65" i="1"/>
  <c r="X65" i="1"/>
  <c r="AK64" i="1"/>
  <c r="AE64" i="1"/>
  <c r="X64" i="1"/>
  <c r="AK63" i="1"/>
  <c r="AE63" i="1"/>
  <c r="X63" i="1"/>
  <c r="AK62" i="1"/>
  <c r="AE62" i="1"/>
  <c r="X62" i="1"/>
  <c r="AK61" i="1"/>
  <c r="AE61" i="1"/>
  <c r="X61" i="1"/>
  <c r="AK60" i="1"/>
  <c r="AE60" i="1"/>
  <c r="X60" i="1"/>
  <c r="AK59" i="1"/>
  <c r="AE59" i="1"/>
  <c r="X59" i="1"/>
  <c r="AK58" i="1"/>
  <c r="AE58" i="1"/>
  <c r="X58" i="1"/>
  <c r="AK57" i="1"/>
  <c r="AE57" i="1"/>
  <c r="X57" i="1"/>
  <c r="AK56" i="1"/>
  <c r="AE56" i="1"/>
  <c r="X56" i="1"/>
  <c r="AK55" i="1"/>
  <c r="AE55" i="1"/>
  <c r="X55" i="1"/>
  <c r="AK54" i="1"/>
  <c r="AE54" i="1"/>
  <c r="X54" i="1"/>
  <c r="AK53" i="1"/>
  <c r="AE53" i="1"/>
  <c r="AK52" i="1"/>
  <c r="AE52" i="1"/>
  <c r="AK51" i="1"/>
  <c r="AE51" i="1"/>
  <c r="AK50" i="1"/>
  <c r="AE50" i="1"/>
  <c r="AK49" i="1"/>
  <c r="AE49" i="1"/>
  <c r="AK48" i="1"/>
  <c r="AE48" i="1"/>
  <c r="AK47" i="1"/>
  <c r="AE47" i="1"/>
  <c r="AK46" i="1"/>
  <c r="AE46" i="1"/>
  <c r="AK45" i="1"/>
  <c r="AE45" i="1"/>
  <c r="AK44" i="1"/>
  <c r="AE44" i="1"/>
  <c r="AK43" i="1"/>
  <c r="AE43" i="1"/>
  <c r="AK42" i="1"/>
  <c r="AE42" i="1"/>
  <c r="AK41" i="1"/>
  <c r="AE41" i="1"/>
  <c r="AK40" i="1"/>
  <c r="AE40" i="1"/>
  <c r="AK39" i="1"/>
  <c r="AE39" i="1"/>
  <c r="AK38" i="1"/>
  <c r="AE38" i="1"/>
  <c r="AK37" i="1"/>
  <c r="AE37" i="1"/>
  <c r="AK36" i="1"/>
  <c r="AE36" i="1"/>
  <c r="AK35" i="1"/>
  <c r="AE35" i="1"/>
  <c r="AK34" i="1"/>
  <c r="AE34" i="1"/>
  <c r="AK33" i="1"/>
  <c r="AE33" i="1"/>
  <c r="AK32" i="1"/>
  <c r="AE32" i="1"/>
  <c r="AK31" i="1"/>
  <c r="AE31" i="1"/>
  <c r="AK30" i="1"/>
  <c r="AE30" i="1"/>
  <c r="AK29" i="1"/>
  <c r="AE29" i="1"/>
  <c r="AK28" i="1"/>
  <c r="AE28" i="1"/>
  <c r="AK27" i="1"/>
  <c r="AE27" i="1"/>
  <c r="AK26" i="1"/>
  <c r="AE26" i="1"/>
  <c r="AK25" i="1"/>
  <c r="AE25" i="1"/>
  <c r="AK24" i="1"/>
  <c r="AE24" i="1"/>
  <c r="AK23" i="1"/>
  <c r="AE23" i="1"/>
  <c r="AK22" i="1"/>
  <c r="AE22" i="1"/>
  <c r="AK21" i="1"/>
  <c r="AE21" i="1"/>
  <c r="AK20" i="1"/>
  <c r="AE20" i="1"/>
  <c r="AK19" i="1"/>
  <c r="AE19" i="1"/>
  <c r="AK18" i="1"/>
  <c r="AE18" i="1"/>
  <c r="AK17" i="1"/>
  <c r="AE17" i="1"/>
  <c r="AK16" i="1"/>
  <c r="AE16" i="1"/>
  <c r="AK15" i="1"/>
  <c r="AE15" i="1"/>
  <c r="AK14" i="1"/>
  <c r="AE14" i="1"/>
  <c r="AK13" i="1"/>
  <c r="AK12" i="1"/>
  <c r="AK11" i="1"/>
  <c r="AK10" i="1"/>
  <c r="AK9" i="1"/>
  <c r="AK8" i="1"/>
  <c r="AK7" i="1"/>
  <c r="AK6" i="1"/>
  <c r="AD2" i="1"/>
  <c r="AJ2" i="1" l="1"/>
</calcChain>
</file>

<file path=xl/comments1.xml><?xml version="1.0" encoding="utf-8"?>
<comments xmlns="http://schemas.openxmlformats.org/spreadsheetml/2006/main">
  <authors>
    <author>soumu</author>
    <author>松本 三津子</author>
  </authors>
  <commentList>
    <comment ref="N4" authorId="0" shapeId="0">
      <text>
        <r>
          <rPr>
            <sz val="9"/>
            <color indexed="81"/>
            <rFont val="ＭＳ Ｐゴシック"/>
            <family val="3"/>
            <charset val="128"/>
          </rPr>
          <t>（注）
実習の効果、効率上必要と認められる場合のみ○印を記入</t>
        </r>
      </text>
    </comment>
    <comment ref="Q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（注）
特定の業者しか取扱ってない場合のみ
選択 又は 記入
</t>
        </r>
      </text>
    </comment>
    <comment ref="AD4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(注)
「税抜き単価」を入力</t>
        </r>
      </text>
    </comment>
    <comment ref="AE4" authorId="1" shapeId="0">
      <text>
        <r>
          <rPr>
            <sz val="9"/>
            <color indexed="81"/>
            <rFont val="ＭＳ Ｐゴシック"/>
            <family val="3"/>
            <charset val="128"/>
          </rPr>
          <t>自動計算</t>
        </r>
      </text>
    </comment>
  </commentList>
</comments>
</file>

<file path=xl/sharedStrings.xml><?xml version="1.0" encoding="utf-8"?>
<sst xmlns="http://schemas.openxmlformats.org/spreadsheetml/2006/main" count="53" uniqueCount="46">
  <si>
    <t>見積金額：</t>
    <rPh sb="0" eb="2">
      <t>ミツ</t>
    </rPh>
    <rPh sb="2" eb="4">
      <t>キンガク</t>
    </rPh>
    <phoneticPr fontId="2"/>
  </si>
  <si>
    <t>確定金額：</t>
    <rPh sb="0" eb="2">
      <t>カクテイ</t>
    </rPh>
    <rPh sb="2" eb="4">
      <t>キンガク</t>
    </rPh>
    <phoneticPr fontId="2"/>
  </si>
  <si>
    <t>発注方法</t>
    <rPh sb="0" eb="2">
      <t>ハッチュウ</t>
    </rPh>
    <rPh sb="2" eb="4">
      <t>ホウホウ</t>
    </rPh>
    <phoneticPr fontId="2"/>
  </si>
  <si>
    <t>請求日付</t>
    <rPh sb="0" eb="2">
      <t>セイキュウ</t>
    </rPh>
    <rPh sb="2" eb="4">
      <t>ヒヅケ</t>
    </rPh>
    <phoneticPr fontId="2"/>
  </si>
  <si>
    <t>品名</t>
    <rPh sb="0" eb="2">
      <t>ヒンメイ</t>
    </rPh>
    <phoneticPr fontId="2"/>
  </si>
  <si>
    <t>規格</t>
    <rPh sb="0" eb="2">
      <t>キカク</t>
    </rPh>
    <phoneticPr fontId="2"/>
  </si>
  <si>
    <t>特定品目</t>
    <rPh sb="0" eb="2">
      <t>トクテイ</t>
    </rPh>
    <rPh sb="2" eb="4">
      <t>ヒンモク</t>
    </rPh>
    <phoneticPr fontId="2"/>
  </si>
  <si>
    <t>指定発注先</t>
    <phoneticPr fontId="2"/>
  </si>
  <si>
    <t>数量</t>
    <rPh sb="0" eb="2">
      <t>スウリョウ</t>
    </rPh>
    <phoneticPr fontId="2"/>
  </si>
  <si>
    <t>単位</t>
    <rPh sb="0" eb="2">
      <t>タンイ</t>
    </rPh>
    <phoneticPr fontId="2"/>
  </si>
  <si>
    <t>指導員
コード</t>
    <rPh sb="0" eb="3">
      <t>シドウイン</t>
    </rPh>
    <phoneticPr fontId="2"/>
  </si>
  <si>
    <t>自己発注の場合発注者記入</t>
    <rPh sb="0" eb="2">
      <t>ジコ</t>
    </rPh>
    <rPh sb="2" eb="4">
      <t>ハッチュウ</t>
    </rPh>
    <rPh sb="5" eb="7">
      <t>バアイ</t>
    </rPh>
    <rPh sb="7" eb="10">
      <t>ハッチュウシャ</t>
    </rPh>
    <rPh sb="10" eb="12">
      <t>キニュウ</t>
    </rPh>
    <phoneticPr fontId="2"/>
  </si>
  <si>
    <t>単価</t>
    <rPh sb="0" eb="2">
      <t>タンカ</t>
    </rPh>
    <phoneticPr fontId="2"/>
  </si>
  <si>
    <r>
      <t xml:space="preserve">金額
</t>
    </r>
    <r>
      <rPr>
        <sz val="8"/>
        <rFont val="ＭＳ Ｐ明朝"/>
        <family val="1"/>
        <charset val="128"/>
      </rPr>
      <t>(単価×数量)</t>
    </r>
    <rPh sb="0" eb="2">
      <t>キンガク</t>
    </rPh>
    <rPh sb="4" eb="6">
      <t>タンカ</t>
    </rPh>
    <rPh sb="7" eb="9">
      <t>スウリョウ</t>
    </rPh>
    <phoneticPr fontId="2"/>
  </si>
  <si>
    <t>出納員記入</t>
    <rPh sb="0" eb="2">
      <t>スイトウ</t>
    </rPh>
    <rPh sb="2" eb="3">
      <t>イン</t>
    </rPh>
    <rPh sb="3" eb="5">
      <t>キニュウ</t>
    </rPh>
    <phoneticPr fontId="2"/>
  </si>
  <si>
    <t>受払</t>
    <rPh sb="0" eb="2">
      <t>ウケハライ</t>
    </rPh>
    <phoneticPr fontId="2"/>
  </si>
  <si>
    <t>備考</t>
    <rPh sb="0" eb="2">
      <t>ビコウ</t>
    </rPh>
    <phoneticPr fontId="2"/>
  </si>
  <si>
    <t>金額</t>
    <rPh sb="0" eb="2">
      <t>キンガク</t>
    </rPh>
    <phoneticPr fontId="2"/>
  </si>
  <si>
    <t>見積日付</t>
    <rPh sb="0" eb="2">
      <t>ミツ</t>
    </rPh>
    <rPh sb="2" eb="4">
      <t>ヒヅケ</t>
    </rPh>
    <phoneticPr fontId="2"/>
  </si>
  <si>
    <t>請求書日付</t>
    <rPh sb="0" eb="3">
      <t>セイキュウショ</t>
    </rPh>
    <rPh sb="3" eb="5">
      <t>ヒヅケ</t>
    </rPh>
    <phoneticPr fontId="2"/>
  </si>
  <si>
    <t>伝票番号</t>
    <rPh sb="0" eb="2">
      <t>デンピョウ</t>
    </rPh>
    <rPh sb="2" eb="4">
      <t>バンゴウ</t>
    </rPh>
    <phoneticPr fontId="2"/>
  </si>
  <si>
    <t>物品請求日付</t>
    <rPh sb="0" eb="2">
      <t>ブッピン</t>
    </rPh>
    <rPh sb="2" eb="4">
      <t>セイキュウ</t>
    </rPh>
    <rPh sb="4" eb="6">
      <t>ヒヅケ</t>
    </rPh>
    <phoneticPr fontId="2"/>
  </si>
  <si>
    <t>価格</t>
    <rPh sb="0" eb="2">
      <t>カカク</t>
    </rPh>
    <phoneticPr fontId="2"/>
  </si>
  <si>
    <t>交付書番号</t>
    <rPh sb="0" eb="2">
      <t>コウフ</t>
    </rPh>
    <rPh sb="2" eb="3">
      <t>ショ</t>
    </rPh>
    <rPh sb="3" eb="5">
      <t>バンゴウ</t>
    </rPh>
    <phoneticPr fontId="2"/>
  </si>
  <si>
    <t>学生ロボコン</t>
    <rPh sb="0" eb="2">
      <t>ガクセイ</t>
    </rPh>
    <phoneticPr fontId="2"/>
  </si>
  <si>
    <t xml:space="preserve">HiLetgo® 5個セット LM393 雨滴センサー </t>
    <phoneticPr fontId="2"/>
  </si>
  <si>
    <t>点</t>
    <rPh sb="0" eb="1">
      <t>テン</t>
    </rPh>
    <phoneticPr fontId="2"/>
  </si>
  <si>
    <t>Amazon(配送料\440)</t>
    <rPh sb="7" eb="9">
      <t>ハイソウ</t>
    </rPh>
    <rPh sb="9" eb="10">
      <t>リョウ</t>
    </rPh>
    <phoneticPr fontId="2"/>
  </si>
  <si>
    <t>[FT09]　ポリプロピレン（PP）製　半透明　防炎　難燃性・耐寒ビニールカーテン</t>
    <rPh sb="18" eb="19">
      <t>セイ</t>
    </rPh>
    <rPh sb="20" eb="23">
      <t>ハントウメイ</t>
    </rPh>
    <rPh sb="24" eb="26">
      <t>ボウエン</t>
    </rPh>
    <rPh sb="27" eb="30">
      <t>ナンネンセイ</t>
    </rPh>
    <rPh sb="31" eb="33">
      <t>タイカン</t>
    </rPh>
    <phoneticPr fontId="2"/>
  </si>
  <si>
    <t>幅：270　×　丈：100</t>
    <rPh sb="0" eb="1">
      <t>ハバ</t>
    </rPh>
    <rPh sb="8" eb="9">
      <t>タケ</t>
    </rPh>
    <phoneticPr fontId="2"/>
  </si>
  <si>
    <t>Style Dar't Pro</t>
    <phoneticPr fontId="2"/>
  </si>
  <si>
    <t>枚</t>
    <rPh sb="0" eb="1">
      <t>マイ</t>
    </rPh>
    <phoneticPr fontId="2"/>
  </si>
  <si>
    <t>V5α　静音</t>
    <rPh sb="4" eb="6">
      <t>セイオン</t>
    </rPh>
    <phoneticPr fontId="2"/>
  </si>
  <si>
    <t>個</t>
    <rPh sb="0" eb="1">
      <t>コ</t>
    </rPh>
    <phoneticPr fontId="2"/>
  </si>
  <si>
    <t>273cm</t>
    <phoneticPr fontId="2"/>
  </si>
  <si>
    <t>MATUSOU</t>
    <phoneticPr fontId="2"/>
  </si>
  <si>
    <t>十字穴付なべ小ねじ-単品販売-</t>
    <rPh sb="0" eb="2">
      <t>ジュウジ</t>
    </rPh>
    <rPh sb="2" eb="3">
      <t>アナ</t>
    </rPh>
    <rPh sb="3" eb="4">
      <t>ツ</t>
    </rPh>
    <rPh sb="6" eb="7">
      <t>コ</t>
    </rPh>
    <rPh sb="10" eb="12">
      <t>タンピン</t>
    </rPh>
    <rPh sb="12" eb="14">
      <t>ハンバイ</t>
    </rPh>
    <phoneticPr fontId="2"/>
  </si>
  <si>
    <t>M2.5, L3mm, ピッチ0.45</t>
    <phoneticPr fontId="2"/>
  </si>
  <si>
    <t>ナット-単品販売-</t>
    <rPh sb="4" eb="6">
      <t>タンピン</t>
    </rPh>
    <rPh sb="6" eb="8">
      <t>ハンバイ</t>
    </rPh>
    <phoneticPr fontId="2"/>
  </si>
  <si>
    <t xml:space="preserve">M10, </t>
    <phoneticPr fontId="2"/>
  </si>
  <si>
    <t>ハイトルクタイミングベルト　S5Mタイプ</t>
    <phoneticPr fontId="2"/>
  </si>
  <si>
    <t>ベルト幅：10mm,　ベルト周長950mm</t>
    <rPh sb="3" eb="4">
      <t>ハバ</t>
    </rPh>
    <rPh sb="14" eb="15">
      <t>シュウ</t>
    </rPh>
    <rPh sb="15" eb="16">
      <t>ナガ</t>
    </rPh>
    <phoneticPr fontId="2"/>
  </si>
  <si>
    <t>タイミングベルト用金具　ナット締めタイプ</t>
    <rPh sb="8" eb="9">
      <t>ヨウ</t>
    </rPh>
    <rPh sb="9" eb="11">
      <t>カナグ</t>
    </rPh>
    <rPh sb="15" eb="16">
      <t>シ</t>
    </rPh>
    <phoneticPr fontId="2"/>
  </si>
  <si>
    <t>ベルト幅：25mm</t>
    <rPh sb="3" eb="4">
      <t>ハバ</t>
    </rPh>
    <phoneticPr fontId="2"/>
  </si>
  <si>
    <t>透明アクリル（押出板）</t>
    <rPh sb="0" eb="2">
      <t>トウメイ</t>
    </rPh>
    <rPh sb="7" eb="9">
      <t>オシダシ</t>
    </rPh>
    <rPh sb="9" eb="10">
      <t>バン</t>
    </rPh>
    <phoneticPr fontId="2"/>
  </si>
  <si>
    <t>タテ：1000mm, ヨコ：1100, 厚さ:5mm</t>
    <rPh sb="20" eb="21">
      <t>アツ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</si>
</sst>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¥&quot;#,##0_);[Red]\(&quot;¥&quot;#,##0\)"/>
  </numFmts>
  <fonts count="12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8"/>
      <name val="ＭＳ Ｐゴシック"/>
      <family val="3"/>
      <charset val="128"/>
    </font>
    <font>
      <sz val="11"/>
      <name val="ＭＳ Ｐ明朝"/>
      <family val="1"/>
      <charset val="128"/>
    </font>
    <font>
      <b/>
      <sz val="11"/>
      <name val="ＭＳ Ｐ明朝"/>
      <family val="1"/>
      <charset val="128"/>
    </font>
    <font>
      <sz val="8"/>
      <name val="ＭＳ Ｐ明朝"/>
      <family val="1"/>
      <charset val="128"/>
    </font>
    <font>
      <b/>
      <sz val="11"/>
      <name val="ＭＳ Ｐゴシック"/>
      <family val="3"/>
      <charset val="128"/>
    </font>
    <font>
      <sz val="11"/>
      <color rgb="FFFF0000"/>
      <name val="ＭＳ Ｐ明朝"/>
      <family val="1"/>
      <charset val="128"/>
    </font>
    <font>
      <sz val="10"/>
      <name val="ＭＳ Ｐ明朝"/>
      <family val="1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B3D9FF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178">
    <xf numFmtId="0" fontId="0" fillId="0" borderId="0" xfId="0">
      <alignment vertical="center"/>
    </xf>
    <xf numFmtId="0" fontId="3" fillId="0" borderId="0" xfId="0" applyFont="1" applyFill="1" applyBorder="1" applyAlignment="1">
      <alignment vertical="center"/>
    </xf>
    <xf numFmtId="0" fontId="0" fillId="2" borderId="2" xfId="0" applyFill="1" applyBorder="1">
      <alignment vertical="center"/>
    </xf>
    <xf numFmtId="0" fontId="0" fillId="3" borderId="5" xfId="0" applyFill="1" applyBorder="1">
      <alignment vertical="center"/>
    </xf>
    <xf numFmtId="0" fontId="0" fillId="6" borderId="17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 shrinkToFit="1"/>
    </xf>
    <xf numFmtId="0" fontId="0" fillId="0" borderId="24" xfId="0" applyFill="1" applyBorder="1" applyAlignment="1">
      <alignment horizontal="center" vertical="center" shrinkToFit="1"/>
    </xf>
    <xf numFmtId="0" fontId="0" fillId="6" borderId="28" xfId="0" applyFill="1" applyBorder="1" applyAlignment="1">
      <alignment horizontal="center" vertical="center" shrinkToFit="1"/>
    </xf>
    <xf numFmtId="0" fontId="0" fillId="6" borderId="29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56" fontId="0" fillId="7" borderId="31" xfId="0" applyNumberFormat="1" applyFill="1" applyBorder="1" applyAlignment="1">
      <alignment horizontal="center" vertical="center" shrinkToFit="1"/>
    </xf>
    <xf numFmtId="56" fontId="0" fillId="7" borderId="32" xfId="0" applyNumberFormat="1" applyFill="1" applyBorder="1" applyAlignment="1">
      <alignment horizontal="center" vertical="center" shrinkToFit="1"/>
    </xf>
    <xf numFmtId="0" fontId="0" fillId="0" borderId="38" xfId="0" applyBorder="1">
      <alignment vertical="center"/>
    </xf>
    <xf numFmtId="49" fontId="4" fillId="0" borderId="39" xfId="0" applyNumberFormat="1" applyFont="1" applyFill="1" applyBorder="1" applyAlignment="1">
      <alignment vertical="center"/>
    </xf>
    <xf numFmtId="56" fontId="0" fillId="0" borderId="39" xfId="0" applyNumberFormat="1" applyBorder="1">
      <alignment vertical="center"/>
    </xf>
    <xf numFmtId="0" fontId="0" fillId="0" borderId="39" xfId="0" applyBorder="1">
      <alignment vertical="center"/>
    </xf>
    <xf numFmtId="38" fontId="0" fillId="0" borderId="39" xfId="1" applyFont="1" applyBorder="1" applyAlignment="1">
      <alignment horizontal="right" vertical="center"/>
    </xf>
    <xf numFmtId="0" fontId="0" fillId="0" borderId="40" xfId="0" applyBorder="1">
      <alignment vertical="center"/>
    </xf>
    <xf numFmtId="0" fontId="0" fillId="0" borderId="37" xfId="0" applyFill="1" applyBorder="1" applyAlignment="1">
      <alignment horizontal="right" vertical="center"/>
    </xf>
    <xf numFmtId="0" fontId="0" fillId="0" borderId="37" xfId="0" applyFill="1" applyBorder="1" applyAlignment="1">
      <alignment horizontal="center" vertical="center"/>
    </xf>
    <xf numFmtId="38" fontId="4" fillId="7" borderId="43" xfId="1" applyFont="1" applyFill="1" applyBorder="1" applyAlignment="1">
      <alignment horizontal="right" vertical="center" shrinkToFit="1"/>
    </xf>
    <xf numFmtId="38" fontId="4" fillId="8" borderId="41" xfId="1" applyFont="1" applyFill="1" applyBorder="1" applyAlignment="1">
      <alignment horizontal="right" vertical="center"/>
    </xf>
    <xf numFmtId="49" fontId="4" fillId="0" borderId="37" xfId="0" applyNumberFormat="1" applyFont="1" applyFill="1" applyBorder="1" applyAlignment="1">
      <alignment vertical="center"/>
    </xf>
    <xf numFmtId="56" fontId="0" fillId="0" borderId="37" xfId="0" applyNumberFormat="1" applyBorder="1">
      <alignment vertical="center"/>
    </xf>
    <xf numFmtId="0" fontId="0" fillId="0" borderId="37" xfId="0" applyBorder="1">
      <alignment vertical="center"/>
    </xf>
    <xf numFmtId="38" fontId="0" fillId="0" borderId="37" xfId="1" applyFont="1" applyBorder="1" applyAlignment="1">
      <alignment horizontal="right" vertical="center"/>
    </xf>
    <xf numFmtId="0" fontId="0" fillId="0" borderId="44" xfId="0" applyBorder="1">
      <alignment vertical="center"/>
    </xf>
    <xf numFmtId="56" fontId="0" fillId="7" borderId="45" xfId="0" applyNumberFormat="1" applyFill="1" applyBorder="1" applyAlignment="1">
      <alignment horizontal="center" vertical="center" shrinkToFit="1"/>
    </xf>
    <xf numFmtId="56" fontId="0" fillId="7" borderId="46" xfId="0" applyNumberFormat="1" applyFill="1" applyBorder="1" applyAlignment="1">
      <alignment horizontal="center" vertical="center" shrinkToFit="1"/>
    </xf>
    <xf numFmtId="56" fontId="0" fillId="7" borderId="47" xfId="0" applyNumberFormat="1" applyFill="1" applyBorder="1" applyAlignment="1">
      <alignment horizontal="center" vertical="center" shrinkToFit="1"/>
    </xf>
    <xf numFmtId="0" fontId="0" fillId="0" borderId="47" xfId="0" applyFill="1" applyBorder="1" applyAlignment="1">
      <alignment horizontal="right" vertical="center"/>
    </xf>
    <xf numFmtId="0" fontId="0" fillId="0" borderId="47" xfId="0" applyFill="1" applyBorder="1" applyAlignment="1">
      <alignment horizontal="center" vertical="center"/>
    </xf>
    <xf numFmtId="38" fontId="4" fillId="7" borderId="50" xfId="1" applyFont="1" applyFill="1" applyBorder="1" applyAlignment="1">
      <alignment horizontal="right" vertical="center" shrinkToFit="1"/>
    </xf>
    <xf numFmtId="38" fontId="4" fillId="8" borderId="48" xfId="1" applyFont="1" applyFill="1" applyBorder="1" applyAlignment="1">
      <alignment horizontal="right" vertical="center"/>
    </xf>
    <xf numFmtId="0" fontId="0" fillId="0" borderId="51" xfId="0" applyBorder="1">
      <alignment vertical="center"/>
    </xf>
    <xf numFmtId="49" fontId="4" fillId="0" borderId="47" xfId="0" applyNumberFormat="1" applyFont="1" applyFill="1" applyBorder="1" applyAlignment="1">
      <alignment vertical="center"/>
    </xf>
    <xf numFmtId="56" fontId="0" fillId="0" borderId="47" xfId="0" applyNumberFormat="1" applyBorder="1">
      <alignment vertical="center"/>
    </xf>
    <xf numFmtId="0" fontId="0" fillId="0" borderId="47" xfId="0" applyBorder="1">
      <alignment vertical="center"/>
    </xf>
    <xf numFmtId="38" fontId="0" fillId="0" borderId="47" xfId="1" applyFont="1" applyBorder="1" applyAlignment="1">
      <alignment horizontal="right" vertical="center"/>
    </xf>
    <xf numFmtId="0" fontId="0" fillId="0" borderId="52" xfId="0" applyBorder="1">
      <alignment vertical="center"/>
    </xf>
    <xf numFmtId="0" fontId="0" fillId="0" borderId="0" xfId="0" applyBorder="1">
      <alignment vertical="center"/>
    </xf>
    <xf numFmtId="56" fontId="0" fillId="7" borderId="53" xfId="0" applyNumberFormat="1" applyFill="1" applyBorder="1" applyAlignment="1">
      <alignment horizontal="center" vertical="center" shrinkToFit="1"/>
    </xf>
    <xf numFmtId="0" fontId="0" fillId="0" borderId="54" xfId="0" applyFill="1" applyBorder="1" applyAlignment="1">
      <alignment horizontal="right" vertical="center"/>
    </xf>
    <xf numFmtId="0" fontId="0" fillId="0" borderId="54" xfId="0" applyFill="1" applyBorder="1" applyAlignment="1">
      <alignment horizontal="center" vertical="center"/>
    </xf>
    <xf numFmtId="38" fontId="4" fillId="7" borderId="55" xfId="1" applyFont="1" applyFill="1" applyBorder="1" applyAlignment="1">
      <alignment horizontal="right" vertical="center" shrinkToFit="1"/>
    </xf>
    <xf numFmtId="38" fontId="4" fillId="8" borderId="32" xfId="1" applyFont="1" applyFill="1" applyBorder="1" applyAlignment="1">
      <alignment horizontal="right" vertical="center"/>
    </xf>
    <xf numFmtId="0" fontId="0" fillId="0" borderId="56" xfId="0" applyBorder="1">
      <alignment vertical="center"/>
    </xf>
    <xf numFmtId="49" fontId="4" fillId="0" borderId="54" xfId="0" applyNumberFormat="1" applyFont="1" applyFill="1" applyBorder="1" applyAlignment="1">
      <alignment vertical="center"/>
    </xf>
    <xf numFmtId="56" fontId="0" fillId="0" borderId="54" xfId="0" applyNumberFormat="1" applyBorder="1">
      <alignment vertical="center"/>
    </xf>
    <xf numFmtId="0" fontId="0" fillId="0" borderId="54" xfId="0" applyBorder="1">
      <alignment vertical="center"/>
    </xf>
    <xf numFmtId="38" fontId="0" fillId="0" borderId="54" xfId="1" applyFont="1" applyBorder="1" applyAlignment="1">
      <alignment horizontal="right" vertical="center"/>
    </xf>
    <xf numFmtId="0" fontId="0" fillId="0" borderId="57" xfId="0" applyBorder="1">
      <alignment vertical="center"/>
    </xf>
    <xf numFmtId="0" fontId="0" fillId="7" borderId="45" xfId="0" applyFill="1" applyBorder="1" applyAlignment="1">
      <alignment horizontal="center" vertical="center" shrinkToFit="1"/>
    </xf>
    <xf numFmtId="38" fontId="8" fillId="7" borderId="43" xfId="1" applyNumberFormat="1" applyFont="1" applyFill="1" applyBorder="1" applyAlignment="1">
      <alignment horizontal="right" vertical="center" shrinkToFit="1"/>
    </xf>
    <xf numFmtId="38" fontId="8" fillId="7" borderId="50" xfId="1" applyNumberFormat="1" applyFont="1" applyFill="1" applyBorder="1" applyAlignment="1">
      <alignment horizontal="right" vertical="center" shrinkToFit="1"/>
    </xf>
    <xf numFmtId="0" fontId="0" fillId="0" borderId="36" xfId="0" applyFill="1" applyBorder="1" applyAlignment="1">
      <alignment horizontal="right" vertical="center"/>
    </xf>
    <xf numFmtId="0" fontId="0" fillId="0" borderId="36" xfId="0" applyFill="1" applyBorder="1" applyAlignment="1">
      <alignment horizontal="center" vertical="center"/>
    </xf>
    <xf numFmtId="38" fontId="8" fillId="7" borderId="55" xfId="1" applyNumberFormat="1" applyFont="1" applyFill="1" applyBorder="1" applyAlignment="1">
      <alignment horizontal="right" vertical="center" shrinkToFit="1"/>
    </xf>
    <xf numFmtId="0" fontId="0" fillId="7" borderId="31" xfId="0" applyFill="1" applyBorder="1" applyAlignment="1">
      <alignment horizontal="center" vertical="center"/>
    </xf>
    <xf numFmtId="56" fontId="0" fillId="7" borderId="54" xfId="0" applyNumberFormat="1" applyFill="1" applyBorder="1" applyAlignment="1">
      <alignment horizontal="center" vertical="center"/>
    </xf>
    <xf numFmtId="0" fontId="0" fillId="7" borderId="58" xfId="0" applyFill="1" applyBorder="1" applyAlignment="1">
      <alignment horizontal="center" vertical="center"/>
    </xf>
    <xf numFmtId="56" fontId="0" fillId="7" borderId="37" xfId="0" applyNumberFormat="1" applyFill="1" applyBorder="1" applyAlignment="1">
      <alignment horizontal="center" vertical="center"/>
    </xf>
    <xf numFmtId="38" fontId="4" fillId="7" borderId="42" xfId="1" applyFont="1" applyFill="1" applyBorder="1" applyAlignment="1">
      <alignment horizontal="right" vertical="center" shrinkToFit="1"/>
    </xf>
    <xf numFmtId="0" fontId="0" fillId="7" borderId="46" xfId="0" applyFill="1" applyBorder="1" applyAlignment="1">
      <alignment horizontal="center" vertical="center"/>
    </xf>
    <xf numFmtId="56" fontId="0" fillId="7" borderId="47" xfId="0" applyNumberFormat="1" applyFill="1" applyBorder="1" applyAlignment="1">
      <alignment horizontal="center" vertical="center"/>
    </xf>
    <xf numFmtId="38" fontId="4" fillId="7" borderId="49" xfId="1" applyFont="1" applyFill="1" applyBorder="1" applyAlignment="1">
      <alignment horizontal="right" vertical="center" shrinkToFit="1"/>
    </xf>
    <xf numFmtId="38" fontId="4" fillId="7" borderId="59" xfId="1" applyFont="1" applyFill="1" applyBorder="1" applyAlignment="1">
      <alignment horizontal="right" vertical="center" shrinkToFit="1"/>
    </xf>
    <xf numFmtId="0" fontId="0" fillId="7" borderId="37" xfId="0" applyFill="1" applyBorder="1" applyAlignment="1">
      <alignment horizontal="center" vertical="center"/>
    </xf>
    <xf numFmtId="0" fontId="0" fillId="7" borderId="47" xfId="0" applyFill="1" applyBorder="1" applyAlignment="1">
      <alignment horizontal="center" vertical="center"/>
    </xf>
    <xf numFmtId="0" fontId="0" fillId="7" borderId="54" xfId="0" applyFill="1" applyBorder="1" applyAlignment="1">
      <alignment horizontal="center" vertical="center"/>
    </xf>
    <xf numFmtId="56" fontId="0" fillId="7" borderId="58" xfId="0" applyNumberFormat="1" applyFill="1" applyBorder="1" applyAlignment="1">
      <alignment horizontal="center" vertical="center"/>
    </xf>
    <xf numFmtId="56" fontId="0" fillId="7" borderId="46" xfId="0" applyNumberFormat="1" applyFill="1" applyBorder="1" applyAlignment="1">
      <alignment horizontal="center" vertical="center"/>
    </xf>
    <xf numFmtId="0" fontId="0" fillId="0" borderId="60" xfId="0" applyBorder="1">
      <alignment vertical="center"/>
    </xf>
    <xf numFmtId="0" fontId="0" fillId="0" borderId="61" xfId="0" applyBorder="1">
      <alignment vertical="center"/>
    </xf>
    <xf numFmtId="38" fontId="0" fillId="0" borderId="61" xfId="1" applyFont="1" applyBorder="1" applyAlignment="1">
      <alignment horizontal="right" vertical="center"/>
    </xf>
    <xf numFmtId="0" fontId="0" fillId="0" borderId="62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76" fontId="0" fillId="2" borderId="3" xfId="2" applyFont="1" applyFill="1" applyBorder="1" applyAlignment="1">
      <alignment horizontal="center" vertical="center"/>
    </xf>
    <xf numFmtId="176" fontId="0" fillId="2" borderId="4" xfId="2" applyFont="1" applyFill="1" applyBorder="1" applyAlignment="1">
      <alignment horizontal="center" vertical="center"/>
    </xf>
    <xf numFmtId="176" fontId="0" fillId="3" borderId="6" xfId="2" applyFont="1" applyFill="1" applyBorder="1" applyAlignment="1">
      <alignment horizontal="center" vertical="center"/>
    </xf>
    <xf numFmtId="176" fontId="0" fillId="3" borderId="7" xfId="2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 shrinkToFit="1"/>
    </xf>
    <xf numFmtId="0" fontId="0" fillId="4" borderId="18" xfId="0" applyFill="1" applyBorder="1" applyAlignment="1">
      <alignment horizontal="center" vertical="center" shrinkToFit="1"/>
    </xf>
    <xf numFmtId="0" fontId="0" fillId="4" borderId="9" xfId="0" applyFill="1" applyBorder="1" applyAlignment="1">
      <alignment horizontal="center" vertical="center" shrinkToFit="1"/>
    </xf>
    <xf numFmtId="0" fontId="0" fillId="4" borderId="19" xfId="0" applyFill="1" applyBorder="1" applyAlignment="1">
      <alignment horizontal="center" vertical="center" shrinkToFit="1"/>
    </xf>
    <xf numFmtId="0" fontId="4" fillId="4" borderId="10" xfId="0" applyFont="1" applyFill="1" applyBorder="1" applyAlignment="1">
      <alignment horizontal="center" vertical="center"/>
    </xf>
    <xf numFmtId="0" fontId="0" fillId="4" borderId="11" xfId="0" applyFill="1" applyBorder="1">
      <alignment vertical="center"/>
    </xf>
    <xf numFmtId="0" fontId="0" fillId="4" borderId="12" xfId="0" applyFill="1" applyBorder="1">
      <alignment vertical="center"/>
    </xf>
    <xf numFmtId="0" fontId="0" fillId="4" borderId="20" xfId="0" applyFill="1" applyBorder="1">
      <alignment vertical="center"/>
    </xf>
    <xf numFmtId="0" fontId="0" fillId="4" borderId="21" xfId="0" applyFill="1" applyBorder="1">
      <alignment vertical="center"/>
    </xf>
    <xf numFmtId="0" fontId="0" fillId="4" borderId="22" xfId="0" applyFill="1" applyBorder="1">
      <alignment vertical="center"/>
    </xf>
    <xf numFmtId="0" fontId="4" fillId="4" borderId="10" xfId="0" applyFont="1" applyFill="1" applyBorder="1" applyAlignment="1">
      <alignment horizontal="center" vertical="center" shrinkToFit="1"/>
    </xf>
    <xf numFmtId="0" fontId="0" fillId="6" borderId="16" xfId="0" applyFill="1" applyBorder="1" applyAlignment="1">
      <alignment horizontal="center" vertical="center"/>
    </xf>
    <xf numFmtId="0" fontId="0" fillId="6" borderId="26" xfId="0" applyFont="1" applyFill="1" applyBorder="1" applyAlignment="1">
      <alignment horizontal="center" vertical="center" shrinkToFit="1"/>
    </xf>
    <xf numFmtId="0" fontId="0" fillId="6" borderId="27" xfId="0" applyFont="1" applyFill="1" applyBorder="1" applyAlignment="1">
      <alignment horizontal="center" vertical="center" shrinkToFit="1"/>
    </xf>
    <xf numFmtId="0" fontId="0" fillId="5" borderId="2" xfId="0" applyFill="1" applyBorder="1" applyAlignment="1">
      <alignment horizontal="center" vertical="center" shrinkToFit="1"/>
    </xf>
    <xf numFmtId="0" fontId="0" fillId="5" borderId="3" xfId="0" applyFill="1" applyBorder="1" applyAlignment="1">
      <alignment horizontal="center" vertical="center" shrinkToFit="1"/>
    </xf>
    <xf numFmtId="0" fontId="5" fillId="4" borderId="9" xfId="0" applyFont="1" applyFill="1" applyBorder="1" applyAlignment="1">
      <alignment horizontal="center" vertical="center" shrinkToFit="1"/>
    </xf>
    <xf numFmtId="0" fontId="7" fillId="4" borderId="19" xfId="0" applyFont="1" applyFill="1" applyBorder="1" applyAlignment="1">
      <alignment horizontal="center" vertical="center" shrinkToFit="1"/>
    </xf>
    <xf numFmtId="0" fontId="4" fillId="4" borderId="13" xfId="0" applyFont="1" applyFill="1" applyBorder="1" applyAlignment="1">
      <alignment horizontal="center" vertical="center" wrapText="1" shrinkToFit="1"/>
    </xf>
    <xf numFmtId="0" fontId="0" fillId="4" borderId="25" xfId="0" applyFont="1" applyFill="1" applyBorder="1" applyAlignment="1">
      <alignment horizontal="center" vertical="center" shrinkToFit="1"/>
    </xf>
    <xf numFmtId="0" fontId="7" fillId="6" borderId="14" xfId="0" applyFont="1" applyFill="1" applyBorder="1" applyAlignment="1">
      <alignment horizontal="center" vertical="center" shrinkToFit="1"/>
    </xf>
    <xf numFmtId="0" fontId="7" fillId="6" borderId="15" xfId="0" applyFont="1" applyFill="1" applyBorder="1" applyAlignment="1">
      <alignment horizontal="center" vertical="center" shrinkToFit="1"/>
    </xf>
    <xf numFmtId="0" fontId="4" fillId="7" borderId="33" xfId="0" applyFont="1" applyFill="1" applyBorder="1" applyAlignment="1">
      <alignment vertical="center"/>
    </xf>
    <xf numFmtId="0" fontId="4" fillId="7" borderId="34" xfId="0" applyFont="1" applyFill="1" applyBorder="1" applyAlignment="1">
      <alignment vertical="center"/>
    </xf>
    <xf numFmtId="0" fontId="4" fillId="7" borderId="35" xfId="0" applyFont="1" applyFill="1" applyBorder="1" applyAlignment="1">
      <alignment vertical="center"/>
    </xf>
    <xf numFmtId="49" fontId="4" fillId="7" borderId="33" xfId="0" applyNumberFormat="1" applyFont="1" applyFill="1" applyBorder="1" applyAlignment="1">
      <alignment horizontal="center" vertical="center"/>
    </xf>
    <xf numFmtId="49" fontId="4" fillId="7" borderId="34" xfId="0" applyNumberFormat="1" applyFont="1" applyFill="1" applyBorder="1" applyAlignment="1">
      <alignment horizontal="center" vertical="center"/>
    </xf>
    <xf numFmtId="49" fontId="4" fillId="7" borderId="35" xfId="0" applyNumberFormat="1" applyFont="1" applyFill="1" applyBorder="1" applyAlignment="1">
      <alignment horizontal="center" vertical="center"/>
    </xf>
    <xf numFmtId="49" fontId="4" fillId="7" borderId="36" xfId="0" applyNumberFormat="1" applyFont="1" applyFill="1" applyBorder="1" applyAlignment="1">
      <alignment horizontal="center" vertical="center"/>
    </xf>
    <xf numFmtId="0" fontId="4" fillId="7" borderId="33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8" borderId="37" xfId="0" applyNumberFormat="1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  <xf numFmtId="0" fontId="4" fillId="7" borderId="41" xfId="0" applyFont="1" applyFill="1" applyBorder="1" applyAlignment="1">
      <alignment vertical="center"/>
    </xf>
    <xf numFmtId="0" fontId="4" fillId="7" borderId="42" xfId="0" applyFont="1" applyFill="1" applyBorder="1" applyAlignment="1">
      <alignment vertical="center"/>
    </xf>
    <xf numFmtId="0" fontId="4" fillId="7" borderId="43" xfId="0" applyFont="1" applyFill="1" applyBorder="1" applyAlignment="1">
      <alignment vertical="center"/>
    </xf>
    <xf numFmtId="49" fontId="4" fillId="7" borderId="41" xfId="0" applyNumberFormat="1" applyFont="1" applyFill="1" applyBorder="1" applyAlignment="1">
      <alignment horizontal="center" vertical="center"/>
    </xf>
    <xf numFmtId="49" fontId="4" fillId="7" borderId="42" xfId="0" applyNumberFormat="1" applyFont="1" applyFill="1" applyBorder="1" applyAlignment="1">
      <alignment horizontal="center" vertical="center"/>
    </xf>
    <xf numFmtId="49" fontId="4" fillId="7" borderId="43" xfId="0" applyNumberFormat="1" applyFont="1" applyFill="1" applyBorder="1" applyAlignment="1">
      <alignment horizontal="center" vertical="center"/>
    </xf>
    <xf numFmtId="49" fontId="4" fillId="7" borderId="37" xfId="0" applyNumberFormat="1" applyFont="1" applyFill="1" applyBorder="1" applyAlignment="1">
      <alignment horizontal="center" vertical="center"/>
    </xf>
    <xf numFmtId="0" fontId="4" fillId="7" borderId="41" xfId="0" applyFont="1" applyFill="1" applyBorder="1" applyAlignment="1">
      <alignment horizontal="center" vertical="center"/>
    </xf>
    <xf numFmtId="0" fontId="4" fillId="7" borderId="43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4" fillId="8" borderId="47" xfId="0" applyNumberFormat="1" applyFont="1" applyFill="1" applyBorder="1" applyAlignment="1">
      <alignment horizontal="center" vertical="center"/>
    </xf>
    <xf numFmtId="49" fontId="4" fillId="7" borderId="54" xfId="0" applyNumberFormat="1" applyFont="1" applyFill="1" applyBorder="1" applyAlignment="1">
      <alignment horizontal="center" vertical="center"/>
    </xf>
    <xf numFmtId="0" fontId="4" fillId="7" borderId="54" xfId="0" applyFont="1" applyFill="1" applyBorder="1" applyAlignment="1">
      <alignment horizontal="center" vertical="center"/>
    </xf>
    <xf numFmtId="0" fontId="4" fillId="8" borderId="54" xfId="0" applyNumberFormat="1" applyFont="1" applyFill="1" applyBorder="1" applyAlignment="1">
      <alignment horizontal="center" vertical="center"/>
    </xf>
    <xf numFmtId="0" fontId="4" fillId="7" borderId="48" xfId="0" applyFont="1" applyFill="1" applyBorder="1" applyAlignment="1">
      <alignment vertical="center"/>
    </xf>
    <xf numFmtId="0" fontId="4" fillId="7" borderId="49" xfId="0" applyFont="1" applyFill="1" applyBorder="1" applyAlignment="1">
      <alignment vertical="center"/>
    </xf>
    <xf numFmtId="0" fontId="4" fillId="7" borderId="50" xfId="0" applyFont="1" applyFill="1" applyBorder="1" applyAlignment="1">
      <alignment vertical="center"/>
    </xf>
    <xf numFmtId="49" fontId="4" fillId="7" borderId="48" xfId="0" applyNumberFormat="1" applyFont="1" applyFill="1" applyBorder="1" applyAlignment="1">
      <alignment horizontal="center" vertical="center"/>
    </xf>
    <xf numFmtId="49" fontId="4" fillId="7" borderId="49" xfId="0" applyNumberFormat="1" applyFont="1" applyFill="1" applyBorder="1" applyAlignment="1">
      <alignment horizontal="center" vertical="center"/>
    </xf>
    <xf numFmtId="49" fontId="4" fillId="7" borderId="50" xfId="0" applyNumberFormat="1" applyFont="1" applyFill="1" applyBorder="1" applyAlignment="1">
      <alignment horizontal="center" vertical="center"/>
    </xf>
    <xf numFmtId="49" fontId="4" fillId="7" borderId="47" xfId="0" applyNumberFormat="1" applyFont="1" applyFill="1" applyBorder="1" applyAlignment="1">
      <alignment horizontal="center" vertical="center"/>
    </xf>
    <xf numFmtId="0" fontId="4" fillId="7" borderId="48" xfId="0" applyFont="1" applyFill="1" applyBorder="1" applyAlignment="1">
      <alignment horizontal="center" vertical="center"/>
    </xf>
    <xf numFmtId="0" fontId="4" fillId="7" borderId="50" xfId="0" applyFont="1" applyFill="1" applyBorder="1" applyAlignment="1">
      <alignment horizontal="center" vertical="center"/>
    </xf>
    <xf numFmtId="0" fontId="4" fillId="7" borderId="47" xfId="0" applyFont="1" applyFill="1" applyBorder="1" applyAlignment="1">
      <alignment horizontal="center" vertical="center"/>
    </xf>
    <xf numFmtId="0" fontId="4" fillId="7" borderId="41" xfId="0" applyFont="1" applyFill="1" applyBorder="1" applyAlignment="1">
      <alignment horizontal="left" vertical="center"/>
    </xf>
    <xf numFmtId="0" fontId="4" fillId="7" borderId="42" xfId="0" applyFont="1" applyFill="1" applyBorder="1" applyAlignment="1">
      <alignment horizontal="left" vertical="center"/>
    </xf>
    <xf numFmtId="0" fontId="4" fillId="7" borderId="43" xfId="0" applyFont="1" applyFill="1" applyBorder="1" applyAlignment="1">
      <alignment horizontal="left" vertical="center"/>
    </xf>
    <xf numFmtId="0" fontId="8" fillId="7" borderId="41" xfId="0" applyFont="1" applyFill="1" applyBorder="1" applyAlignment="1">
      <alignment vertical="center"/>
    </xf>
    <xf numFmtId="0" fontId="8" fillId="7" borderId="42" xfId="0" applyFont="1" applyFill="1" applyBorder="1" applyAlignment="1">
      <alignment vertical="center"/>
    </xf>
    <xf numFmtId="0" fontId="8" fillId="7" borderId="43" xfId="0" applyFont="1" applyFill="1" applyBorder="1" applyAlignment="1">
      <alignment vertical="center"/>
    </xf>
    <xf numFmtId="0" fontId="4" fillId="7" borderId="33" xfId="0" applyFont="1" applyFill="1" applyBorder="1" applyAlignment="1">
      <alignment horizontal="left" vertical="center"/>
    </xf>
    <xf numFmtId="0" fontId="4" fillId="7" borderId="34" xfId="0" applyFont="1" applyFill="1" applyBorder="1" applyAlignment="1">
      <alignment horizontal="left" vertical="center"/>
    </xf>
    <xf numFmtId="0" fontId="4" fillId="7" borderId="35" xfId="0" applyFont="1" applyFill="1" applyBorder="1" applyAlignment="1">
      <alignment horizontal="left" vertical="center"/>
    </xf>
    <xf numFmtId="0" fontId="4" fillId="7" borderId="48" xfId="0" applyFont="1" applyFill="1" applyBorder="1" applyAlignment="1">
      <alignment horizontal="left" vertical="center"/>
    </xf>
    <xf numFmtId="0" fontId="4" fillId="7" borderId="49" xfId="0" applyFont="1" applyFill="1" applyBorder="1" applyAlignment="1">
      <alignment horizontal="left" vertical="center"/>
    </xf>
    <xf numFmtId="0" fontId="4" fillId="7" borderId="50" xfId="0" applyFont="1" applyFill="1" applyBorder="1" applyAlignment="1">
      <alignment horizontal="left" vertical="center"/>
    </xf>
    <xf numFmtId="0" fontId="9" fillId="7" borderId="41" xfId="0" applyFont="1" applyFill="1" applyBorder="1" applyAlignment="1">
      <alignment vertical="center"/>
    </xf>
    <xf numFmtId="0" fontId="9" fillId="7" borderId="42" xfId="0" applyFont="1" applyFill="1" applyBorder="1" applyAlignment="1">
      <alignment vertical="center"/>
    </xf>
    <xf numFmtId="0" fontId="9" fillId="7" borderId="43" xfId="0" applyFont="1" applyFill="1" applyBorder="1" applyAlignment="1">
      <alignment vertical="center"/>
    </xf>
    <xf numFmtId="0" fontId="4" fillId="7" borderId="37" xfId="0" applyFont="1" applyFill="1" applyBorder="1" applyAlignment="1">
      <alignment vertical="center"/>
    </xf>
    <xf numFmtId="0" fontId="9" fillId="7" borderId="32" xfId="0" applyFont="1" applyFill="1" applyBorder="1" applyAlignment="1">
      <alignment vertical="center"/>
    </xf>
    <xf numFmtId="0" fontId="9" fillId="7" borderId="59" xfId="0" applyFont="1" applyFill="1" applyBorder="1" applyAlignment="1">
      <alignment vertical="center"/>
    </xf>
    <xf numFmtId="0" fontId="9" fillId="7" borderId="55" xfId="0" applyFont="1" applyFill="1" applyBorder="1" applyAlignment="1">
      <alignment vertical="center"/>
    </xf>
    <xf numFmtId="0" fontId="4" fillId="7" borderId="32" xfId="0" applyFont="1" applyFill="1" applyBorder="1" applyAlignment="1">
      <alignment vertical="center"/>
    </xf>
    <xf numFmtId="0" fontId="4" fillId="7" borderId="59" xfId="0" applyFont="1" applyFill="1" applyBorder="1" applyAlignment="1">
      <alignment vertical="center"/>
    </xf>
    <xf numFmtId="0" fontId="4" fillId="7" borderId="55" xfId="0" applyFont="1" applyFill="1" applyBorder="1" applyAlignment="1">
      <alignment vertical="center"/>
    </xf>
    <xf numFmtId="49" fontId="4" fillId="7" borderId="32" xfId="0" applyNumberFormat="1" applyFont="1" applyFill="1" applyBorder="1" applyAlignment="1">
      <alignment horizontal="center" vertical="center"/>
    </xf>
    <xf numFmtId="49" fontId="4" fillId="7" borderId="59" xfId="0" applyNumberFormat="1" applyFont="1" applyFill="1" applyBorder="1" applyAlignment="1">
      <alignment horizontal="center" vertical="center"/>
    </xf>
    <xf numFmtId="49" fontId="4" fillId="7" borderId="55" xfId="0" applyNumberFormat="1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55" xfId="0" applyFont="1" applyFill="1" applyBorder="1" applyAlignment="1">
      <alignment horizontal="center" vertical="center"/>
    </xf>
    <xf numFmtId="49" fontId="4" fillId="7" borderId="41" xfId="0" applyNumberFormat="1" applyFont="1" applyFill="1" applyBorder="1" applyAlignment="1">
      <alignment vertical="center"/>
    </xf>
    <xf numFmtId="49" fontId="4" fillId="7" borderId="42" xfId="0" applyNumberFormat="1" applyFont="1" applyFill="1" applyBorder="1" applyAlignment="1">
      <alignment vertical="center"/>
    </xf>
    <xf numFmtId="49" fontId="4" fillId="7" borderId="43" xfId="0" applyNumberFormat="1" applyFont="1" applyFill="1" applyBorder="1" applyAlignment="1">
      <alignment vertical="center"/>
    </xf>
    <xf numFmtId="49" fontId="4" fillId="7" borderId="32" xfId="0" applyNumberFormat="1" applyFont="1" applyFill="1" applyBorder="1" applyAlignment="1">
      <alignment vertical="center"/>
    </xf>
    <xf numFmtId="49" fontId="4" fillId="7" borderId="59" xfId="0" applyNumberFormat="1" applyFont="1" applyFill="1" applyBorder="1" applyAlignment="1">
      <alignment vertical="center"/>
    </xf>
    <xf numFmtId="49" fontId="4" fillId="7" borderId="55" xfId="0" applyNumberFormat="1" applyFont="1" applyFill="1" applyBorder="1" applyAlignment="1">
      <alignment vertical="center"/>
    </xf>
    <xf numFmtId="49" fontId="4" fillId="7" borderId="48" xfId="0" applyNumberFormat="1" applyFont="1" applyFill="1" applyBorder="1" applyAlignment="1">
      <alignment vertical="center"/>
    </xf>
    <xf numFmtId="49" fontId="4" fillId="7" borderId="49" xfId="0" applyNumberFormat="1" applyFont="1" applyFill="1" applyBorder="1" applyAlignment="1">
      <alignment vertical="center"/>
    </xf>
    <xf numFmtId="49" fontId="4" fillId="7" borderId="50" xfId="0" applyNumberFormat="1" applyFont="1" applyFill="1" applyBorder="1" applyAlignment="1">
      <alignment vertical="center"/>
    </xf>
    <xf numFmtId="49" fontId="4" fillId="7" borderId="63" xfId="0" applyNumberFormat="1" applyFont="1" applyFill="1" applyBorder="1" applyAlignment="1">
      <alignment horizontal="center" vertical="center"/>
    </xf>
    <xf numFmtId="49" fontId="4" fillId="7" borderId="64" xfId="0" applyNumberFormat="1" applyFont="1" applyFill="1" applyBorder="1" applyAlignment="1">
      <alignment horizontal="center" vertical="center"/>
    </xf>
    <xf numFmtId="49" fontId="4" fillId="7" borderId="65" xfId="0" applyNumberFormat="1" applyFont="1" applyFill="1" applyBorder="1" applyAlignment="1">
      <alignment horizontal="center" vertical="center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-a5fs06w\&#20061;&#24030;&#32887;&#26989;&#33021;&#21147;&#38283;&#30330;&#22823;&#23398;&#26657;\&#20061;&#24030;&#32887;&#26989;&#33021;&#21147;&#38283;&#30330;&#22823;&#23398;&#26657;&#20849;&#26377;\201_&#29983;&#29987;&#27231;&#26800;&#12471;&#12473;&#12486;&#12512;&#25216;&#34899;&#31185;\002_&#29289;&#21697;&#20986;&#32013;\H30&#24180;&#24230;\30&#24180;&#24230;&#30330;&#27880;&#21697;(&#38283;&#30330;&#35506;&#38988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シート "/>
      <sheetName val="海中ロボット"/>
      <sheetName val="酸素除去装置"/>
      <sheetName val="学生ロボコン"/>
      <sheetName val="トマト"/>
      <sheetName val="aaaa"/>
      <sheetName val="開発共通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0">
          <cell r="F50" t="str">
            <v>海中ロボットの開発</v>
          </cell>
          <cell r="G50" t="str">
            <v>E2</v>
          </cell>
        </row>
        <row r="51">
          <cell r="F51" t="str">
            <v>酸素除去包装装置の開発</v>
          </cell>
          <cell r="G51" t="str">
            <v>E1</v>
          </cell>
        </row>
        <row r="52">
          <cell r="F52" t="str">
            <v>学生ロボコン対応ロボットの開発</v>
          </cell>
          <cell r="G52" t="str">
            <v>E3</v>
          </cell>
        </row>
        <row r="53">
          <cell r="F53" t="str">
            <v>トマト収穫ロボットの開発</v>
          </cell>
          <cell r="G53" t="str">
            <v>E4</v>
          </cell>
        </row>
        <row r="54">
          <cell r="F54" t="str">
            <v>aaaa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35"/>
  <sheetViews>
    <sheetView tabSelected="1" zoomScale="80" zoomScaleNormal="80" workbookViewId="0">
      <selection activeCell="AC15" sqref="AC15"/>
    </sheetView>
  </sheetViews>
  <sheetFormatPr defaultRowHeight="13.5" x14ac:dyDescent="0.15"/>
  <cols>
    <col min="1" max="1" width="7.25" customWidth="1"/>
    <col min="2" max="2" width="9.625" customWidth="1"/>
    <col min="3" max="13" width="5.875" customWidth="1"/>
    <col min="14" max="16" width="3.5" customWidth="1"/>
    <col min="17" max="19" width="6" customWidth="1"/>
    <col min="20" max="23" width="4" customWidth="1"/>
    <col min="24" max="26" width="2.625" customWidth="1"/>
    <col min="34" max="34" width="9.5" bestFit="1" customWidth="1"/>
    <col min="38" max="38" width="9.875" customWidth="1"/>
  </cols>
  <sheetData>
    <row r="1" spans="1:41" ht="14.25" thickBot="1" x14ac:dyDescent="0.2"/>
    <row r="2" spans="1:41" ht="19.5" customHeight="1" thickBot="1" x14ac:dyDescent="0.2">
      <c r="A2" s="76" t="s">
        <v>24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1"/>
      <c r="AC2" s="2" t="s">
        <v>0</v>
      </c>
      <c r="AD2" s="78">
        <f>SUM(AE6:AE95)</f>
        <v>56260.639999999999</v>
      </c>
      <c r="AE2" s="79"/>
      <c r="AI2" s="3" t="s">
        <v>1</v>
      </c>
      <c r="AJ2" s="80">
        <f>SUM(AK6:AK95)</f>
        <v>0</v>
      </c>
      <c r="AK2" s="81"/>
    </row>
    <row r="3" spans="1:41" ht="14.25" thickBot="1" x14ac:dyDescent="0.2"/>
    <row r="4" spans="1:41" ht="13.5" customHeight="1" x14ac:dyDescent="0.15">
      <c r="A4" s="82" t="s">
        <v>2</v>
      </c>
      <c r="B4" s="84" t="s">
        <v>3</v>
      </c>
      <c r="C4" s="86" t="s">
        <v>4</v>
      </c>
      <c r="D4" s="87"/>
      <c r="E4" s="87"/>
      <c r="F4" s="87"/>
      <c r="G4" s="87"/>
      <c r="H4" s="88"/>
      <c r="I4" s="86" t="s">
        <v>5</v>
      </c>
      <c r="J4" s="87"/>
      <c r="K4" s="87"/>
      <c r="L4" s="87"/>
      <c r="M4" s="88"/>
      <c r="N4" s="86" t="s">
        <v>6</v>
      </c>
      <c r="O4" s="87"/>
      <c r="P4" s="88"/>
      <c r="Q4" s="92" t="s">
        <v>7</v>
      </c>
      <c r="R4" s="87"/>
      <c r="S4" s="88"/>
      <c r="T4" s="86" t="s">
        <v>8</v>
      </c>
      <c r="U4" s="88"/>
      <c r="V4" s="86" t="s">
        <v>9</v>
      </c>
      <c r="W4" s="88"/>
      <c r="X4" s="114" t="s">
        <v>10</v>
      </c>
      <c r="Y4" s="87"/>
      <c r="Z4" s="88"/>
      <c r="AA4" s="96" t="s">
        <v>11</v>
      </c>
      <c r="AB4" s="97"/>
      <c r="AC4" s="97"/>
      <c r="AD4" s="98" t="s">
        <v>12</v>
      </c>
      <c r="AE4" s="100" t="s">
        <v>13</v>
      </c>
      <c r="AF4" s="102" t="s">
        <v>14</v>
      </c>
      <c r="AG4" s="103"/>
      <c r="AH4" s="103"/>
      <c r="AI4" s="93" t="s">
        <v>15</v>
      </c>
      <c r="AJ4" s="93"/>
      <c r="AK4" s="93"/>
      <c r="AL4" s="4" t="s">
        <v>16</v>
      </c>
    </row>
    <row r="5" spans="1:41" ht="14.25" thickBot="1" x14ac:dyDescent="0.2">
      <c r="A5" s="83"/>
      <c r="B5" s="85"/>
      <c r="C5" s="89"/>
      <c r="D5" s="90"/>
      <c r="E5" s="90"/>
      <c r="F5" s="90"/>
      <c r="G5" s="90"/>
      <c r="H5" s="91"/>
      <c r="I5" s="89"/>
      <c r="J5" s="90"/>
      <c r="K5" s="90"/>
      <c r="L5" s="90"/>
      <c r="M5" s="91"/>
      <c r="N5" s="89"/>
      <c r="O5" s="90"/>
      <c r="P5" s="91"/>
      <c r="Q5" s="89"/>
      <c r="R5" s="90"/>
      <c r="S5" s="91"/>
      <c r="T5" s="89"/>
      <c r="U5" s="91"/>
      <c r="V5" s="89"/>
      <c r="W5" s="91"/>
      <c r="X5" s="89"/>
      <c r="Y5" s="90"/>
      <c r="Z5" s="91"/>
      <c r="AA5" s="5" t="s">
        <v>17</v>
      </c>
      <c r="AB5" s="6" t="s">
        <v>18</v>
      </c>
      <c r="AC5" s="6" t="s">
        <v>19</v>
      </c>
      <c r="AD5" s="99"/>
      <c r="AE5" s="101"/>
      <c r="AF5" s="94" t="s">
        <v>20</v>
      </c>
      <c r="AG5" s="95"/>
      <c r="AH5" s="7" t="s">
        <v>21</v>
      </c>
      <c r="AI5" s="8" t="s">
        <v>8</v>
      </c>
      <c r="AJ5" s="8" t="s">
        <v>12</v>
      </c>
      <c r="AK5" s="8" t="s">
        <v>22</v>
      </c>
      <c r="AL5" s="9" t="s">
        <v>23</v>
      </c>
    </row>
    <row r="6" spans="1:41" ht="13.5" customHeight="1" x14ac:dyDescent="0.15">
      <c r="A6" s="10"/>
      <c r="B6" s="11"/>
      <c r="C6" s="139" t="s">
        <v>25</v>
      </c>
      <c r="D6" s="140"/>
      <c r="E6" s="140"/>
      <c r="F6" s="140"/>
      <c r="G6" s="140"/>
      <c r="H6" s="141"/>
      <c r="I6" s="115"/>
      <c r="J6" s="116"/>
      <c r="K6" s="116"/>
      <c r="L6" s="116"/>
      <c r="M6" s="117"/>
      <c r="N6" s="118"/>
      <c r="O6" s="119"/>
      <c r="P6" s="120"/>
      <c r="Q6" s="121" t="s">
        <v>27</v>
      </c>
      <c r="R6" s="121"/>
      <c r="S6" s="121"/>
      <c r="T6" s="122">
        <v>1</v>
      </c>
      <c r="U6" s="123"/>
      <c r="V6" s="124" t="s">
        <v>26</v>
      </c>
      <c r="W6" s="124"/>
      <c r="X6" s="113"/>
      <c r="Y6" s="113"/>
      <c r="Z6" s="113"/>
      <c r="AA6" s="18"/>
      <c r="AB6" s="19"/>
      <c r="AC6" s="19"/>
      <c r="AD6" s="20">
        <v>849</v>
      </c>
      <c r="AE6" s="21">
        <v>849</v>
      </c>
      <c r="AF6" s="12"/>
      <c r="AG6" s="13"/>
      <c r="AH6" s="14"/>
      <c r="AI6" s="15"/>
      <c r="AJ6" s="16"/>
      <c r="AK6" s="16">
        <f>IF(AD6="","",AI6*AJ6)</f>
        <v>0</v>
      </c>
      <c r="AL6" s="17"/>
    </row>
    <row r="7" spans="1:41" x14ac:dyDescent="0.15">
      <c r="A7" s="10"/>
      <c r="B7" s="11"/>
      <c r="C7" s="139" t="s">
        <v>28</v>
      </c>
      <c r="D7" s="140"/>
      <c r="E7" s="140"/>
      <c r="F7" s="140"/>
      <c r="G7" s="140"/>
      <c r="H7" s="141"/>
      <c r="I7" s="115" t="s">
        <v>29</v>
      </c>
      <c r="J7" s="116"/>
      <c r="K7" s="116"/>
      <c r="L7" s="116"/>
      <c r="M7" s="117"/>
      <c r="N7" s="118"/>
      <c r="O7" s="119"/>
      <c r="P7" s="120"/>
      <c r="Q7" s="121" t="s">
        <v>30</v>
      </c>
      <c r="R7" s="121"/>
      <c r="S7" s="121"/>
      <c r="T7" s="122">
        <v>1</v>
      </c>
      <c r="U7" s="123"/>
      <c r="V7" s="124" t="s">
        <v>31</v>
      </c>
      <c r="W7" s="124"/>
      <c r="X7" s="113"/>
      <c r="Y7" s="113"/>
      <c r="Z7" s="113"/>
      <c r="AA7" s="18"/>
      <c r="AB7" s="19"/>
      <c r="AC7" s="19"/>
      <c r="AD7" s="20">
        <v>7095</v>
      </c>
      <c r="AE7" s="21">
        <f t="shared" ref="AE7:AE8" si="0">IF(AD7="","",AD7*T7)</f>
        <v>7095</v>
      </c>
      <c r="AF7" s="12"/>
      <c r="AG7" s="22"/>
      <c r="AH7" s="23"/>
      <c r="AI7" s="24"/>
      <c r="AJ7" s="25"/>
      <c r="AK7" s="25">
        <f t="shared" ref="AK7:AK65" si="1">IF(AD7="","",AI7*AJ7)</f>
        <v>0</v>
      </c>
      <c r="AL7" s="26"/>
    </row>
    <row r="8" spans="1:41" x14ac:dyDescent="0.15">
      <c r="A8" s="10"/>
      <c r="B8" s="11"/>
      <c r="C8" s="139" t="s">
        <v>32</v>
      </c>
      <c r="D8" s="140"/>
      <c r="E8" s="140"/>
      <c r="F8" s="140"/>
      <c r="G8" s="140"/>
      <c r="H8" s="141"/>
      <c r="I8" s="115" t="s">
        <v>34</v>
      </c>
      <c r="J8" s="116"/>
      <c r="K8" s="116"/>
      <c r="L8" s="116"/>
      <c r="M8" s="117"/>
      <c r="N8" s="118"/>
      <c r="O8" s="119"/>
      <c r="P8" s="120"/>
      <c r="Q8" s="121" t="s">
        <v>35</v>
      </c>
      <c r="R8" s="121"/>
      <c r="S8" s="121"/>
      <c r="T8" s="122">
        <v>2</v>
      </c>
      <c r="U8" s="123"/>
      <c r="V8" s="124" t="s">
        <v>33</v>
      </c>
      <c r="W8" s="124"/>
      <c r="X8" s="113"/>
      <c r="Y8" s="113"/>
      <c r="Z8" s="113"/>
      <c r="AA8" s="18"/>
      <c r="AB8" s="19"/>
      <c r="AC8" s="19"/>
      <c r="AD8" s="20">
        <v>3283</v>
      </c>
      <c r="AE8" s="21">
        <f t="shared" si="0"/>
        <v>6566</v>
      </c>
      <c r="AF8" s="12"/>
      <c r="AG8" s="22"/>
      <c r="AH8" s="23"/>
      <c r="AI8" s="24"/>
      <c r="AJ8" s="25"/>
      <c r="AK8" s="25">
        <f t="shared" si="1"/>
        <v>0</v>
      </c>
      <c r="AL8" s="26"/>
    </row>
    <row r="9" spans="1:41" x14ac:dyDescent="0.15">
      <c r="A9" s="10"/>
      <c r="B9" s="11"/>
      <c r="C9" s="139" t="s">
        <v>36</v>
      </c>
      <c r="D9" s="140"/>
      <c r="E9" s="140"/>
      <c r="F9" s="140"/>
      <c r="G9" s="140"/>
      <c r="H9" s="141"/>
      <c r="I9" s="115" t="s">
        <v>37</v>
      </c>
      <c r="J9" s="116"/>
      <c r="K9" s="116"/>
      <c r="L9" s="116"/>
      <c r="M9" s="117"/>
      <c r="N9" s="118"/>
      <c r="O9" s="119"/>
      <c r="P9" s="120"/>
      <c r="Q9" s="121"/>
      <c r="R9" s="121"/>
      <c r="S9" s="121"/>
      <c r="T9" s="122">
        <v>4</v>
      </c>
      <c r="U9" s="123"/>
      <c r="V9" s="124" t="s">
        <v>33</v>
      </c>
      <c r="W9" s="124"/>
      <c r="X9" s="113"/>
      <c r="Y9" s="113"/>
      <c r="Z9" s="113"/>
      <c r="AA9" s="18"/>
      <c r="AB9" s="19"/>
      <c r="AC9" s="19"/>
      <c r="AD9" s="20">
        <v>79</v>
      </c>
      <c r="AE9" s="21">
        <f>T9*AD9*1.08*1.2</f>
        <v>409.536</v>
      </c>
      <c r="AF9" s="12"/>
      <c r="AG9" s="22"/>
      <c r="AH9" s="23"/>
      <c r="AI9" s="24"/>
      <c r="AJ9" s="25"/>
      <c r="AK9" s="25">
        <f t="shared" si="1"/>
        <v>0</v>
      </c>
      <c r="AL9" s="26"/>
    </row>
    <row r="10" spans="1:41" x14ac:dyDescent="0.15">
      <c r="A10" s="10"/>
      <c r="B10" s="11"/>
      <c r="C10" s="139" t="s">
        <v>38</v>
      </c>
      <c r="D10" s="140"/>
      <c r="E10" s="140"/>
      <c r="F10" s="140"/>
      <c r="G10" s="140"/>
      <c r="H10" s="141"/>
      <c r="I10" s="115" t="s">
        <v>39</v>
      </c>
      <c r="J10" s="116"/>
      <c r="K10" s="116"/>
      <c r="L10" s="116"/>
      <c r="M10" s="117"/>
      <c r="N10" s="118"/>
      <c r="O10" s="119"/>
      <c r="P10" s="120"/>
      <c r="Q10" s="121"/>
      <c r="R10" s="121"/>
      <c r="S10" s="121"/>
      <c r="T10" s="122">
        <v>4</v>
      </c>
      <c r="U10" s="123"/>
      <c r="V10" s="124" t="s">
        <v>33</v>
      </c>
      <c r="W10" s="124"/>
      <c r="X10" s="113"/>
      <c r="Y10" s="113"/>
      <c r="Z10" s="113"/>
      <c r="AA10" s="18"/>
      <c r="AB10" s="19"/>
      <c r="AC10" s="19"/>
      <c r="AD10" s="20">
        <v>41</v>
      </c>
      <c r="AE10" s="21">
        <f t="shared" ref="AE10:AE13" si="2">T10*AD10*1.08*1.2</f>
        <v>212.54400000000001</v>
      </c>
      <c r="AF10" s="12"/>
      <c r="AG10" s="22"/>
      <c r="AH10" s="23"/>
      <c r="AI10" s="24"/>
      <c r="AJ10" s="25"/>
      <c r="AK10" s="25">
        <f t="shared" si="1"/>
        <v>0</v>
      </c>
      <c r="AL10" s="26"/>
    </row>
    <row r="11" spans="1:41" x14ac:dyDescent="0.15">
      <c r="A11" s="10"/>
      <c r="B11" s="11"/>
      <c r="C11" s="139" t="s">
        <v>40</v>
      </c>
      <c r="D11" s="140"/>
      <c r="E11" s="140"/>
      <c r="F11" s="140"/>
      <c r="G11" s="140"/>
      <c r="H11" s="141"/>
      <c r="I11" s="115" t="s">
        <v>41</v>
      </c>
      <c r="J11" s="116"/>
      <c r="K11" s="116"/>
      <c r="L11" s="116"/>
      <c r="M11" s="117"/>
      <c r="N11" s="118"/>
      <c r="O11" s="119"/>
      <c r="P11" s="120"/>
      <c r="Q11" s="121"/>
      <c r="R11" s="121"/>
      <c r="S11" s="121"/>
      <c r="T11" s="122">
        <v>4</v>
      </c>
      <c r="U11" s="123"/>
      <c r="V11" s="124" t="s">
        <v>33</v>
      </c>
      <c r="W11" s="124"/>
      <c r="X11" s="113"/>
      <c r="Y11" s="113"/>
      <c r="Z11" s="113"/>
      <c r="AA11" s="18"/>
      <c r="AB11" s="19"/>
      <c r="AC11" s="19"/>
      <c r="AD11" s="20">
        <v>980</v>
      </c>
      <c r="AE11" s="21">
        <f t="shared" si="2"/>
        <v>5080.3200000000006</v>
      </c>
      <c r="AF11" s="12"/>
      <c r="AG11" s="22"/>
      <c r="AH11" s="23"/>
      <c r="AI11" s="24"/>
      <c r="AJ11" s="25"/>
      <c r="AK11" s="25">
        <f t="shared" si="1"/>
        <v>0</v>
      </c>
      <c r="AL11" s="26"/>
    </row>
    <row r="12" spans="1:41" x14ac:dyDescent="0.15">
      <c r="A12" s="10"/>
      <c r="B12" s="11"/>
      <c r="C12" s="139" t="s">
        <v>42</v>
      </c>
      <c r="D12" s="140"/>
      <c r="E12" s="140"/>
      <c r="F12" s="140"/>
      <c r="G12" s="140"/>
      <c r="H12" s="141"/>
      <c r="I12" s="115" t="s">
        <v>43</v>
      </c>
      <c r="J12" s="116"/>
      <c r="K12" s="116"/>
      <c r="L12" s="116"/>
      <c r="M12" s="117"/>
      <c r="N12" s="118"/>
      <c r="O12" s="119"/>
      <c r="P12" s="120"/>
      <c r="Q12" s="121"/>
      <c r="R12" s="121"/>
      <c r="S12" s="121"/>
      <c r="T12" s="122">
        <v>4</v>
      </c>
      <c r="U12" s="123"/>
      <c r="V12" s="124" t="s">
        <v>33</v>
      </c>
      <c r="W12" s="124"/>
      <c r="X12" s="113"/>
      <c r="Y12" s="113"/>
      <c r="Z12" s="113"/>
      <c r="AA12" s="18"/>
      <c r="AB12" s="19"/>
      <c r="AC12" s="19"/>
      <c r="AD12" s="20">
        <v>830</v>
      </c>
      <c r="AE12" s="21">
        <f t="shared" si="2"/>
        <v>4302.72</v>
      </c>
      <c r="AF12" s="12"/>
      <c r="AG12" s="22"/>
      <c r="AH12" s="23"/>
      <c r="AI12" s="24"/>
      <c r="AJ12" s="25"/>
      <c r="AK12" s="25">
        <f t="shared" si="1"/>
        <v>0</v>
      </c>
      <c r="AL12" s="26"/>
    </row>
    <row r="13" spans="1:41" x14ac:dyDescent="0.15">
      <c r="A13" s="10"/>
      <c r="B13" s="11"/>
      <c r="C13" s="139" t="s">
        <v>44</v>
      </c>
      <c r="D13" s="140"/>
      <c r="E13" s="140"/>
      <c r="F13" s="140"/>
      <c r="G13" s="140"/>
      <c r="H13" s="141"/>
      <c r="I13" s="115" t="s">
        <v>45</v>
      </c>
      <c r="J13" s="116"/>
      <c r="K13" s="116"/>
      <c r="L13" s="116"/>
      <c r="M13" s="117"/>
      <c r="N13" s="118"/>
      <c r="O13" s="119"/>
      <c r="P13" s="120"/>
      <c r="Q13" s="121"/>
      <c r="R13" s="121"/>
      <c r="S13" s="121"/>
      <c r="T13" s="122">
        <v>3</v>
      </c>
      <c r="U13" s="123"/>
      <c r="V13" s="124" t="s">
        <v>31</v>
      </c>
      <c r="W13" s="124"/>
      <c r="X13" s="113"/>
      <c r="Y13" s="113"/>
      <c r="Z13" s="113"/>
      <c r="AA13" s="18"/>
      <c r="AB13" s="19"/>
      <c r="AC13" s="19"/>
      <c r="AD13" s="20">
        <v>8165</v>
      </c>
      <c r="AE13" s="21">
        <f t="shared" si="2"/>
        <v>31745.52</v>
      </c>
      <c r="AF13" s="12"/>
      <c r="AG13" s="22"/>
      <c r="AH13" s="23"/>
      <c r="AI13" s="24"/>
      <c r="AJ13" s="25"/>
      <c r="AK13" s="25">
        <f t="shared" si="1"/>
        <v>0</v>
      </c>
      <c r="AL13" s="26"/>
    </row>
    <row r="14" spans="1:41" x14ac:dyDescent="0.15">
      <c r="A14" s="27"/>
      <c r="B14" s="11"/>
      <c r="C14" s="115"/>
      <c r="D14" s="116"/>
      <c r="E14" s="116"/>
      <c r="F14" s="116"/>
      <c r="G14" s="116"/>
      <c r="H14" s="117"/>
      <c r="I14" s="115"/>
      <c r="J14" s="116"/>
      <c r="K14" s="116"/>
      <c r="L14" s="116"/>
      <c r="M14" s="117"/>
      <c r="N14" s="118"/>
      <c r="O14" s="119"/>
      <c r="P14" s="120"/>
      <c r="Q14" s="121"/>
      <c r="R14" s="121"/>
      <c r="S14" s="121"/>
      <c r="T14" s="122"/>
      <c r="U14" s="123"/>
      <c r="V14" s="124"/>
      <c r="W14" s="124"/>
      <c r="X14" s="113"/>
      <c r="Y14" s="113"/>
      <c r="Z14" s="113"/>
      <c r="AA14" s="18"/>
      <c r="AB14" s="19"/>
      <c r="AC14" s="19"/>
      <c r="AD14" s="20"/>
      <c r="AE14" s="21" t="str">
        <f t="shared" ref="AE14:AE69" si="3">IF(AD14="","",AD14*T14)</f>
        <v/>
      </c>
      <c r="AF14" s="12"/>
      <c r="AG14" s="22"/>
      <c r="AH14" s="23"/>
      <c r="AI14" s="24"/>
      <c r="AJ14" s="25"/>
      <c r="AK14" s="25" t="str">
        <f t="shared" si="1"/>
        <v/>
      </c>
      <c r="AL14" s="26"/>
    </row>
    <row r="15" spans="1:41" x14ac:dyDescent="0.15">
      <c r="A15" s="28"/>
      <c r="B15" s="29"/>
      <c r="C15" s="129"/>
      <c r="D15" s="130"/>
      <c r="E15" s="130"/>
      <c r="F15" s="130"/>
      <c r="G15" s="130"/>
      <c r="H15" s="131"/>
      <c r="I15" s="129"/>
      <c r="J15" s="130"/>
      <c r="K15" s="130"/>
      <c r="L15" s="130"/>
      <c r="M15" s="131"/>
      <c r="N15" s="132"/>
      <c r="O15" s="133"/>
      <c r="P15" s="134"/>
      <c r="Q15" s="135"/>
      <c r="R15" s="135"/>
      <c r="S15" s="135"/>
      <c r="T15" s="136"/>
      <c r="U15" s="137"/>
      <c r="V15" s="138"/>
      <c r="W15" s="138"/>
      <c r="X15" s="125"/>
      <c r="Y15" s="125"/>
      <c r="Z15" s="125"/>
      <c r="AA15" s="30"/>
      <c r="AB15" s="31"/>
      <c r="AC15" s="31"/>
      <c r="AD15" s="32"/>
      <c r="AE15" s="33" t="str">
        <f t="shared" si="3"/>
        <v/>
      </c>
      <c r="AF15" s="34"/>
      <c r="AG15" s="35"/>
      <c r="AH15" s="36"/>
      <c r="AI15" s="37"/>
      <c r="AJ15" s="38"/>
      <c r="AK15" s="38" t="str">
        <f t="shared" si="1"/>
        <v/>
      </c>
      <c r="AL15" s="39"/>
      <c r="AO15" s="40"/>
    </row>
    <row r="16" spans="1:41" x14ac:dyDescent="0.15">
      <c r="A16" s="41"/>
      <c r="B16" s="11"/>
      <c r="C16" s="104"/>
      <c r="D16" s="105"/>
      <c r="E16" s="105"/>
      <c r="F16" s="105"/>
      <c r="G16" s="105"/>
      <c r="H16" s="106"/>
      <c r="I16" s="104"/>
      <c r="J16" s="105"/>
      <c r="K16" s="105"/>
      <c r="L16" s="105"/>
      <c r="M16" s="106"/>
      <c r="N16" s="107"/>
      <c r="O16" s="108"/>
      <c r="P16" s="109"/>
      <c r="Q16" s="126"/>
      <c r="R16" s="126"/>
      <c r="S16" s="126"/>
      <c r="T16" s="111"/>
      <c r="U16" s="112"/>
      <c r="V16" s="127"/>
      <c r="W16" s="127"/>
      <c r="X16" s="128"/>
      <c r="Y16" s="128"/>
      <c r="Z16" s="128"/>
      <c r="AA16" s="42"/>
      <c r="AB16" s="43"/>
      <c r="AC16" s="43"/>
      <c r="AD16" s="44"/>
      <c r="AE16" s="45" t="str">
        <f t="shared" si="3"/>
        <v/>
      </c>
      <c r="AF16" s="46"/>
      <c r="AG16" s="47"/>
      <c r="AH16" s="48"/>
      <c r="AI16" s="49"/>
      <c r="AJ16" s="50"/>
      <c r="AK16" s="50" t="str">
        <f t="shared" si="1"/>
        <v/>
      </c>
      <c r="AL16" s="51"/>
      <c r="AO16" s="40"/>
    </row>
    <row r="17" spans="1:41" x14ac:dyDescent="0.15">
      <c r="A17" s="27"/>
      <c r="B17" s="11"/>
      <c r="C17" s="115"/>
      <c r="D17" s="116"/>
      <c r="E17" s="116"/>
      <c r="F17" s="116"/>
      <c r="G17" s="116"/>
      <c r="H17" s="117"/>
      <c r="I17" s="115"/>
      <c r="J17" s="116"/>
      <c r="K17" s="116"/>
      <c r="L17" s="116"/>
      <c r="M17" s="117"/>
      <c r="N17" s="118"/>
      <c r="O17" s="119"/>
      <c r="P17" s="120"/>
      <c r="Q17" s="121"/>
      <c r="R17" s="121"/>
      <c r="S17" s="121"/>
      <c r="T17" s="122"/>
      <c r="U17" s="123"/>
      <c r="V17" s="124"/>
      <c r="W17" s="124"/>
      <c r="X17" s="113"/>
      <c r="Y17" s="113"/>
      <c r="Z17" s="113"/>
      <c r="AA17" s="18"/>
      <c r="AB17" s="19"/>
      <c r="AC17" s="19"/>
      <c r="AD17" s="20"/>
      <c r="AE17" s="21" t="str">
        <f t="shared" si="3"/>
        <v/>
      </c>
      <c r="AF17" s="12"/>
      <c r="AG17" s="22"/>
      <c r="AH17" s="23"/>
      <c r="AI17" s="24"/>
      <c r="AJ17" s="25"/>
      <c r="AK17" s="25" t="str">
        <f t="shared" si="1"/>
        <v/>
      </c>
      <c r="AL17" s="26"/>
      <c r="AO17" s="40"/>
    </row>
    <row r="18" spans="1:41" x14ac:dyDescent="0.15">
      <c r="A18" s="27"/>
      <c r="B18" s="11"/>
      <c r="C18" s="139"/>
      <c r="D18" s="140"/>
      <c r="E18" s="140"/>
      <c r="F18" s="140"/>
      <c r="G18" s="140"/>
      <c r="H18" s="141"/>
      <c r="I18" s="115"/>
      <c r="J18" s="116"/>
      <c r="K18" s="116"/>
      <c r="L18" s="116"/>
      <c r="M18" s="117"/>
      <c r="N18" s="118"/>
      <c r="O18" s="119"/>
      <c r="P18" s="120"/>
      <c r="Q18" s="121"/>
      <c r="R18" s="121"/>
      <c r="S18" s="121"/>
      <c r="T18" s="122"/>
      <c r="U18" s="123"/>
      <c r="V18" s="124"/>
      <c r="W18" s="124"/>
      <c r="X18" s="113"/>
      <c r="Y18" s="113"/>
      <c r="Z18" s="113"/>
      <c r="AA18" s="18"/>
      <c r="AB18" s="19"/>
      <c r="AC18" s="19"/>
      <c r="AD18" s="20"/>
      <c r="AE18" s="21" t="str">
        <f t="shared" si="3"/>
        <v/>
      </c>
      <c r="AF18" s="12"/>
      <c r="AG18" s="22"/>
      <c r="AH18" s="23"/>
      <c r="AI18" s="24"/>
      <c r="AJ18" s="25"/>
      <c r="AK18" s="25" t="str">
        <f t="shared" si="1"/>
        <v/>
      </c>
      <c r="AL18" s="26"/>
      <c r="AO18" s="40"/>
    </row>
    <row r="19" spans="1:41" x14ac:dyDescent="0.15">
      <c r="A19" s="52"/>
      <c r="B19" s="11"/>
      <c r="C19" s="139"/>
      <c r="D19" s="140"/>
      <c r="E19" s="140"/>
      <c r="F19" s="140"/>
      <c r="G19" s="140"/>
      <c r="H19" s="141"/>
      <c r="I19" s="115"/>
      <c r="J19" s="116"/>
      <c r="K19" s="116"/>
      <c r="L19" s="116"/>
      <c r="M19" s="117"/>
      <c r="N19" s="118"/>
      <c r="O19" s="119"/>
      <c r="P19" s="120"/>
      <c r="Q19" s="121"/>
      <c r="R19" s="121"/>
      <c r="S19" s="121"/>
      <c r="T19" s="122"/>
      <c r="U19" s="123"/>
      <c r="V19" s="124"/>
      <c r="W19" s="124"/>
      <c r="X19" s="113"/>
      <c r="Y19" s="113"/>
      <c r="Z19" s="113"/>
      <c r="AA19" s="18"/>
      <c r="AB19" s="19"/>
      <c r="AC19" s="19"/>
      <c r="AD19" s="20"/>
      <c r="AE19" s="21" t="str">
        <f t="shared" si="3"/>
        <v/>
      </c>
      <c r="AF19" s="12"/>
      <c r="AG19" s="22"/>
      <c r="AH19" s="23"/>
      <c r="AI19" s="24"/>
      <c r="AJ19" s="25"/>
      <c r="AK19" s="25" t="str">
        <f t="shared" si="1"/>
        <v/>
      </c>
      <c r="AL19" s="26"/>
      <c r="AO19" s="40"/>
    </row>
    <row r="20" spans="1:41" x14ac:dyDescent="0.15">
      <c r="A20" s="52"/>
      <c r="B20" s="11"/>
      <c r="C20" s="139"/>
      <c r="D20" s="140"/>
      <c r="E20" s="140"/>
      <c r="F20" s="140"/>
      <c r="G20" s="140"/>
      <c r="H20" s="141"/>
      <c r="I20" s="115"/>
      <c r="J20" s="116"/>
      <c r="K20" s="116"/>
      <c r="L20" s="116"/>
      <c r="M20" s="117"/>
      <c r="N20" s="118"/>
      <c r="O20" s="119"/>
      <c r="P20" s="120"/>
      <c r="Q20" s="121"/>
      <c r="R20" s="121"/>
      <c r="S20" s="121"/>
      <c r="T20" s="122"/>
      <c r="U20" s="123"/>
      <c r="V20" s="124"/>
      <c r="W20" s="124"/>
      <c r="X20" s="113"/>
      <c r="Y20" s="113"/>
      <c r="Z20" s="113"/>
      <c r="AA20" s="18"/>
      <c r="AB20" s="19"/>
      <c r="AC20" s="19"/>
      <c r="AD20" s="20"/>
      <c r="AE20" s="21" t="str">
        <f t="shared" si="3"/>
        <v/>
      </c>
      <c r="AF20" s="12"/>
      <c r="AG20" s="22"/>
      <c r="AH20" s="23"/>
      <c r="AI20" s="24"/>
      <c r="AJ20" s="25"/>
      <c r="AK20" s="25" t="str">
        <f t="shared" si="1"/>
        <v/>
      </c>
      <c r="AL20" s="26"/>
      <c r="AO20" s="40"/>
    </row>
    <row r="21" spans="1:41" x14ac:dyDescent="0.15">
      <c r="A21" s="52"/>
      <c r="B21" s="11"/>
      <c r="C21" s="139"/>
      <c r="D21" s="140"/>
      <c r="E21" s="140"/>
      <c r="F21" s="140"/>
      <c r="G21" s="140"/>
      <c r="H21" s="141"/>
      <c r="I21" s="115"/>
      <c r="J21" s="116"/>
      <c r="K21" s="116"/>
      <c r="L21" s="116"/>
      <c r="M21" s="117"/>
      <c r="N21" s="118"/>
      <c r="O21" s="119"/>
      <c r="P21" s="120"/>
      <c r="Q21" s="121"/>
      <c r="R21" s="121"/>
      <c r="S21" s="121"/>
      <c r="T21" s="122"/>
      <c r="U21" s="123"/>
      <c r="V21" s="124"/>
      <c r="W21" s="124"/>
      <c r="X21" s="113"/>
      <c r="Y21" s="113"/>
      <c r="Z21" s="113"/>
      <c r="AA21" s="18"/>
      <c r="AB21" s="19"/>
      <c r="AC21" s="19"/>
      <c r="AD21" s="20"/>
      <c r="AE21" s="21" t="str">
        <f t="shared" si="3"/>
        <v/>
      </c>
      <c r="AF21" s="12"/>
      <c r="AG21" s="22"/>
      <c r="AH21" s="23"/>
      <c r="AI21" s="24"/>
      <c r="AJ21" s="25"/>
      <c r="AK21" s="25" t="str">
        <f t="shared" si="1"/>
        <v/>
      </c>
      <c r="AL21" s="26"/>
      <c r="AO21" s="40"/>
    </row>
    <row r="22" spans="1:41" ht="13.5" customHeight="1" x14ac:dyDescent="0.15">
      <c r="A22" s="52"/>
      <c r="B22" s="11"/>
      <c r="C22" s="139"/>
      <c r="D22" s="140"/>
      <c r="E22" s="140"/>
      <c r="F22" s="140"/>
      <c r="G22" s="140"/>
      <c r="H22" s="141"/>
      <c r="I22" s="115"/>
      <c r="J22" s="116"/>
      <c r="K22" s="116"/>
      <c r="L22" s="116"/>
      <c r="M22" s="117"/>
      <c r="N22" s="118"/>
      <c r="O22" s="119"/>
      <c r="P22" s="120"/>
      <c r="Q22" s="121"/>
      <c r="R22" s="121"/>
      <c r="S22" s="121"/>
      <c r="T22" s="122"/>
      <c r="U22" s="123"/>
      <c r="V22" s="124"/>
      <c r="W22" s="124"/>
      <c r="X22" s="113"/>
      <c r="Y22" s="113"/>
      <c r="Z22" s="113"/>
      <c r="AA22" s="18"/>
      <c r="AB22" s="19"/>
      <c r="AC22" s="19"/>
      <c r="AD22" s="20"/>
      <c r="AE22" s="21" t="str">
        <f t="shared" si="3"/>
        <v/>
      </c>
      <c r="AF22" s="12"/>
      <c r="AG22" s="22"/>
      <c r="AH22" s="23"/>
      <c r="AI22" s="24"/>
      <c r="AJ22" s="25"/>
      <c r="AK22" s="25" t="str">
        <f t="shared" si="1"/>
        <v/>
      </c>
      <c r="AL22" s="26"/>
    </row>
    <row r="23" spans="1:41" x14ac:dyDescent="0.15">
      <c r="A23" s="52"/>
      <c r="B23" s="11"/>
      <c r="C23" s="139"/>
      <c r="D23" s="140"/>
      <c r="E23" s="140"/>
      <c r="F23" s="140"/>
      <c r="G23" s="140"/>
      <c r="H23" s="141"/>
      <c r="I23" s="115"/>
      <c r="J23" s="116"/>
      <c r="K23" s="116"/>
      <c r="L23" s="116"/>
      <c r="M23" s="117"/>
      <c r="N23" s="118"/>
      <c r="O23" s="119"/>
      <c r="P23" s="120"/>
      <c r="Q23" s="121"/>
      <c r="R23" s="121"/>
      <c r="S23" s="121"/>
      <c r="T23" s="122"/>
      <c r="U23" s="123"/>
      <c r="V23" s="124"/>
      <c r="W23" s="124"/>
      <c r="X23" s="113"/>
      <c r="Y23" s="113"/>
      <c r="Z23" s="113"/>
      <c r="AA23" s="18"/>
      <c r="AB23" s="19"/>
      <c r="AC23" s="19"/>
      <c r="AD23" s="20"/>
      <c r="AE23" s="21" t="str">
        <f t="shared" si="3"/>
        <v/>
      </c>
      <c r="AF23" s="12"/>
      <c r="AG23" s="22"/>
      <c r="AH23" s="23"/>
      <c r="AI23" s="24"/>
      <c r="AJ23" s="25"/>
      <c r="AK23" s="25" t="str">
        <f t="shared" si="1"/>
        <v/>
      </c>
      <c r="AL23" s="26"/>
    </row>
    <row r="24" spans="1:41" x14ac:dyDescent="0.15">
      <c r="A24" s="27"/>
      <c r="B24" s="11"/>
      <c r="C24" s="139"/>
      <c r="D24" s="140"/>
      <c r="E24" s="140"/>
      <c r="F24" s="140"/>
      <c r="G24" s="140"/>
      <c r="H24" s="141"/>
      <c r="I24" s="142"/>
      <c r="J24" s="143"/>
      <c r="K24" s="143"/>
      <c r="L24" s="143"/>
      <c r="M24" s="144"/>
      <c r="N24" s="118"/>
      <c r="O24" s="119"/>
      <c r="P24" s="120"/>
      <c r="Q24" s="121"/>
      <c r="R24" s="121"/>
      <c r="S24" s="121"/>
      <c r="T24" s="122"/>
      <c r="U24" s="123"/>
      <c r="V24" s="124"/>
      <c r="W24" s="124"/>
      <c r="X24" s="113"/>
      <c r="Y24" s="113"/>
      <c r="Z24" s="113"/>
      <c r="AA24" s="18"/>
      <c r="AB24" s="19"/>
      <c r="AC24" s="19"/>
      <c r="AD24" s="20"/>
      <c r="AE24" s="21" t="str">
        <f t="shared" si="3"/>
        <v/>
      </c>
      <c r="AF24" s="12"/>
      <c r="AG24" s="22"/>
      <c r="AH24" s="23"/>
      <c r="AI24" s="24"/>
      <c r="AJ24" s="25"/>
      <c r="AK24" s="25" t="str">
        <f t="shared" si="1"/>
        <v/>
      </c>
      <c r="AL24" s="26"/>
    </row>
    <row r="25" spans="1:41" x14ac:dyDescent="0.15">
      <c r="A25" s="28"/>
      <c r="B25" s="29"/>
      <c r="C25" s="148"/>
      <c r="D25" s="149"/>
      <c r="E25" s="149"/>
      <c r="F25" s="149"/>
      <c r="G25" s="149"/>
      <c r="H25" s="150"/>
      <c r="I25" s="129"/>
      <c r="J25" s="130"/>
      <c r="K25" s="130"/>
      <c r="L25" s="130"/>
      <c r="M25" s="131"/>
      <c r="N25" s="132"/>
      <c r="O25" s="133"/>
      <c r="P25" s="134"/>
      <c r="Q25" s="135"/>
      <c r="R25" s="135"/>
      <c r="S25" s="135"/>
      <c r="T25" s="136"/>
      <c r="U25" s="137"/>
      <c r="V25" s="138"/>
      <c r="W25" s="138"/>
      <c r="X25" s="125"/>
      <c r="Y25" s="125"/>
      <c r="Z25" s="125"/>
      <c r="AA25" s="30"/>
      <c r="AB25" s="31"/>
      <c r="AC25" s="31"/>
      <c r="AD25" s="32"/>
      <c r="AE25" s="33" t="str">
        <f t="shared" si="3"/>
        <v/>
      </c>
      <c r="AF25" s="34"/>
      <c r="AG25" s="35"/>
      <c r="AH25" s="36"/>
      <c r="AI25" s="37"/>
      <c r="AJ25" s="38"/>
      <c r="AK25" s="38" t="str">
        <f t="shared" si="1"/>
        <v/>
      </c>
      <c r="AL25" s="39"/>
    </row>
    <row r="26" spans="1:41" x14ac:dyDescent="0.15">
      <c r="A26" s="41"/>
      <c r="B26" s="11"/>
      <c r="C26" s="145"/>
      <c r="D26" s="146"/>
      <c r="E26" s="146"/>
      <c r="F26" s="146"/>
      <c r="G26" s="146"/>
      <c r="H26" s="147"/>
      <c r="I26" s="104"/>
      <c r="J26" s="105"/>
      <c r="K26" s="105"/>
      <c r="L26" s="105"/>
      <c r="M26" s="106"/>
      <c r="N26" s="107"/>
      <c r="O26" s="108"/>
      <c r="P26" s="109"/>
      <c r="Q26" s="126"/>
      <c r="R26" s="126"/>
      <c r="S26" s="126"/>
      <c r="T26" s="111"/>
      <c r="U26" s="112"/>
      <c r="V26" s="127"/>
      <c r="W26" s="127"/>
      <c r="X26" s="128"/>
      <c r="Y26" s="128"/>
      <c r="Z26" s="128"/>
      <c r="AA26" s="42"/>
      <c r="AB26" s="43"/>
      <c r="AC26" s="43"/>
      <c r="AD26" s="44"/>
      <c r="AE26" s="45" t="str">
        <f t="shared" si="3"/>
        <v/>
      </c>
      <c r="AF26" s="46"/>
      <c r="AG26" s="47"/>
      <c r="AH26" s="48"/>
      <c r="AI26" s="49"/>
      <c r="AJ26" s="50"/>
      <c r="AK26" s="50" t="str">
        <f t="shared" si="1"/>
        <v/>
      </c>
      <c r="AL26" s="51"/>
    </row>
    <row r="27" spans="1:41" x14ac:dyDescent="0.15">
      <c r="A27" s="27"/>
      <c r="B27" s="11"/>
      <c r="C27" s="139"/>
      <c r="D27" s="140"/>
      <c r="E27" s="140"/>
      <c r="F27" s="140"/>
      <c r="G27" s="140"/>
      <c r="H27" s="141"/>
      <c r="I27" s="142"/>
      <c r="J27" s="143"/>
      <c r="K27" s="143"/>
      <c r="L27" s="143"/>
      <c r="M27" s="144"/>
      <c r="N27" s="118"/>
      <c r="O27" s="119"/>
      <c r="P27" s="120"/>
      <c r="Q27" s="121"/>
      <c r="R27" s="121"/>
      <c r="S27" s="121"/>
      <c r="T27" s="122"/>
      <c r="U27" s="123"/>
      <c r="V27" s="124"/>
      <c r="W27" s="124"/>
      <c r="X27" s="113"/>
      <c r="Y27" s="113"/>
      <c r="Z27" s="113"/>
      <c r="AA27" s="18"/>
      <c r="AB27" s="19"/>
      <c r="AC27" s="19"/>
      <c r="AD27" s="20"/>
      <c r="AE27" s="21" t="str">
        <f t="shared" si="3"/>
        <v/>
      </c>
      <c r="AF27" s="12"/>
      <c r="AG27" s="22"/>
      <c r="AH27" s="23"/>
      <c r="AI27" s="24"/>
      <c r="AJ27" s="25"/>
      <c r="AK27" s="25" t="str">
        <f t="shared" si="1"/>
        <v/>
      </c>
      <c r="AL27" s="26"/>
    </row>
    <row r="28" spans="1:41" x14ac:dyDescent="0.15">
      <c r="A28" s="27"/>
      <c r="B28" s="11"/>
      <c r="C28" s="139"/>
      <c r="D28" s="140"/>
      <c r="E28" s="140"/>
      <c r="F28" s="140"/>
      <c r="G28" s="140"/>
      <c r="H28" s="141"/>
      <c r="I28" s="115"/>
      <c r="J28" s="116"/>
      <c r="K28" s="116"/>
      <c r="L28" s="116"/>
      <c r="M28" s="117"/>
      <c r="N28" s="118"/>
      <c r="O28" s="119"/>
      <c r="P28" s="120"/>
      <c r="Q28" s="121"/>
      <c r="R28" s="121"/>
      <c r="S28" s="121"/>
      <c r="T28" s="122"/>
      <c r="U28" s="123"/>
      <c r="V28" s="124"/>
      <c r="W28" s="124"/>
      <c r="X28" s="113"/>
      <c r="Y28" s="113"/>
      <c r="Z28" s="113"/>
      <c r="AA28" s="18"/>
      <c r="AB28" s="19"/>
      <c r="AC28" s="19"/>
      <c r="AD28" s="20"/>
      <c r="AE28" s="21" t="str">
        <f t="shared" si="3"/>
        <v/>
      </c>
      <c r="AF28" s="12"/>
      <c r="AG28" s="22"/>
      <c r="AH28" s="23"/>
      <c r="AI28" s="24"/>
      <c r="AJ28" s="25"/>
      <c r="AK28" s="25" t="str">
        <f t="shared" si="1"/>
        <v/>
      </c>
      <c r="AL28" s="26"/>
    </row>
    <row r="29" spans="1:41" x14ac:dyDescent="0.15">
      <c r="A29" s="27"/>
      <c r="B29" s="11"/>
      <c r="C29" s="139"/>
      <c r="D29" s="140"/>
      <c r="E29" s="140"/>
      <c r="F29" s="140"/>
      <c r="G29" s="140"/>
      <c r="H29" s="141"/>
      <c r="I29" s="115"/>
      <c r="J29" s="116"/>
      <c r="K29" s="116"/>
      <c r="L29" s="116"/>
      <c r="M29" s="117"/>
      <c r="N29" s="118"/>
      <c r="O29" s="119"/>
      <c r="P29" s="120"/>
      <c r="Q29" s="121"/>
      <c r="R29" s="121"/>
      <c r="S29" s="121"/>
      <c r="T29" s="122"/>
      <c r="U29" s="123"/>
      <c r="V29" s="124"/>
      <c r="W29" s="124"/>
      <c r="X29" s="113"/>
      <c r="Y29" s="113"/>
      <c r="Z29" s="113"/>
      <c r="AA29" s="18"/>
      <c r="AB29" s="19"/>
      <c r="AC29" s="19"/>
      <c r="AD29" s="20"/>
      <c r="AE29" s="21" t="str">
        <f t="shared" si="3"/>
        <v/>
      </c>
      <c r="AF29" s="12"/>
      <c r="AG29" s="22"/>
      <c r="AH29" s="23"/>
      <c r="AI29" s="24"/>
      <c r="AJ29" s="25"/>
      <c r="AK29" s="25" t="str">
        <f t="shared" si="1"/>
        <v/>
      </c>
      <c r="AL29" s="26"/>
    </row>
    <row r="30" spans="1:41" x14ac:dyDescent="0.15">
      <c r="A30" s="27"/>
      <c r="B30" s="11"/>
      <c r="C30" s="139"/>
      <c r="D30" s="140"/>
      <c r="E30" s="140"/>
      <c r="F30" s="140"/>
      <c r="G30" s="140"/>
      <c r="H30" s="141"/>
      <c r="I30" s="115"/>
      <c r="J30" s="116"/>
      <c r="K30" s="116"/>
      <c r="L30" s="116"/>
      <c r="M30" s="117"/>
      <c r="N30" s="118"/>
      <c r="O30" s="119"/>
      <c r="P30" s="120"/>
      <c r="Q30" s="121"/>
      <c r="R30" s="121"/>
      <c r="S30" s="121"/>
      <c r="T30" s="122"/>
      <c r="U30" s="123"/>
      <c r="V30" s="124"/>
      <c r="W30" s="124"/>
      <c r="X30" s="113"/>
      <c r="Y30" s="113"/>
      <c r="Z30" s="113"/>
      <c r="AA30" s="18"/>
      <c r="AB30" s="19"/>
      <c r="AC30" s="19"/>
      <c r="AD30" s="20"/>
      <c r="AE30" s="21" t="str">
        <f t="shared" si="3"/>
        <v/>
      </c>
      <c r="AF30" s="12"/>
      <c r="AG30" s="22"/>
      <c r="AH30" s="23"/>
      <c r="AI30" s="24"/>
      <c r="AJ30" s="25"/>
      <c r="AK30" s="25" t="str">
        <f t="shared" si="1"/>
        <v/>
      </c>
      <c r="AL30" s="26"/>
    </row>
    <row r="31" spans="1:41" x14ac:dyDescent="0.15">
      <c r="A31" s="27"/>
      <c r="B31" s="11"/>
      <c r="C31" s="151"/>
      <c r="D31" s="152"/>
      <c r="E31" s="152"/>
      <c r="F31" s="152"/>
      <c r="G31" s="152"/>
      <c r="H31" s="153"/>
      <c r="I31" s="115"/>
      <c r="J31" s="116"/>
      <c r="K31" s="116"/>
      <c r="L31" s="116"/>
      <c r="M31" s="117"/>
      <c r="N31" s="118"/>
      <c r="O31" s="119"/>
      <c r="P31" s="120"/>
      <c r="Q31" s="121"/>
      <c r="R31" s="121"/>
      <c r="S31" s="121"/>
      <c r="T31" s="124"/>
      <c r="U31" s="124"/>
      <c r="V31" s="124"/>
      <c r="W31" s="124"/>
      <c r="X31" s="113"/>
      <c r="Y31" s="113"/>
      <c r="Z31" s="113"/>
      <c r="AA31" s="18"/>
      <c r="AB31" s="19"/>
      <c r="AC31" s="19"/>
      <c r="AD31" s="53"/>
      <c r="AE31" s="21" t="str">
        <f t="shared" si="3"/>
        <v/>
      </c>
      <c r="AF31" s="12"/>
      <c r="AG31" s="24"/>
      <c r="AH31" s="23"/>
      <c r="AI31" s="24"/>
      <c r="AJ31" s="25"/>
      <c r="AK31" s="25" t="str">
        <f t="shared" si="1"/>
        <v/>
      </c>
      <c r="AL31" s="26"/>
    </row>
    <row r="32" spans="1:41" x14ac:dyDescent="0.15">
      <c r="A32" s="27"/>
      <c r="B32" s="11"/>
      <c r="C32" s="115"/>
      <c r="D32" s="116"/>
      <c r="E32" s="116"/>
      <c r="F32" s="116"/>
      <c r="G32" s="116"/>
      <c r="H32" s="117"/>
      <c r="I32" s="115"/>
      <c r="J32" s="116"/>
      <c r="K32" s="116"/>
      <c r="L32" s="116"/>
      <c r="M32" s="117"/>
      <c r="N32" s="118"/>
      <c r="O32" s="119"/>
      <c r="P32" s="120"/>
      <c r="Q32" s="121"/>
      <c r="R32" s="121"/>
      <c r="S32" s="121"/>
      <c r="T32" s="124"/>
      <c r="U32" s="124"/>
      <c r="V32" s="124"/>
      <c r="W32" s="124"/>
      <c r="X32" s="113"/>
      <c r="Y32" s="113"/>
      <c r="Z32" s="113"/>
      <c r="AA32" s="18"/>
      <c r="AB32" s="19"/>
      <c r="AC32" s="19"/>
      <c r="AD32" s="53"/>
      <c r="AE32" s="21" t="str">
        <f t="shared" si="3"/>
        <v/>
      </c>
      <c r="AF32" s="12"/>
      <c r="AG32" s="24"/>
      <c r="AH32" s="23"/>
      <c r="AI32" s="24"/>
      <c r="AJ32" s="25"/>
      <c r="AK32" s="25" t="str">
        <f t="shared" si="1"/>
        <v/>
      </c>
      <c r="AL32" s="26"/>
    </row>
    <row r="33" spans="1:38" x14ac:dyDescent="0.15">
      <c r="A33" s="27"/>
      <c r="B33" s="11"/>
      <c r="C33" s="115"/>
      <c r="D33" s="116"/>
      <c r="E33" s="116"/>
      <c r="F33" s="116"/>
      <c r="G33" s="116"/>
      <c r="H33" s="117"/>
      <c r="I33" s="115"/>
      <c r="J33" s="116"/>
      <c r="K33" s="116"/>
      <c r="L33" s="116"/>
      <c r="M33" s="117"/>
      <c r="N33" s="118"/>
      <c r="O33" s="119"/>
      <c r="P33" s="120"/>
      <c r="Q33" s="121"/>
      <c r="R33" s="121"/>
      <c r="S33" s="121"/>
      <c r="T33" s="124"/>
      <c r="U33" s="124"/>
      <c r="V33" s="124"/>
      <c r="W33" s="124"/>
      <c r="X33" s="113"/>
      <c r="Y33" s="113"/>
      <c r="Z33" s="113"/>
      <c r="AA33" s="18"/>
      <c r="AB33" s="19"/>
      <c r="AC33" s="19"/>
      <c r="AD33" s="53"/>
      <c r="AE33" s="21" t="str">
        <f t="shared" si="3"/>
        <v/>
      </c>
      <c r="AF33" s="12"/>
      <c r="AG33" s="24"/>
      <c r="AH33" s="23"/>
      <c r="AI33" s="24"/>
      <c r="AJ33" s="25"/>
      <c r="AK33" s="25" t="str">
        <f t="shared" si="1"/>
        <v/>
      </c>
      <c r="AL33" s="26"/>
    </row>
    <row r="34" spans="1:38" x14ac:dyDescent="0.15">
      <c r="A34" s="27"/>
      <c r="B34" s="11"/>
      <c r="C34" s="151"/>
      <c r="D34" s="152"/>
      <c r="E34" s="152"/>
      <c r="F34" s="152"/>
      <c r="G34" s="152"/>
      <c r="H34" s="153"/>
      <c r="I34" s="115"/>
      <c r="J34" s="116"/>
      <c r="K34" s="116"/>
      <c r="L34" s="116"/>
      <c r="M34" s="117"/>
      <c r="N34" s="121"/>
      <c r="O34" s="121"/>
      <c r="P34" s="121"/>
      <c r="Q34" s="121"/>
      <c r="R34" s="121"/>
      <c r="S34" s="121"/>
      <c r="T34" s="124"/>
      <c r="U34" s="124"/>
      <c r="V34" s="124"/>
      <c r="W34" s="124"/>
      <c r="X34" s="113"/>
      <c r="Y34" s="113"/>
      <c r="Z34" s="113"/>
      <c r="AA34" s="18"/>
      <c r="AB34" s="19"/>
      <c r="AC34" s="19"/>
      <c r="AD34" s="53"/>
      <c r="AE34" s="21" t="str">
        <f t="shared" si="3"/>
        <v/>
      </c>
      <c r="AF34" s="12"/>
      <c r="AG34" s="24"/>
      <c r="AH34" s="23"/>
      <c r="AI34" s="24"/>
      <c r="AJ34" s="25"/>
      <c r="AK34" s="25" t="str">
        <f t="shared" si="1"/>
        <v/>
      </c>
      <c r="AL34" s="26"/>
    </row>
    <row r="35" spans="1:38" x14ac:dyDescent="0.15">
      <c r="A35" s="28"/>
      <c r="B35" s="29"/>
      <c r="C35" s="129"/>
      <c r="D35" s="130"/>
      <c r="E35" s="130"/>
      <c r="F35" s="130"/>
      <c r="G35" s="130"/>
      <c r="H35" s="131"/>
      <c r="I35" s="129"/>
      <c r="J35" s="130"/>
      <c r="K35" s="130"/>
      <c r="L35" s="130"/>
      <c r="M35" s="131"/>
      <c r="N35" s="135"/>
      <c r="O35" s="135"/>
      <c r="P35" s="135"/>
      <c r="Q35" s="135"/>
      <c r="R35" s="135"/>
      <c r="S35" s="135"/>
      <c r="T35" s="138"/>
      <c r="U35" s="138"/>
      <c r="V35" s="138"/>
      <c r="W35" s="138"/>
      <c r="X35" s="125"/>
      <c r="Y35" s="125"/>
      <c r="Z35" s="125"/>
      <c r="AA35" s="30"/>
      <c r="AB35" s="31"/>
      <c r="AC35" s="31"/>
      <c r="AD35" s="54"/>
      <c r="AE35" s="33" t="str">
        <f t="shared" si="3"/>
        <v/>
      </c>
      <c r="AF35" s="34"/>
      <c r="AG35" s="37"/>
      <c r="AH35" s="36"/>
      <c r="AI35" s="37"/>
      <c r="AJ35" s="38"/>
      <c r="AK35" s="38" t="str">
        <f t="shared" si="1"/>
        <v/>
      </c>
      <c r="AL35" s="39"/>
    </row>
    <row r="36" spans="1:38" x14ac:dyDescent="0.15">
      <c r="A36" s="41"/>
      <c r="B36" s="11"/>
      <c r="C36" s="104"/>
      <c r="D36" s="105"/>
      <c r="E36" s="105"/>
      <c r="F36" s="105"/>
      <c r="G36" s="105"/>
      <c r="H36" s="106"/>
      <c r="I36" s="104"/>
      <c r="J36" s="105"/>
      <c r="K36" s="105"/>
      <c r="L36" s="105"/>
      <c r="M36" s="106"/>
      <c r="N36" s="126"/>
      <c r="O36" s="126"/>
      <c r="P36" s="126"/>
      <c r="Q36" s="126"/>
      <c r="R36" s="126"/>
      <c r="S36" s="126"/>
      <c r="T36" s="127"/>
      <c r="U36" s="127"/>
      <c r="V36" s="127"/>
      <c r="W36" s="127"/>
      <c r="X36" s="128"/>
      <c r="Y36" s="128"/>
      <c r="Z36" s="128"/>
      <c r="AA36" s="55"/>
      <c r="AB36" s="56"/>
      <c r="AC36" s="56"/>
      <c r="AD36" s="57"/>
      <c r="AE36" s="45" t="str">
        <f t="shared" si="3"/>
        <v/>
      </c>
      <c r="AF36" s="46"/>
      <c r="AG36" s="49"/>
      <c r="AH36" s="48"/>
      <c r="AI36" s="49"/>
      <c r="AJ36" s="50"/>
      <c r="AK36" s="50" t="str">
        <f t="shared" si="1"/>
        <v/>
      </c>
      <c r="AL36" s="51"/>
    </row>
    <row r="37" spans="1:38" x14ac:dyDescent="0.15">
      <c r="A37" s="58"/>
      <c r="B37" s="59"/>
      <c r="C37" s="154"/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121"/>
      <c r="O37" s="121"/>
      <c r="P37" s="121"/>
      <c r="Q37" s="121"/>
      <c r="R37" s="121"/>
      <c r="S37" s="121"/>
      <c r="T37" s="124"/>
      <c r="U37" s="124"/>
      <c r="V37" s="124"/>
      <c r="W37" s="124"/>
      <c r="X37" s="113"/>
      <c r="Y37" s="113"/>
      <c r="Z37" s="113"/>
      <c r="AA37" s="42"/>
      <c r="AB37" s="43"/>
      <c r="AC37" s="43"/>
      <c r="AD37" s="20"/>
      <c r="AE37" s="21" t="str">
        <f t="shared" si="3"/>
        <v/>
      </c>
      <c r="AF37" s="12"/>
      <c r="AG37" s="24"/>
      <c r="AH37" s="23"/>
      <c r="AI37" s="24"/>
      <c r="AJ37" s="25"/>
      <c r="AK37" s="25" t="str">
        <f t="shared" si="1"/>
        <v/>
      </c>
      <c r="AL37" s="26"/>
    </row>
    <row r="38" spans="1:38" x14ac:dyDescent="0.15">
      <c r="A38" s="60"/>
      <c r="B38" s="61"/>
      <c r="C38" s="154"/>
      <c r="D38" s="154"/>
      <c r="E38" s="154"/>
      <c r="F38" s="154"/>
      <c r="G38" s="154"/>
      <c r="H38" s="154"/>
      <c r="I38" s="154"/>
      <c r="J38" s="154"/>
      <c r="K38" s="154"/>
      <c r="L38" s="154"/>
      <c r="M38" s="154"/>
      <c r="N38" s="121"/>
      <c r="O38" s="121"/>
      <c r="P38" s="121"/>
      <c r="Q38" s="121"/>
      <c r="R38" s="121"/>
      <c r="S38" s="121"/>
      <c r="T38" s="124"/>
      <c r="U38" s="124"/>
      <c r="V38" s="124"/>
      <c r="W38" s="124"/>
      <c r="X38" s="113"/>
      <c r="Y38" s="113"/>
      <c r="Z38" s="113"/>
      <c r="AA38" s="18"/>
      <c r="AB38" s="19"/>
      <c r="AC38" s="19"/>
      <c r="AD38" s="20"/>
      <c r="AE38" s="21" t="str">
        <f t="shared" si="3"/>
        <v/>
      </c>
      <c r="AF38" s="12"/>
      <c r="AG38" s="24"/>
      <c r="AH38" s="23"/>
      <c r="AI38" s="24"/>
      <c r="AJ38" s="25"/>
      <c r="AK38" s="25" t="str">
        <f t="shared" si="1"/>
        <v/>
      </c>
      <c r="AL38" s="26"/>
    </row>
    <row r="39" spans="1:38" x14ac:dyDescent="0.15">
      <c r="A39" s="60"/>
      <c r="B39" s="61"/>
      <c r="C39" s="154"/>
      <c r="D39" s="154"/>
      <c r="E39" s="154"/>
      <c r="F39" s="154"/>
      <c r="G39" s="154"/>
      <c r="H39" s="154"/>
      <c r="I39" s="154"/>
      <c r="J39" s="154"/>
      <c r="K39" s="154"/>
      <c r="L39" s="154"/>
      <c r="M39" s="154"/>
      <c r="N39" s="121"/>
      <c r="O39" s="121"/>
      <c r="P39" s="121"/>
      <c r="Q39" s="121"/>
      <c r="R39" s="121"/>
      <c r="S39" s="121"/>
      <c r="T39" s="124"/>
      <c r="U39" s="124"/>
      <c r="V39" s="124"/>
      <c r="W39" s="124"/>
      <c r="X39" s="113"/>
      <c r="Y39" s="113"/>
      <c r="Z39" s="113"/>
      <c r="AA39" s="18"/>
      <c r="AB39" s="19"/>
      <c r="AC39" s="19"/>
      <c r="AD39" s="20"/>
      <c r="AE39" s="21" t="str">
        <f t="shared" si="3"/>
        <v/>
      </c>
      <c r="AF39" s="12"/>
      <c r="AG39" s="24"/>
      <c r="AH39" s="23"/>
      <c r="AI39" s="24"/>
      <c r="AJ39" s="25"/>
      <c r="AK39" s="25" t="str">
        <f t="shared" si="1"/>
        <v/>
      </c>
      <c r="AL39" s="26"/>
    </row>
    <row r="40" spans="1:38" x14ac:dyDescent="0.15">
      <c r="A40" s="60"/>
      <c r="B40" s="61"/>
      <c r="C40" s="154"/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21"/>
      <c r="O40" s="121"/>
      <c r="P40" s="121"/>
      <c r="Q40" s="121"/>
      <c r="R40" s="121"/>
      <c r="S40" s="121"/>
      <c r="T40" s="124"/>
      <c r="U40" s="124"/>
      <c r="V40" s="124"/>
      <c r="W40" s="124"/>
      <c r="X40" s="113"/>
      <c r="Y40" s="113"/>
      <c r="Z40" s="113"/>
      <c r="AA40" s="18"/>
      <c r="AB40" s="19"/>
      <c r="AC40" s="19"/>
      <c r="AD40" s="20"/>
      <c r="AE40" s="21" t="str">
        <f t="shared" si="3"/>
        <v/>
      </c>
      <c r="AF40" s="12"/>
      <c r="AG40" s="24"/>
      <c r="AH40" s="23"/>
      <c r="AI40" s="24"/>
      <c r="AJ40" s="25"/>
      <c r="AK40" s="25" t="str">
        <f t="shared" si="1"/>
        <v/>
      </c>
      <c r="AL40" s="26"/>
    </row>
    <row r="41" spans="1:38" x14ac:dyDescent="0.15">
      <c r="A41" s="60"/>
      <c r="B41" s="61"/>
      <c r="C41" s="154"/>
      <c r="D41" s="154"/>
      <c r="E41" s="154"/>
      <c r="F41" s="154"/>
      <c r="G41" s="154"/>
      <c r="H41" s="154"/>
      <c r="I41" s="154"/>
      <c r="J41" s="154"/>
      <c r="K41" s="154"/>
      <c r="L41" s="154"/>
      <c r="M41" s="154"/>
      <c r="N41" s="121"/>
      <c r="O41" s="121"/>
      <c r="P41" s="121"/>
      <c r="Q41" s="121"/>
      <c r="R41" s="121"/>
      <c r="S41" s="121"/>
      <c r="T41" s="124"/>
      <c r="U41" s="124"/>
      <c r="V41" s="124"/>
      <c r="W41" s="124"/>
      <c r="X41" s="113"/>
      <c r="Y41" s="113"/>
      <c r="Z41" s="113"/>
      <c r="AA41" s="18"/>
      <c r="AB41" s="19"/>
      <c r="AC41" s="19"/>
      <c r="AD41" s="20"/>
      <c r="AE41" s="21" t="str">
        <f t="shared" si="3"/>
        <v/>
      </c>
      <c r="AF41" s="12"/>
      <c r="AG41" s="24"/>
      <c r="AH41" s="23"/>
      <c r="AI41" s="24"/>
      <c r="AJ41" s="25"/>
      <c r="AK41" s="25" t="str">
        <f t="shared" si="1"/>
        <v/>
      </c>
      <c r="AL41" s="26"/>
    </row>
    <row r="42" spans="1:38" x14ac:dyDescent="0.15">
      <c r="A42" s="60"/>
      <c r="B42" s="61"/>
      <c r="C42" s="154"/>
      <c r="D42" s="154"/>
      <c r="E42" s="154"/>
      <c r="F42" s="154"/>
      <c r="G42" s="154"/>
      <c r="H42" s="154"/>
      <c r="I42" s="154"/>
      <c r="J42" s="154"/>
      <c r="K42" s="154"/>
      <c r="L42" s="154"/>
      <c r="M42" s="154"/>
      <c r="N42" s="121"/>
      <c r="O42" s="121"/>
      <c r="P42" s="121"/>
      <c r="Q42" s="121"/>
      <c r="R42" s="121"/>
      <c r="S42" s="121"/>
      <c r="T42" s="124"/>
      <c r="U42" s="124"/>
      <c r="V42" s="124"/>
      <c r="W42" s="124"/>
      <c r="X42" s="113"/>
      <c r="Y42" s="113"/>
      <c r="Z42" s="113"/>
      <c r="AA42" s="18"/>
      <c r="AB42" s="19"/>
      <c r="AC42" s="19"/>
      <c r="AD42" s="20"/>
      <c r="AE42" s="21" t="str">
        <f t="shared" si="3"/>
        <v/>
      </c>
      <c r="AF42" s="12"/>
      <c r="AG42" s="24"/>
      <c r="AH42" s="23"/>
      <c r="AI42" s="24"/>
      <c r="AJ42" s="25"/>
      <c r="AK42" s="25" t="str">
        <f t="shared" si="1"/>
        <v/>
      </c>
      <c r="AL42" s="26"/>
    </row>
    <row r="43" spans="1:38" x14ac:dyDescent="0.15">
      <c r="A43" s="60"/>
      <c r="B43" s="61"/>
      <c r="C43" s="154"/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21"/>
      <c r="O43" s="121"/>
      <c r="P43" s="121"/>
      <c r="Q43" s="121"/>
      <c r="R43" s="121"/>
      <c r="S43" s="121"/>
      <c r="T43" s="124"/>
      <c r="U43" s="124"/>
      <c r="V43" s="124"/>
      <c r="W43" s="124"/>
      <c r="X43" s="113"/>
      <c r="Y43" s="113"/>
      <c r="Z43" s="113"/>
      <c r="AA43" s="18"/>
      <c r="AB43" s="19"/>
      <c r="AC43" s="19"/>
      <c r="AD43" s="20"/>
      <c r="AE43" s="21" t="str">
        <f t="shared" si="3"/>
        <v/>
      </c>
      <c r="AF43" s="12"/>
      <c r="AG43" s="24"/>
      <c r="AH43" s="23"/>
      <c r="AI43" s="24"/>
      <c r="AJ43" s="25"/>
      <c r="AK43" s="25" t="str">
        <f t="shared" si="1"/>
        <v/>
      </c>
      <c r="AL43" s="26"/>
    </row>
    <row r="44" spans="1:38" x14ac:dyDescent="0.15">
      <c r="A44" s="60"/>
      <c r="B44" s="61"/>
      <c r="C44" s="154"/>
      <c r="D44" s="154"/>
      <c r="E44" s="154"/>
      <c r="F44" s="154"/>
      <c r="G44" s="154"/>
      <c r="H44" s="154"/>
      <c r="I44" s="115"/>
      <c r="J44" s="116"/>
      <c r="K44" s="116"/>
      <c r="L44" s="116"/>
      <c r="M44" s="117"/>
      <c r="N44" s="121"/>
      <c r="O44" s="121"/>
      <c r="P44" s="121"/>
      <c r="Q44" s="121"/>
      <c r="R44" s="121"/>
      <c r="S44" s="121"/>
      <c r="T44" s="124"/>
      <c r="U44" s="124"/>
      <c r="V44" s="124"/>
      <c r="W44" s="124"/>
      <c r="X44" s="113"/>
      <c r="Y44" s="113"/>
      <c r="Z44" s="113"/>
      <c r="AA44" s="18"/>
      <c r="AB44" s="19"/>
      <c r="AC44" s="19"/>
      <c r="AD44" s="62"/>
      <c r="AE44" s="21" t="str">
        <f t="shared" si="3"/>
        <v/>
      </c>
      <c r="AF44" s="12"/>
      <c r="AG44" s="24"/>
      <c r="AH44" s="23"/>
      <c r="AI44" s="24"/>
      <c r="AJ44" s="25"/>
      <c r="AK44" s="25" t="str">
        <f t="shared" si="1"/>
        <v/>
      </c>
      <c r="AL44" s="26"/>
    </row>
    <row r="45" spans="1:38" x14ac:dyDescent="0.15">
      <c r="A45" s="63"/>
      <c r="B45" s="64"/>
      <c r="C45" s="129"/>
      <c r="D45" s="130"/>
      <c r="E45" s="130"/>
      <c r="F45" s="130"/>
      <c r="G45" s="130"/>
      <c r="H45" s="131"/>
      <c r="I45" s="129"/>
      <c r="J45" s="130"/>
      <c r="K45" s="130"/>
      <c r="L45" s="130"/>
      <c r="M45" s="131"/>
      <c r="N45" s="132"/>
      <c r="O45" s="133"/>
      <c r="P45" s="134"/>
      <c r="Q45" s="135"/>
      <c r="R45" s="135"/>
      <c r="S45" s="135"/>
      <c r="T45" s="136"/>
      <c r="U45" s="137"/>
      <c r="V45" s="138"/>
      <c r="W45" s="138"/>
      <c r="X45" s="125"/>
      <c r="Y45" s="125"/>
      <c r="Z45" s="125"/>
      <c r="AA45" s="30"/>
      <c r="AB45" s="31"/>
      <c r="AC45" s="31"/>
      <c r="AD45" s="65"/>
      <c r="AE45" s="33" t="str">
        <f t="shared" si="3"/>
        <v/>
      </c>
      <c r="AF45" s="34"/>
      <c r="AG45" s="37"/>
      <c r="AH45" s="36"/>
      <c r="AI45" s="37"/>
      <c r="AJ45" s="38"/>
      <c r="AK45" s="38" t="str">
        <f t="shared" si="1"/>
        <v/>
      </c>
      <c r="AL45" s="39"/>
    </row>
    <row r="46" spans="1:38" x14ac:dyDescent="0.15">
      <c r="A46" s="58"/>
      <c r="B46" s="59"/>
      <c r="C46" s="155"/>
      <c r="D46" s="156"/>
      <c r="E46" s="156"/>
      <c r="F46" s="156"/>
      <c r="G46" s="156"/>
      <c r="H46" s="157"/>
      <c r="I46" s="158"/>
      <c r="J46" s="159"/>
      <c r="K46" s="159"/>
      <c r="L46" s="159"/>
      <c r="M46" s="160"/>
      <c r="N46" s="161"/>
      <c r="O46" s="162"/>
      <c r="P46" s="163"/>
      <c r="Q46" s="126"/>
      <c r="R46" s="126"/>
      <c r="S46" s="126"/>
      <c r="T46" s="164"/>
      <c r="U46" s="165"/>
      <c r="V46" s="127"/>
      <c r="W46" s="127"/>
      <c r="X46" s="128"/>
      <c r="Y46" s="128"/>
      <c r="Z46" s="128"/>
      <c r="AA46" s="42"/>
      <c r="AB46" s="43"/>
      <c r="AC46" s="43"/>
      <c r="AD46" s="66"/>
      <c r="AE46" s="45" t="str">
        <f t="shared" si="3"/>
        <v/>
      </c>
      <c r="AF46" s="46"/>
      <c r="AG46" s="49"/>
      <c r="AH46" s="48"/>
      <c r="AI46" s="49"/>
      <c r="AJ46" s="50"/>
      <c r="AK46" s="50" t="str">
        <f t="shared" si="1"/>
        <v/>
      </c>
      <c r="AL46" s="51"/>
    </row>
    <row r="47" spans="1:38" x14ac:dyDescent="0.15">
      <c r="A47" s="60"/>
      <c r="B47" s="61"/>
      <c r="C47" s="115"/>
      <c r="D47" s="116"/>
      <c r="E47" s="116"/>
      <c r="F47" s="116"/>
      <c r="G47" s="116"/>
      <c r="H47" s="117"/>
      <c r="I47" s="115"/>
      <c r="J47" s="116"/>
      <c r="K47" s="116"/>
      <c r="L47" s="116"/>
      <c r="M47" s="117"/>
      <c r="N47" s="118"/>
      <c r="O47" s="119"/>
      <c r="P47" s="120"/>
      <c r="Q47" s="121"/>
      <c r="R47" s="121"/>
      <c r="S47" s="121"/>
      <c r="T47" s="122"/>
      <c r="U47" s="123"/>
      <c r="V47" s="124"/>
      <c r="W47" s="124"/>
      <c r="X47" s="113"/>
      <c r="Y47" s="113"/>
      <c r="Z47" s="113"/>
      <c r="AA47" s="18"/>
      <c r="AB47" s="19"/>
      <c r="AC47" s="19"/>
      <c r="AD47" s="62"/>
      <c r="AE47" s="21" t="str">
        <f t="shared" si="3"/>
        <v/>
      </c>
      <c r="AF47" s="12"/>
      <c r="AG47" s="24"/>
      <c r="AH47" s="23"/>
      <c r="AI47" s="24"/>
      <c r="AJ47" s="25"/>
      <c r="AK47" s="50" t="str">
        <f t="shared" si="1"/>
        <v/>
      </c>
      <c r="AL47" s="26"/>
    </row>
    <row r="48" spans="1:38" x14ac:dyDescent="0.15">
      <c r="A48" s="60"/>
      <c r="B48" s="61"/>
      <c r="C48" s="115"/>
      <c r="D48" s="116"/>
      <c r="E48" s="116"/>
      <c r="F48" s="116"/>
      <c r="G48" s="116"/>
      <c r="H48" s="117"/>
      <c r="I48" s="115"/>
      <c r="J48" s="116"/>
      <c r="K48" s="116"/>
      <c r="L48" s="116"/>
      <c r="M48" s="117"/>
      <c r="N48" s="118"/>
      <c r="O48" s="119"/>
      <c r="P48" s="120"/>
      <c r="Q48" s="121"/>
      <c r="R48" s="121"/>
      <c r="S48" s="121"/>
      <c r="T48" s="122"/>
      <c r="U48" s="123"/>
      <c r="V48" s="124"/>
      <c r="W48" s="124"/>
      <c r="X48" s="113"/>
      <c r="Y48" s="113"/>
      <c r="Z48" s="113"/>
      <c r="AA48" s="18"/>
      <c r="AB48" s="19"/>
      <c r="AC48" s="19"/>
      <c r="AD48" s="62"/>
      <c r="AE48" s="21" t="str">
        <f t="shared" si="3"/>
        <v/>
      </c>
      <c r="AF48" s="12"/>
      <c r="AG48" s="24"/>
      <c r="AH48" s="23"/>
      <c r="AI48" s="24"/>
      <c r="AJ48" s="25"/>
      <c r="AK48" s="50" t="str">
        <f t="shared" si="1"/>
        <v/>
      </c>
      <c r="AL48" s="26"/>
    </row>
    <row r="49" spans="1:38" x14ac:dyDescent="0.15">
      <c r="A49" s="60"/>
      <c r="B49" s="61"/>
      <c r="C49" s="115"/>
      <c r="D49" s="116"/>
      <c r="E49" s="116"/>
      <c r="F49" s="116"/>
      <c r="G49" s="116"/>
      <c r="H49" s="117"/>
      <c r="I49" s="115"/>
      <c r="J49" s="116"/>
      <c r="K49" s="116"/>
      <c r="L49" s="116"/>
      <c r="M49" s="117"/>
      <c r="N49" s="118"/>
      <c r="O49" s="119"/>
      <c r="P49" s="120"/>
      <c r="Q49" s="121"/>
      <c r="R49" s="121"/>
      <c r="S49" s="121"/>
      <c r="T49" s="122"/>
      <c r="U49" s="123"/>
      <c r="V49" s="124"/>
      <c r="W49" s="124"/>
      <c r="X49" s="113"/>
      <c r="Y49" s="113"/>
      <c r="Z49" s="113"/>
      <c r="AA49" s="18"/>
      <c r="AB49" s="19"/>
      <c r="AC49" s="19"/>
      <c r="AD49" s="62"/>
      <c r="AE49" s="21" t="str">
        <f t="shared" si="3"/>
        <v/>
      </c>
      <c r="AF49" s="12"/>
      <c r="AG49" s="24"/>
      <c r="AH49" s="23"/>
      <c r="AI49" s="24"/>
      <c r="AJ49" s="25"/>
      <c r="AK49" s="50" t="str">
        <f t="shared" si="1"/>
        <v/>
      </c>
      <c r="AL49" s="26"/>
    </row>
    <row r="50" spans="1:38" x14ac:dyDescent="0.15">
      <c r="A50" s="60"/>
      <c r="B50" s="61"/>
      <c r="C50" s="115"/>
      <c r="D50" s="116"/>
      <c r="E50" s="116"/>
      <c r="F50" s="116"/>
      <c r="G50" s="116"/>
      <c r="H50" s="117"/>
      <c r="I50" s="115"/>
      <c r="J50" s="116"/>
      <c r="K50" s="116"/>
      <c r="L50" s="116"/>
      <c r="M50" s="117"/>
      <c r="N50" s="118"/>
      <c r="O50" s="119"/>
      <c r="P50" s="120"/>
      <c r="Q50" s="121"/>
      <c r="R50" s="121"/>
      <c r="S50" s="121"/>
      <c r="T50" s="122"/>
      <c r="U50" s="123"/>
      <c r="V50" s="124"/>
      <c r="W50" s="124"/>
      <c r="X50" s="113"/>
      <c r="Y50" s="113"/>
      <c r="Z50" s="113"/>
      <c r="AA50" s="18"/>
      <c r="AB50" s="19"/>
      <c r="AC50" s="19"/>
      <c r="AD50" s="62"/>
      <c r="AE50" s="21" t="str">
        <f t="shared" si="3"/>
        <v/>
      </c>
      <c r="AF50" s="12"/>
      <c r="AG50" s="24"/>
      <c r="AH50" s="23"/>
      <c r="AI50" s="24"/>
      <c r="AJ50" s="25"/>
      <c r="AK50" s="50" t="str">
        <f t="shared" si="1"/>
        <v/>
      </c>
      <c r="AL50" s="26"/>
    </row>
    <row r="51" spans="1:38" x14ac:dyDescent="0.15">
      <c r="A51" s="60"/>
      <c r="B51" s="61"/>
      <c r="C51" s="115"/>
      <c r="D51" s="116"/>
      <c r="E51" s="116"/>
      <c r="F51" s="116"/>
      <c r="G51" s="116"/>
      <c r="H51" s="117"/>
      <c r="I51" s="115"/>
      <c r="J51" s="116"/>
      <c r="K51" s="116"/>
      <c r="L51" s="116"/>
      <c r="M51" s="117"/>
      <c r="N51" s="118"/>
      <c r="O51" s="119"/>
      <c r="P51" s="120"/>
      <c r="Q51" s="121"/>
      <c r="R51" s="121"/>
      <c r="S51" s="121"/>
      <c r="T51" s="122"/>
      <c r="U51" s="123"/>
      <c r="V51" s="124"/>
      <c r="W51" s="124"/>
      <c r="X51" s="113"/>
      <c r="Y51" s="113"/>
      <c r="Z51" s="113"/>
      <c r="AA51" s="18"/>
      <c r="AB51" s="19"/>
      <c r="AC51" s="19"/>
      <c r="AD51" s="62"/>
      <c r="AE51" s="21" t="str">
        <f t="shared" si="3"/>
        <v/>
      </c>
      <c r="AF51" s="12"/>
      <c r="AG51" s="24"/>
      <c r="AH51" s="23"/>
      <c r="AI51" s="24"/>
      <c r="AJ51" s="25"/>
      <c r="AK51" s="50" t="str">
        <f t="shared" si="1"/>
        <v/>
      </c>
      <c r="AL51" s="26"/>
    </row>
    <row r="52" spans="1:38" x14ac:dyDescent="0.15">
      <c r="A52" s="60"/>
      <c r="B52" s="61"/>
      <c r="C52" s="115"/>
      <c r="D52" s="116"/>
      <c r="E52" s="116"/>
      <c r="F52" s="116"/>
      <c r="G52" s="116"/>
      <c r="H52" s="117"/>
      <c r="I52" s="115"/>
      <c r="J52" s="116"/>
      <c r="K52" s="116"/>
      <c r="L52" s="116"/>
      <c r="M52" s="117"/>
      <c r="N52" s="118"/>
      <c r="O52" s="119"/>
      <c r="P52" s="120"/>
      <c r="Q52" s="121"/>
      <c r="R52" s="121"/>
      <c r="S52" s="121"/>
      <c r="T52" s="122"/>
      <c r="U52" s="123"/>
      <c r="V52" s="124"/>
      <c r="W52" s="124"/>
      <c r="X52" s="113"/>
      <c r="Y52" s="113"/>
      <c r="Z52" s="113"/>
      <c r="AA52" s="18"/>
      <c r="AB52" s="19"/>
      <c r="AC52" s="19"/>
      <c r="AD52" s="62"/>
      <c r="AE52" s="21" t="str">
        <f t="shared" si="3"/>
        <v/>
      </c>
      <c r="AF52" s="46"/>
      <c r="AG52" s="24"/>
      <c r="AH52" s="23"/>
      <c r="AI52" s="24"/>
      <c r="AJ52" s="25"/>
      <c r="AK52" s="50" t="str">
        <f t="shared" si="1"/>
        <v/>
      </c>
      <c r="AL52" s="26"/>
    </row>
    <row r="53" spans="1:38" x14ac:dyDescent="0.15">
      <c r="A53" s="60"/>
      <c r="B53" s="67"/>
      <c r="C53" s="115"/>
      <c r="D53" s="116"/>
      <c r="E53" s="116"/>
      <c r="F53" s="116"/>
      <c r="G53" s="116"/>
      <c r="H53" s="117"/>
      <c r="I53" s="115"/>
      <c r="J53" s="116"/>
      <c r="K53" s="116"/>
      <c r="L53" s="116"/>
      <c r="M53" s="117"/>
      <c r="N53" s="118"/>
      <c r="O53" s="119"/>
      <c r="P53" s="120"/>
      <c r="Q53" s="121"/>
      <c r="R53" s="121"/>
      <c r="S53" s="121"/>
      <c r="T53" s="122"/>
      <c r="U53" s="123"/>
      <c r="V53" s="124"/>
      <c r="W53" s="124"/>
      <c r="X53" s="113"/>
      <c r="Y53" s="113"/>
      <c r="Z53" s="113"/>
      <c r="AA53" s="18"/>
      <c r="AB53" s="19"/>
      <c r="AC53" s="19"/>
      <c r="AD53" s="62"/>
      <c r="AE53" s="21" t="str">
        <f t="shared" si="3"/>
        <v/>
      </c>
      <c r="AF53" s="12"/>
      <c r="AG53" s="24"/>
      <c r="AH53" s="24"/>
      <c r="AI53" s="24"/>
      <c r="AJ53" s="25"/>
      <c r="AK53" s="50" t="str">
        <f t="shared" si="1"/>
        <v/>
      </c>
      <c r="AL53" s="26"/>
    </row>
    <row r="54" spans="1:38" x14ac:dyDescent="0.15">
      <c r="A54" s="60"/>
      <c r="B54" s="67"/>
      <c r="C54" s="166"/>
      <c r="D54" s="167"/>
      <c r="E54" s="167"/>
      <c r="F54" s="167"/>
      <c r="G54" s="167"/>
      <c r="H54" s="168"/>
      <c r="I54" s="166"/>
      <c r="J54" s="167"/>
      <c r="K54" s="167"/>
      <c r="L54" s="167"/>
      <c r="M54" s="168"/>
      <c r="N54" s="118"/>
      <c r="O54" s="119"/>
      <c r="P54" s="120"/>
      <c r="Q54" s="121"/>
      <c r="R54" s="121"/>
      <c r="S54" s="121"/>
      <c r="T54" s="118"/>
      <c r="U54" s="120"/>
      <c r="V54" s="121"/>
      <c r="W54" s="121"/>
      <c r="X54" s="113" t="str">
        <f>IF(B54="","",VLOOKUP($A$2,[1]Sheet1!$F$50:$I$56,2,0))</f>
        <v/>
      </c>
      <c r="Y54" s="113"/>
      <c r="Z54" s="113"/>
      <c r="AA54" s="18"/>
      <c r="AB54" s="19"/>
      <c r="AC54" s="19"/>
      <c r="AD54" s="62"/>
      <c r="AE54" s="21" t="str">
        <f t="shared" si="3"/>
        <v/>
      </c>
      <c r="AF54" s="12"/>
      <c r="AG54" s="24"/>
      <c r="AH54" s="24"/>
      <c r="AI54" s="24"/>
      <c r="AJ54" s="25"/>
      <c r="AK54" s="50" t="str">
        <f t="shared" si="1"/>
        <v/>
      </c>
      <c r="AL54" s="26"/>
    </row>
    <row r="55" spans="1:38" x14ac:dyDescent="0.15">
      <c r="A55" s="63"/>
      <c r="B55" s="68"/>
      <c r="C55" s="172"/>
      <c r="D55" s="173"/>
      <c r="E55" s="173"/>
      <c r="F55" s="173"/>
      <c r="G55" s="173"/>
      <c r="H55" s="174"/>
      <c r="I55" s="172"/>
      <c r="J55" s="173"/>
      <c r="K55" s="173"/>
      <c r="L55" s="173"/>
      <c r="M55" s="174"/>
      <c r="N55" s="132"/>
      <c r="O55" s="133"/>
      <c r="P55" s="134"/>
      <c r="Q55" s="135"/>
      <c r="R55" s="135"/>
      <c r="S55" s="135"/>
      <c r="T55" s="132"/>
      <c r="U55" s="134"/>
      <c r="V55" s="135"/>
      <c r="W55" s="135"/>
      <c r="X55" s="125" t="str">
        <f>IF(B55="","",VLOOKUP($A$2,[1]Sheet1!$F$50:$I$56,2,0))</f>
        <v/>
      </c>
      <c r="Y55" s="125"/>
      <c r="Z55" s="125"/>
      <c r="AA55" s="30"/>
      <c r="AB55" s="31"/>
      <c r="AC55" s="31"/>
      <c r="AD55" s="65"/>
      <c r="AE55" s="33" t="str">
        <f t="shared" si="3"/>
        <v/>
      </c>
      <c r="AF55" s="34"/>
      <c r="AG55" s="37"/>
      <c r="AH55" s="37"/>
      <c r="AI55" s="37"/>
      <c r="AJ55" s="38"/>
      <c r="AK55" s="50" t="str">
        <f t="shared" si="1"/>
        <v/>
      </c>
      <c r="AL55" s="39"/>
    </row>
    <row r="56" spans="1:38" x14ac:dyDescent="0.15">
      <c r="A56" s="58"/>
      <c r="B56" s="69"/>
      <c r="C56" s="169"/>
      <c r="D56" s="170"/>
      <c r="E56" s="170"/>
      <c r="F56" s="170"/>
      <c r="G56" s="170"/>
      <c r="H56" s="171"/>
      <c r="I56" s="169"/>
      <c r="J56" s="170"/>
      <c r="K56" s="170"/>
      <c r="L56" s="170"/>
      <c r="M56" s="171"/>
      <c r="N56" s="161"/>
      <c r="O56" s="162"/>
      <c r="P56" s="163"/>
      <c r="Q56" s="126"/>
      <c r="R56" s="126"/>
      <c r="S56" s="126"/>
      <c r="T56" s="161"/>
      <c r="U56" s="163"/>
      <c r="V56" s="126"/>
      <c r="W56" s="126"/>
      <c r="X56" s="128" t="str">
        <f>IF(B56="","",VLOOKUP($A$2,[1]Sheet1!$F$50:$I$56,2,0))</f>
        <v/>
      </c>
      <c r="Y56" s="128"/>
      <c r="Z56" s="128"/>
      <c r="AA56" s="42"/>
      <c r="AB56" s="43"/>
      <c r="AC56" s="43"/>
      <c r="AD56" s="66"/>
      <c r="AE56" s="45" t="str">
        <f t="shared" si="3"/>
        <v/>
      </c>
      <c r="AF56" s="46"/>
      <c r="AG56" s="49"/>
      <c r="AH56" s="49"/>
      <c r="AI56" s="49"/>
      <c r="AJ56" s="50"/>
      <c r="AK56" s="50" t="str">
        <f t="shared" si="1"/>
        <v/>
      </c>
      <c r="AL56" s="51"/>
    </row>
    <row r="57" spans="1:38" x14ac:dyDescent="0.15">
      <c r="A57" s="60"/>
      <c r="B57" s="67"/>
      <c r="C57" s="166"/>
      <c r="D57" s="167"/>
      <c r="E57" s="167"/>
      <c r="F57" s="167"/>
      <c r="G57" s="167"/>
      <c r="H57" s="168"/>
      <c r="I57" s="166"/>
      <c r="J57" s="167"/>
      <c r="K57" s="167"/>
      <c r="L57" s="167"/>
      <c r="M57" s="168"/>
      <c r="N57" s="118"/>
      <c r="O57" s="119"/>
      <c r="P57" s="120"/>
      <c r="Q57" s="121"/>
      <c r="R57" s="121"/>
      <c r="S57" s="121"/>
      <c r="T57" s="118"/>
      <c r="U57" s="120"/>
      <c r="V57" s="121"/>
      <c r="W57" s="121"/>
      <c r="X57" s="113" t="str">
        <f>IF(B57="","",VLOOKUP($A$2,[1]Sheet1!$F$50:$I$56,2,0))</f>
        <v/>
      </c>
      <c r="Y57" s="113"/>
      <c r="Z57" s="113"/>
      <c r="AA57" s="18"/>
      <c r="AB57" s="19"/>
      <c r="AC57" s="19"/>
      <c r="AD57" s="62"/>
      <c r="AE57" s="21" t="str">
        <f t="shared" si="3"/>
        <v/>
      </c>
      <c r="AF57" s="12"/>
      <c r="AG57" s="24"/>
      <c r="AH57" s="24"/>
      <c r="AI57" s="24"/>
      <c r="AJ57" s="25"/>
      <c r="AK57" s="25" t="str">
        <f t="shared" si="1"/>
        <v/>
      </c>
      <c r="AL57" s="26"/>
    </row>
    <row r="58" spans="1:38" x14ac:dyDescent="0.15">
      <c r="A58" s="60"/>
      <c r="B58" s="67"/>
      <c r="C58" s="166"/>
      <c r="D58" s="167"/>
      <c r="E58" s="167"/>
      <c r="F58" s="167"/>
      <c r="G58" s="167"/>
      <c r="H58" s="168"/>
      <c r="I58" s="166"/>
      <c r="J58" s="167"/>
      <c r="K58" s="167"/>
      <c r="L58" s="167"/>
      <c r="M58" s="168"/>
      <c r="N58" s="118"/>
      <c r="O58" s="119"/>
      <c r="P58" s="120"/>
      <c r="Q58" s="121"/>
      <c r="R58" s="121"/>
      <c r="S58" s="121"/>
      <c r="T58" s="118"/>
      <c r="U58" s="120"/>
      <c r="V58" s="121"/>
      <c r="W58" s="121"/>
      <c r="X58" s="113" t="str">
        <f>IF(B58="","",VLOOKUP($A$2,[1]Sheet1!$F$50:$I$56,2,0))</f>
        <v/>
      </c>
      <c r="Y58" s="113"/>
      <c r="Z58" s="113"/>
      <c r="AA58" s="18"/>
      <c r="AB58" s="19"/>
      <c r="AC58" s="19"/>
      <c r="AD58" s="62"/>
      <c r="AE58" s="21" t="str">
        <f t="shared" si="3"/>
        <v/>
      </c>
      <c r="AF58" s="12"/>
      <c r="AG58" s="24"/>
      <c r="AH58" s="24"/>
      <c r="AI58" s="24"/>
      <c r="AJ58" s="25"/>
      <c r="AK58" s="25" t="str">
        <f t="shared" si="1"/>
        <v/>
      </c>
      <c r="AL58" s="26"/>
    </row>
    <row r="59" spans="1:38" x14ac:dyDescent="0.15">
      <c r="A59" s="60"/>
      <c r="B59" s="67"/>
      <c r="C59" s="166"/>
      <c r="D59" s="167"/>
      <c r="E59" s="167"/>
      <c r="F59" s="167"/>
      <c r="G59" s="167"/>
      <c r="H59" s="168"/>
      <c r="I59" s="166"/>
      <c r="J59" s="167"/>
      <c r="K59" s="167"/>
      <c r="L59" s="167"/>
      <c r="M59" s="168"/>
      <c r="N59" s="118"/>
      <c r="O59" s="119"/>
      <c r="P59" s="120"/>
      <c r="Q59" s="121"/>
      <c r="R59" s="121"/>
      <c r="S59" s="121"/>
      <c r="T59" s="118"/>
      <c r="U59" s="120"/>
      <c r="V59" s="121"/>
      <c r="W59" s="121"/>
      <c r="X59" s="113" t="str">
        <f>IF(B59="","",VLOOKUP($A$2,[1]Sheet1!$F$50:$I$56,2,0))</f>
        <v/>
      </c>
      <c r="Y59" s="113"/>
      <c r="Z59" s="113"/>
      <c r="AA59" s="18"/>
      <c r="AB59" s="19"/>
      <c r="AC59" s="19"/>
      <c r="AD59" s="62"/>
      <c r="AE59" s="21" t="str">
        <f t="shared" si="3"/>
        <v/>
      </c>
      <c r="AF59" s="12"/>
      <c r="AG59" s="24"/>
      <c r="AH59" s="24"/>
      <c r="AI59" s="24"/>
      <c r="AJ59" s="25"/>
      <c r="AK59" s="25" t="str">
        <f t="shared" si="1"/>
        <v/>
      </c>
      <c r="AL59" s="26"/>
    </row>
    <row r="60" spans="1:38" x14ac:dyDescent="0.15">
      <c r="A60" s="60"/>
      <c r="B60" s="67"/>
      <c r="C60" s="166"/>
      <c r="D60" s="167"/>
      <c r="E60" s="167"/>
      <c r="F60" s="167"/>
      <c r="G60" s="167"/>
      <c r="H60" s="168"/>
      <c r="I60" s="166"/>
      <c r="J60" s="167"/>
      <c r="K60" s="167"/>
      <c r="L60" s="167"/>
      <c r="M60" s="168"/>
      <c r="N60" s="118"/>
      <c r="O60" s="119"/>
      <c r="P60" s="120"/>
      <c r="Q60" s="121"/>
      <c r="R60" s="121"/>
      <c r="S60" s="121"/>
      <c r="T60" s="118"/>
      <c r="U60" s="120"/>
      <c r="V60" s="121"/>
      <c r="W60" s="121"/>
      <c r="X60" s="113" t="str">
        <f>IF(B60="","",VLOOKUP($A$2,[1]Sheet1!$F$50:$I$56,2,0))</f>
        <v/>
      </c>
      <c r="Y60" s="113"/>
      <c r="Z60" s="113"/>
      <c r="AA60" s="18"/>
      <c r="AB60" s="19"/>
      <c r="AC60" s="19"/>
      <c r="AD60" s="62"/>
      <c r="AE60" s="21" t="str">
        <f t="shared" si="3"/>
        <v/>
      </c>
      <c r="AF60" s="12"/>
      <c r="AG60" s="24"/>
      <c r="AH60" s="24"/>
      <c r="AI60" s="24"/>
      <c r="AJ60" s="25"/>
      <c r="AK60" s="25" t="str">
        <f t="shared" si="1"/>
        <v/>
      </c>
      <c r="AL60" s="26"/>
    </row>
    <row r="61" spans="1:38" x14ac:dyDescent="0.15">
      <c r="A61" s="60"/>
      <c r="B61" s="67"/>
      <c r="C61" s="166"/>
      <c r="D61" s="167"/>
      <c r="E61" s="167"/>
      <c r="F61" s="167"/>
      <c r="G61" s="167"/>
      <c r="H61" s="168"/>
      <c r="I61" s="166"/>
      <c r="J61" s="167"/>
      <c r="K61" s="167"/>
      <c r="L61" s="167"/>
      <c r="M61" s="168"/>
      <c r="N61" s="118"/>
      <c r="O61" s="119"/>
      <c r="P61" s="120"/>
      <c r="Q61" s="121"/>
      <c r="R61" s="121"/>
      <c r="S61" s="121"/>
      <c r="T61" s="118"/>
      <c r="U61" s="120"/>
      <c r="V61" s="121"/>
      <c r="W61" s="121"/>
      <c r="X61" s="113" t="str">
        <f>IF(B61="","",VLOOKUP($A$2,[1]Sheet1!$F$50:$I$56,2,0))</f>
        <v/>
      </c>
      <c r="Y61" s="113"/>
      <c r="Z61" s="113"/>
      <c r="AA61" s="18"/>
      <c r="AB61" s="19"/>
      <c r="AC61" s="19"/>
      <c r="AD61" s="62"/>
      <c r="AE61" s="21" t="str">
        <f t="shared" si="3"/>
        <v/>
      </c>
      <c r="AF61" s="12"/>
      <c r="AG61" s="24"/>
      <c r="AH61" s="24"/>
      <c r="AI61" s="24"/>
      <c r="AJ61" s="25"/>
      <c r="AK61" s="25" t="str">
        <f t="shared" si="1"/>
        <v/>
      </c>
      <c r="AL61" s="26"/>
    </row>
    <row r="62" spans="1:38" x14ac:dyDescent="0.15">
      <c r="A62" s="60"/>
      <c r="B62" s="67"/>
      <c r="C62" s="166"/>
      <c r="D62" s="167"/>
      <c r="E62" s="167"/>
      <c r="F62" s="167"/>
      <c r="G62" s="167"/>
      <c r="H62" s="168"/>
      <c r="I62" s="166"/>
      <c r="J62" s="167"/>
      <c r="K62" s="167"/>
      <c r="L62" s="167"/>
      <c r="M62" s="168"/>
      <c r="N62" s="118"/>
      <c r="O62" s="119"/>
      <c r="P62" s="120"/>
      <c r="Q62" s="121"/>
      <c r="R62" s="121"/>
      <c r="S62" s="121"/>
      <c r="T62" s="118"/>
      <c r="U62" s="120"/>
      <c r="V62" s="121"/>
      <c r="W62" s="121"/>
      <c r="X62" s="113" t="str">
        <f>IF(B62="","",VLOOKUP($A$2,[1]Sheet1!$F$50:$I$56,2,0))</f>
        <v/>
      </c>
      <c r="Y62" s="113"/>
      <c r="Z62" s="113"/>
      <c r="AA62" s="18"/>
      <c r="AB62" s="19"/>
      <c r="AC62" s="19"/>
      <c r="AD62" s="62"/>
      <c r="AE62" s="21" t="str">
        <f t="shared" si="3"/>
        <v/>
      </c>
      <c r="AF62" s="12"/>
      <c r="AG62" s="24"/>
      <c r="AH62" s="24"/>
      <c r="AI62" s="24"/>
      <c r="AJ62" s="25"/>
      <c r="AK62" s="25" t="str">
        <f t="shared" si="1"/>
        <v/>
      </c>
      <c r="AL62" s="26"/>
    </row>
    <row r="63" spans="1:38" x14ac:dyDescent="0.15">
      <c r="A63" s="60"/>
      <c r="B63" s="67"/>
      <c r="C63" s="166"/>
      <c r="D63" s="167"/>
      <c r="E63" s="167"/>
      <c r="F63" s="167"/>
      <c r="G63" s="167"/>
      <c r="H63" s="168"/>
      <c r="I63" s="166"/>
      <c r="J63" s="167"/>
      <c r="K63" s="167"/>
      <c r="L63" s="167"/>
      <c r="M63" s="168"/>
      <c r="N63" s="118"/>
      <c r="O63" s="119"/>
      <c r="P63" s="120"/>
      <c r="Q63" s="121"/>
      <c r="R63" s="121"/>
      <c r="S63" s="121"/>
      <c r="T63" s="118"/>
      <c r="U63" s="120"/>
      <c r="V63" s="121"/>
      <c r="W63" s="121"/>
      <c r="X63" s="113" t="str">
        <f>IF(B63="","",VLOOKUP($A$2,[1]Sheet1!$F$50:$I$56,2,0))</f>
        <v/>
      </c>
      <c r="Y63" s="113"/>
      <c r="Z63" s="113"/>
      <c r="AA63" s="18"/>
      <c r="AB63" s="19"/>
      <c r="AC63" s="19"/>
      <c r="AD63" s="62"/>
      <c r="AE63" s="21" t="str">
        <f t="shared" si="3"/>
        <v/>
      </c>
      <c r="AF63" s="12"/>
      <c r="AG63" s="24"/>
      <c r="AH63" s="24"/>
      <c r="AI63" s="24"/>
      <c r="AJ63" s="25"/>
      <c r="AK63" s="25" t="str">
        <f t="shared" si="1"/>
        <v/>
      </c>
      <c r="AL63" s="26"/>
    </row>
    <row r="64" spans="1:38" x14ac:dyDescent="0.15">
      <c r="A64" s="70"/>
      <c r="B64" s="67"/>
      <c r="C64" s="166"/>
      <c r="D64" s="167"/>
      <c r="E64" s="167"/>
      <c r="F64" s="167"/>
      <c r="G64" s="167"/>
      <c r="H64" s="168"/>
      <c r="I64" s="166"/>
      <c r="J64" s="167"/>
      <c r="K64" s="167"/>
      <c r="L64" s="167"/>
      <c r="M64" s="168"/>
      <c r="N64" s="118"/>
      <c r="O64" s="119"/>
      <c r="P64" s="120"/>
      <c r="Q64" s="121"/>
      <c r="R64" s="121"/>
      <c r="S64" s="121"/>
      <c r="T64" s="118"/>
      <c r="U64" s="120"/>
      <c r="V64" s="121"/>
      <c r="W64" s="121"/>
      <c r="X64" s="113" t="str">
        <f>IF(B64="","",VLOOKUP($A$2,[1]Sheet1!$F$50:$I$56,2,0))</f>
        <v/>
      </c>
      <c r="Y64" s="113"/>
      <c r="Z64" s="113"/>
      <c r="AA64" s="18"/>
      <c r="AB64" s="19"/>
      <c r="AC64" s="19"/>
      <c r="AD64" s="62"/>
      <c r="AE64" s="21" t="str">
        <f t="shared" si="3"/>
        <v/>
      </c>
      <c r="AF64" s="12"/>
      <c r="AG64" s="24"/>
      <c r="AH64" s="24"/>
      <c r="AI64" s="24"/>
      <c r="AJ64" s="25"/>
      <c r="AK64" s="25" t="str">
        <f t="shared" si="1"/>
        <v/>
      </c>
      <c r="AL64" s="26"/>
    </row>
    <row r="65" spans="1:38" x14ac:dyDescent="0.15">
      <c r="A65" s="71"/>
      <c r="B65" s="68"/>
      <c r="C65" s="172"/>
      <c r="D65" s="173"/>
      <c r="E65" s="173"/>
      <c r="F65" s="173"/>
      <c r="G65" s="173"/>
      <c r="H65" s="174"/>
      <c r="I65" s="172"/>
      <c r="J65" s="173"/>
      <c r="K65" s="173"/>
      <c r="L65" s="173"/>
      <c r="M65" s="174"/>
      <c r="N65" s="132"/>
      <c r="O65" s="133"/>
      <c r="P65" s="134"/>
      <c r="Q65" s="135"/>
      <c r="R65" s="135"/>
      <c r="S65" s="135"/>
      <c r="T65" s="132"/>
      <c r="U65" s="134"/>
      <c r="V65" s="135"/>
      <c r="W65" s="135"/>
      <c r="X65" s="125" t="str">
        <f>IF(B65="","",VLOOKUP($A$2,[1]Sheet1!$F$50:$I$56,2,0))</f>
        <v/>
      </c>
      <c r="Y65" s="125"/>
      <c r="Z65" s="125"/>
      <c r="AA65" s="30"/>
      <c r="AB65" s="31"/>
      <c r="AC65" s="31"/>
      <c r="AD65" s="65"/>
      <c r="AE65" s="33" t="str">
        <f t="shared" si="3"/>
        <v/>
      </c>
      <c r="AF65" s="34"/>
      <c r="AG65" s="37"/>
      <c r="AH65" s="37"/>
      <c r="AI65" s="37"/>
      <c r="AJ65" s="38"/>
      <c r="AK65" s="38" t="str">
        <f t="shared" si="1"/>
        <v/>
      </c>
      <c r="AL65" s="39"/>
    </row>
    <row r="66" spans="1:38" x14ac:dyDescent="0.15">
      <c r="A66" s="58"/>
      <c r="B66" s="69"/>
      <c r="C66" s="169"/>
      <c r="D66" s="170"/>
      <c r="E66" s="170"/>
      <c r="F66" s="170"/>
      <c r="G66" s="170"/>
      <c r="H66" s="171"/>
      <c r="I66" s="169"/>
      <c r="J66" s="170"/>
      <c r="K66" s="170"/>
      <c r="L66" s="170"/>
      <c r="M66" s="171"/>
      <c r="N66" s="161"/>
      <c r="O66" s="162"/>
      <c r="P66" s="163"/>
      <c r="Q66" s="126"/>
      <c r="R66" s="126"/>
      <c r="S66" s="126"/>
      <c r="T66" s="161"/>
      <c r="U66" s="163"/>
      <c r="V66" s="126"/>
      <c r="W66" s="126"/>
      <c r="X66" s="128" t="str">
        <f>IF(B66="","",VLOOKUP($A$2,[1]Sheet1!$F$50:$I$56,2,0))</f>
        <v/>
      </c>
      <c r="Y66" s="128"/>
      <c r="Z66" s="128"/>
      <c r="AA66" s="42"/>
      <c r="AB66" s="43"/>
      <c r="AC66" s="43"/>
      <c r="AD66" s="66"/>
      <c r="AE66" s="45" t="str">
        <f t="shared" si="3"/>
        <v/>
      </c>
      <c r="AF66" s="46"/>
      <c r="AG66" s="49"/>
      <c r="AH66" s="49"/>
      <c r="AI66" s="49"/>
      <c r="AJ66" s="50"/>
      <c r="AK66" s="50"/>
      <c r="AL66" s="51"/>
    </row>
    <row r="67" spans="1:38" x14ac:dyDescent="0.15">
      <c r="A67" s="60"/>
      <c r="B67" s="67"/>
      <c r="C67" s="166"/>
      <c r="D67" s="167"/>
      <c r="E67" s="167"/>
      <c r="F67" s="167"/>
      <c r="G67" s="167"/>
      <c r="H67" s="168"/>
      <c r="I67" s="166"/>
      <c r="J67" s="167"/>
      <c r="K67" s="167"/>
      <c r="L67" s="167"/>
      <c r="M67" s="168"/>
      <c r="N67" s="118"/>
      <c r="O67" s="119"/>
      <c r="P67" s="120"/>
      <c r="Q67" s="121"/>
      <c r="R67" s="121"/>
      <c r="S67" s="121"/>
      <c r="T67" s="118"/>
      <c r="U67" s="120"/>
      <c r="V67" s="121"/>
      <c r="W67" s="121"/>
      <c r="X67" s="113" t="str">
        <f>IF(B67="","",VLOOKUP($A$2,[1]Sheet1!$F$50:$I$56,2,0))</f>
        <v/>
      </c>
      <c r="Y67" s="113"/>
      <c r="Z67" s="113"/>
      <c r="AA67" s="18"/>
      <c r="AB67" s="19"/>
      <c r="AC67" s="19"/>
      <c r="AD67" s="62"/>
      <c r="AE67" s="21" t="str">
        <f t="shared" si="3"/>
        <v/>
      </c>
      <c r="AF67" s="12"/>
      <c r="AG67" s="24"/>
      <c r="AH67" s="24"/>
      <c r="AI67" s="24"/>
      <c r="AJ67" s="25"/>
      <c r="AK67" s="25"/>
      <c r="AL67" s="26"/>
    </row>
    <row r="68" spans="1:38" x14ac:dyDescent="0.15">
      <c r="A68" s="60"/>
      <c r="B68" s="67"/>
      <c r="C68" s="166"/>
      <c r="D68" s="167"/>
      <c r="E68" s="167"/>
      <c r="F68" s="167"/>
      <c r="G68" s="167"/>
      <c r="H68" s="168"/>
      <c r="I68" s="166"/>
      <c r="J68" s="167"/>
      <c r="K68" s="167"/>
      <c r="L68" s="167"/>
      <c r="M68" s="168"/>
      <c r="N68" s="118"/>
      <c r="O68" s="119"/>
      <c r="P68" s="120"/>
      <c r="Q68" s="121"/>
      <c r="R68" s="121"/>
      <c r="S68" s="121"/>
      <c r="T68" s="118"/>
      <c r="U68" s="120"/>
      <c r="V68" s="121"/>
      <c r="W68" s="121"/>
      <c r="X68" s="113" t="str">
        <f>IF(B68="","",VLOOKUP($A$2,[1]Sheet1!$F$50:$I$56,2,0))</f>
        <v/>
      </c>
      <c r="Y68" s="113"/>
      <c r="Z68" s="113"/>
      <c r="AA68" s="18"/>
      <c r="AB68" s="19"/>
      <c r="AC68" s="19"/>
      <c r="AD68" s="62"/>
      <c r="AE68" s="21" t="str">
        <f t="shared" si="3"/>
        <v/>
      </c>
      <c r="AF68" s="12"/>
      <c r="AG68" s="24"/>
      <c r="AH68" s="24"/>
      <c r="AI68" s="24"/>
      <c r="AJ68" s="25"/>
      <c r="AK68" s="25"/>
      <c r="AL68" s="26"/>
    </row>
    <row r="69" spans="1:38" x14ac:dyDescent="0.15">
      <c r="A69" s="60"/>
      <c r="B69" s="67"/>
      <c r="C69" s="166"/>
      <c r="D69" s="167"/>
      <c r="E69" s="167"/>
      <c r="F69" s="167"/>
      <c r="G69" s="167"/>
      <c r="H69" s="168"/>
      <c r="I69" s="166"/>
      <c r="J69" s="167"/>
      <c r="K69" s="167"/>
      <c r="L69" s="167"/>
      <c r="M69" s="168"/>
      <c r="N69" s="118"/>
      <c r="O69" s="119"/>
      <c r="P69" s="120"/>
      <c r="Q69" s="121"/>
      <c r="R69" s="121"/>
      <c r="S69" s="121"/>
      <c r="T69" s="118"/>
      <c r="U69" s="120"/>
      <c r="V69" s="121"/>
      <c r="W69" s="121"/>
      <c r="X69" s="113" t="str">
        <f>IF(B69="","",VLOOKUP($A$2,[1]Sheet1!$F$50:$I$56,2,0))</f>
        <v/>
      </c>
      <c r="Y69" s="113"/>
      <c r="Z69" s="113"/>
      <c r="AA69" s="18"/>
      <c r="AB69" s="19"/>
      <c r="AC69" s="19"/>
      <c r="AD69" s="62"/>
      <c r="AE69" s="21" t="str">
        <f t="shared" si="3"/>
        <v/>
      </c>
      <c r="AF69" s="12"/>
      <c r="AG69" s="24"/>
      <c r="AH69" s="24"/>
      <c r="AI69" s="24"/>
      <c r="AJ69" s="25"/>
      <c r="AK69" s="25"/>
      <c r="AL69" s="26"/>
    </row>
    <row r="70" spans="1:38" x14ac:dyDescent="0.15">
      <c r="A70" s="60"/>
      <c r="B70" s="67"/>
      <c r="C70" s="166"/>
      <c r="D70" s="167"/>
      <c r="E70" s="167"/>
      <c r="F70" s="167"/>
      <c r="G70" s="167"/>
      <c r="H70" s="168"/>
      <c r="I70" s="166"/>
      <c r="J70" s="167"/>
      <c r="K70" s="167"/>
      <c r="L70" s="167"/>
      <c r="M70" s="168"/>
      <c r="N70" s="118"/>
      <c r="O70" s="119"/>
      <c r="P70" s="120"/>
      <c r="Q70" s="121"/>
      <c r="R70" s="121"/>
      <c r="S70" s="121"/>
      <c r="T70" s="118"/>
      <c r="U70" s="120"/>
      <c r="V70" s="121"/>
      <c r="W70" s="121"/>
      <c r="X70" s="113" t="str">
        <f>IF(B70="","",VLOOKUP($A$2,[1]Sheet1!$F$50:$I$56,2,0))</f>
        <v/>
      </c>
      <c r="Y70" s="113"/>
      <c r="Z70" s="113"/>
      <c r="AA70" s="18"/>
      <c r="AB70" s="19"/>
      <c r="AC70" s="19"/>
      <c r="AD70" s="62"/>
      <c r="AE70" s="21" t="str">
        <f t="shared" ref="AE70:AE133" si="4">IF(AD70="","",AD70*T70)</f>
        <v/>
      </c>
      <c r="AF70" s="12"/>
      <c r="AG70" s="24"/>
      <c r="AH70" s="24"/>
      <c r="AI70" s="24"/>
      <c r="AJ70" s="25"/>
      <c r="AK70" s="25"/>
      <c r="AL70" s="26"/>
    </row>
    <row r="71" spans="1:38" x14ac:dyDescent="0.15">
      <c r="A71" s="60"/>
      <c r="B71" s="67"/>
      <c r="C71" s="166"/>
      <c r="D71" s="167"/>
      <c r="E71" s="167"/>
      <c r="F71" s="167"/>
      <c r="G71" s="167"/>
      <c r="H71" s="168"/>
      <c r="I71" s="166"/>
      <c r="J71" s="167"/>
      <c r="K71" s="167"/>
      <c r="L71" s="167"/>
      <c r="M71" s="168"/>
      <c r="N71" s="118"/>
      <c r="O71" s="119"/>
      <c r="P71" s="120"/>
      <c r="Q71" s="121"/>
      <c r="R71" s="121"/>
      <c r="S71" s="121"/>
      <c r="T71" s="118"/>
      <c r="U71" s="120"/>
      <c r="V71" s="121"/>
      <c r="W71" s="121"/>
      <c r="X71" s="113" t="str">
        <f>IF(B71="","",VLOOKUP($A$2,[1]Sheet1!$F$50:$I$56,2,0))</f>
        <v/>
      </c>
      <c r="Y71" s="113"/>
      <c r="Z71" s="113"/>
      <c r="AA71" s="18"/>
      <c r="AB71" s="19"/>
      <c r="AC71" s="19"/>
      <c r="AD71" s="62"/>
      <c r="AE71" s="21" t="str">
        <f t="shared" si="4"/>
        <v/>
      </c>
      <c r="AF71" s="12"/>
      <c r="AG71" s="24"/>
      <c r="AH71" s="24"/>
      <c r="AI71" s="24"/>
      <c r="AJ71" s="25"/>
      <c r="AK71" s="25"/>
      <c r="AL71" s="26"/>
    </row>
    <row r="72" spans="1:38" x14ac:dyDescent="0.15">
      <c r="A72" s="60"/>
      <c r="B72" s="67"/>
      <c r="C72" s="166"/>
      <c r="D72" s="167"/>
      <c r="E72" s="167"/>
      <c r="F72" s="167"/>
      <c r="G72" s="167"/>
      <c r="H72" s="168"/>
      <c r="I72" s="166"/>
      <c r="J72" s="167"/>
      <c r="K72" s="167"/>
      <c r="L72" s="167"/>
      <c r="M72" s="168"/>
      <c r="N72" s="118"/>
      <c r="O72" s="119"/>
      <c r="P72" s="120"/>
      <c r="Q72" s="121"/>
      <c r="R72" s="121"/>
      <c r="S72" s="121"/>
      <c r="T72" s="118"/>
      <c r="U72" s="120"/>
      <c r="V72" s="121"/>
      <c r="W72" s="121"/>
      <c r="X72" s="113" t="str">
        <f>IF(B72="","",VLOOKUP($A$2,[1]Sheet1!$F$50:$I$56,2,0))</f>
        <v/>
      </c>
      <c r="Y72" s="113"/>
      <c r="Z72" s="113"/>
      <c r="AA72" s="18"/>
      <c r="AB72" s="19"/>
      <c r="AC72" s="19"/>
      <c r="AD72" s="62"/>
      <c r="AE72" s="21" t="str">
        <f t="shared" si="4"/>
        <v/>
      </c>
      <c r="AF72" s="12"/>
      <c r="AG72" s="24"/>
      <c r="AH72" s="24"/>
      <c r="AI72" s="24"/>
      <c r="AJ72" s="25"/>
      <c r="AK72" s="25"/>
      <c r="AL72" s="26"/>
    </row>
    <row r="73" spans="1:38" x14ac:dyDescent="0.15">
      <c r="A73" s="60"/>
      <c r="B73" s="67"/>
      <c r="C73" s="166"/>
      <c r="D73" s="167"/>
      <c r="E73" s="167"/>
      <c r="F73" s="167"/>
      <c r="G73" s="167"/>
      <c r="H73" s="168"/>
      <c r="I73" s="166"/>
      <c r="J73" s="167"/>
      <c r="K73" s="167"/>
      <c r="L73" s="167"/>
      <c r="M73" s="168"/>
      <c r="N73" s="118"/>
      <c r="O73" s="119"/>
      <c r="P73" s="120"/>
      <c r="Q73" s="121"/>
      <c r="R73" s="121"/>
      <c r="S73" s="121"/>
      <c r="T73" s="118"/>
      <c r="U73" s="120"/>
      <c r="V73" s="121"/>
      <c r="W73" s="121"/>
      <c r="X73" s="113" t="str">
        <f>IF(B73="","",VLOOKUP($A$2,[1]Sheet1!$F$50:$I$56,2,0))</f>
        <v/>
      </c>
      <c r="Y73" s="113"/>
      <c r="Z73" s="113"/>
      <c r="AA73" s="18"/>
      <c r="AB73" s="19"/>
      <c r="AC73" s="19"/>
      <c r="AD73" s="62"/>
      <c r="AE73" s="21" t="str">
        <f t="shared" si="4"/>
        <v/>
      </c>
      <c r="AF73" s="12"/>
      <c r="AG73" s="24"/>
      <c r="AH73" s="24"/>
      <c r="AI73" s="24"/>
      <c r="AJ73" s="25"/>
      <c r="AK73" s="25"/>
      <c r="AL73" s="26"/>
    </row>
    <row r="74" spans="1:38" x14ac:dyDescent="0.15">
      <c r="A74" s="70"/>
      <c r="B74" s="67"/>
      <c r="C74" s="166"/>
      <c r="D74" s="167"/>
      <c r="E74" s="167"/>
      <c r="F74" s="167"/>
      <c r="G74" s="167"/>
      <c r="H74" s="168"/>
      <c r="I74" s="166"/>
      <c r="J74" s="167"/>
      <c r="K74" s="167"/>
      <c r="L74" s="167"/>
      <c r="M74" s="168"/>
      <c r="N74" s="118"/>
      <c r="O74" s="119"/>
      <c r="P74" s="120"/>
      <c r="Q74" s="121"/>
      <c r="R74" s="121"/>
      <c r="S74" s="121"/>
      <c r="T74" s="118"/>
      <c r="U74" s="120"/>
      <c r="V74" s="121"/>
      <c r="W74" s="121"/>
      <c r="X74" s="113" t="str">
        <f>IF(B74="","",VLOOKUP($A$2,[1]Sheet1!$F$50:$I$56,2,0))</f>
        <v/>
      </c>
      <c r="Y74" s="113"/>
      <c r="Z74" s="113"/>
      <c r="AA74" s="18"/>
      <c r="AB74" s="19"/>
      <c r="AC74" s="19"/>
      <c r="AD74" s="62"/>
      <c r="AE74" s="21" t="str">
        <f t="shared" si="4"/>
        <v/>
      </c>
      <c r="AF74" s="12"/>
      <c r="AG74" s="24"/>
      <c r="AH74" s="24"/>
      <c r="AI74" s="24"/>
      <c r="AJ74" s="25"/>
      <c r="AK74" s="25"/>
      <c r="AL74" s="26"/>
    </row>
    <row r="75" spans="1:38" x14ac:dyDescent="0.15">
      <c r="A75" s="71"/>
      <c r="B75" s="68"/>
      <c r="C75" s="172"/>
      <c r="D75" s="173"/>
      <c r="E75" s="173"/>
      <c r="F75" s="173"/>
      <c r="G75" s="173"/>
      <c r="H75" s="174"/>
      <c r="I75" s="172"/>
      <c r="J75" s="173"/>
      <c r="K75" s="173"/>
      <c r="L75" s="173"/>
      <c r="M75" s="174"/>
      <c r="N75" s="132"/>
      <c r="O75" s="133"/>
      <c r="P75" s="134"/>
      <c r="Q75" s="135"/>
      <c r="R75" s="135"/>
      <c r="S75" s="135"/>
      <c r="T75" s="132"/>
      <c r="U75" s="134"/>
      <c r="V75" s="135"/>
      <c r="W75" s="135"/>
      <c r="X75" s="125" t="str">
        <f>IF(B75="","",VLOOKUP($A$2,[1]Sheet1!$F$50:$I$56,2,0))</f>
        <v/>
      </c>
      <c r="Y75" s="125"/>
      <c r="Z75" s="125"/>
      <c r="AA75" s="30"/>
      <c r="AB75" s="31"/>
      <c r="AC75" s="31"/>
      <c r="AD75" s="65"/>
      <c r="AE75" s="33" t="str">
        <f t="shared" si="4"/>
        <v/>
      </c>
      <c r="AF75" s="34"/>
      <c r="AG75" s="37"/>
      <c r="AH75" s="37"/>
      <c r="AI75" s="37"/>
      <c r="AJ75" s="38"/>
      <c r="AK75" s="38"/>
      <c r="AL75" s="39"/>
    </row>
    <row r="76" spans="1:38" x14ac:dyDescent="0.15">
      <c r="A76" s="58"/>
      <c r="B76" s="69"/>
      <c r="C76" s="169"/>
      <c r="D76" s="170"/>
      <c r="E76" s="170"/>
      <c r="F76" s="170"/>
      <c r="G76" s="170"/>
      <c r="H76" s="171"/>
      <c r="I76" s="169"/>
      <c r="J76" s="170"/>
      <c r="K76" s="170"/>
      <c r="L76" s="170"/>
      <c r="M76" s="171"/>
      <c r="N76" s="161"/>
      <c r="O76" s="162"/>
      <c r="P76" s="163"/>
      <c r="Q76" s="126"/>
      <c r="R76" s="126"/>
      <c r="S76" s="126"/>
      <c r="T76" s="161"/>
      <c r="U76" s="163"/>
      <c r="V76" s="126"/>
      <c r="W76" s="126"/>
      <c r="X76" s="128" t="str">
        <f>IF(B76="","",VLOOKUP($A$2,[1]Sheet1!$F$50:$I$56,2,0))</f>
        <v/>
      </c>
      <c r="Y76" s="128"/>
      <c r="Z76" s="128"/>
      <c r="AA76" s="42"/>
      <c r="AB76" s="43"/>
      <c r="AC76" s="43"/>
      <c r="AD76" s="66"/>
      <c r="AE76" s="45" t="str">
        <f t="shared" si="4"/>
        <v/>
      </c>
      <c r="AF76" s="46"/>
      <c r="AG76" s="49"/>
      <c r="AH76" s="49"/>
      <c r="AI76" s="49"/>
      <c r="AJ76" s="50"/>
      <c r="AK76" s="50"/>
      <c r="AL76" s="51"/>
    </row>
    <row r="77" spans="1:38" x14ac:dyDescent="0.15">
      <c r="A77" s="60"/>
      <c r="B77" s="67"/>
      <c r="C77" s="166"/>
      <c r="D77" s="167"/>
      <c r="E77" s="167"/>
      <c r="F77" s="167"/>
      <c r="G77" s="167"/>
      <c r="H77" s="168"/>
      <c r="I77" s="166"/>
      <c r="J77" s="167"/>
      <c r="K77" s="167"/>
      <c r="L77" s="167"/>
      <c r="M77" s="168"/>
      <c r="N77" s="118"/>
      <c r="O77" s="119"/>
      <c r="P77" s="120"/>
      <c r="Q77" s="121"/>
      <c r="R77" s="121"/>
      <c r="S77" s="121"/>
      <c r="T77" s="118"/>
      <c r="U77" s="120"/>
      <c r="V77" s="121"/>
      <c r="W77" s="121"/>
      <c r="X77" s="113" t="str">
        <f>IF(B77="","",VLOOKUP($A$2,[1]Sheet1!$F$50:$I$56,2,0))</f>
        <v/>
      </c>
      <c r="Y77" s="113"/>
      <c r="Z77" s="113"/>
      <c r="AA77" s="18"/>
      <c r="AB77" s="19"/>
      <c r="AC77" s="19"/>
      <c r="AD77" s="62"/>
      <c r="AE77" s="21" t="str">
        <f t="shared" si="4"/>
        <v/>
      </c>
      <c r="AF77" s="12"/>
      <c r="AG77" s="24"/>
      <c r="AH77" s="24"/>
      <c r="AI77" s="24"/>
      <c r="AJ77" s="25"/>
      <c r="AK77" s="25"/>
      <c r="AL77" s="26"/>
    </row>
    <row r="78" spans="1:38" x14ac:dyDescent="0.15">
      <c r="A78" s="60"/>
      <c r="B78" s="67"/>
      <c r="C78" s="166"/>
      <c r="D78" s="167"/>
      <c r="E78" s="167"/>
      <c r="F78" s="167"/>
      <c r="G78" s="167"/>
      <c r="H78" s="168"/>
      <c r="I78" s="166"/>
      <c r="J78" s="167"/>
      <c r="K78" s="167"/>
      <c r="L78" s="167"/>
      <c r="M78" s="168"/>
      <c r="N78" s="118"/>
      <c r="O78" s="119"/>
      <c r="P78" s="120"/>
      <c r="Q78" s="121"/>
      <c r="R78" s="121"/>
      <c r="S78" s="121"/>
      <c r="T78" s="118"/>
      <c r="U78" s="120"/>
      <c r="V78" s="121"/>
      <c r="W78" s="121"/>
      <c r="X78" s="113" t="str">
        <f>IF(B78="","",VLOOKUP($A$2,[1]Sheet1!$F$50:$I$56,2,0))</f>
        <v/>
      </c>
      <c r="Y78" s="113"/>
      <c r="Z78" s="113"/>
      <c r="AA78" s="18"/>
      <c r="AB78" s="19"/>
      <c r="AC78" s="19"/>
      <c r="AD78" s="62"/>
      <c r="AE78" s="21" t="str">
        <f t="shared" si="4"/>
        <v/>
      </c>
      <c r="AF78" s="12"/>
      <c r="AG78" s="24"/>
      <c r="AH78" s="24"/>
      <c r="AI78" s="24"/>
      <c r="AJ78" s="25"/>
      <c r="AK78" s="25"/>
      <c r="AL78" s="26"/>
    </row>
    <row r="79" spans="1:38" x14ac:dyDescent="0.15">
      <c r="A79" s="60"/>
      <c r="B79" s="67"/>
      <c r="C79" s="166"/>
      <c r="D79" s="167"/>
      <c r="E79" s="167"/>
      <c r="F79" s="167"/>
      <c r="G79" s="167"/>
      <c r="H79" s="168"/>
      <c r="I79" s="166"/>
      <c r="J79" s="167"/>
      <c r="K79" s="167"/>
      <c r="L79" s="167"/>
      <c r="M79" s="168"/>
      <c r="N79" s="118"/>
      <c r="O79" s="119"/>
      <c r="P79" s="120"/>
      <c r="Q79" s="121"/>
      <c r="R79" s="121"/>
      <c r="S79" s="121"/>
      <c r="T79" s="118"/>
      <c r="U79" s="120"/>
      <c r="V79" s="121"/>
      <c r="W79" s="121"/>
      <c r="X79" s="113" t="str">
        <f>IF(B79="","",VLOOKUP($A$2,[1]Sheet1!$F$50:$I$56,2,0))</f>
        <v/>
      </c>
      <c r="Y79" s="113"/>
      <c r="Z79" s="113"/>
      <c r="AA79" s="18"/>
      <c r="AB79" s="19"/>
      <c r="AC79" s="19"/>
      <c r="AD79" s="62"/>
      <c r="AE79" s="21" t="str">
        <f t="shared" si="4"/>
        <v/>
      </c>
      <c r="AF79" s="12"/>
      <c r="AG79" s="24"/>
      <c r="AH79" s="24"/>
      <c r="AI79" s="24"/>
      <c r="AJ79" s="25"/>
      <c r="AK79" s="25"/>
      <c r="AL79" s="26"/>
    </row>
    <row r="80" spans="1:38" x14ac:dyDescent="0.15">
      <c r="A80" s="60"/>
      <c r="B80" s="67"/>
      <c r="C80" s="166"/>
      <c r="D80" s="167"/>
      <c r="E80" s="167"/>
      <c r="F80" s="167"/>
      <c r="G80" s="167"/>
      <c r="H80" s="168"/>
      <c r="I80" s="166"/>
      <c r="J80" s="167"/>
      <c r="K80" s="167"/>
      <c r="L80" s="167"/>
      <c r="M80" s="168"/>
      <c r="N80" s="118"/>
      <c r="O80" s="119"/>
      <c r="P80" s="120"/>
      <c r="Q80" s="121"/>
      <c r="R80" s="121"/>
      <c r="S80" s="121"/>
      <c r="T80" s="118"/>
      <c r="U80" s="120"/>
      <c r="V80" s="121"/>
      <c r="W80" s="121"/>
      <c r="X80" s="113" t="str">
        <f>IF(B80="","",VLOOKUP($A$2,[1]Sheet1!$F$50:$I$56,2,0))</f>
        <v/>
      </c>
      <c r="Y80" s="113"/>
      <c r="Z80" s="113"/>
      <c r="AA80" s="18"/>
      <c r="AB80" s="19"/>
      <c r="AC80" s="19"/>
      <c r="AD80" s="62"/>
      <c r="AE80" s="21" t="str">
        <f t="shared" si="4"/>
        <v/>
      </c>
      <c r="AF80" s="12"/>
      <c r="AG80" s="24"/>
      <c r="AH80" s="24"/>
      <c r="AI80" s="24"/>
      <c r="AJ80" s="25"/>
      <c r="AK80" s="25"/>
      <c r="AL80" s="26"/>
    </row>
    <row r="81" spans="1:38" x14ac:dyDescent="0.15">
      <c r="A81" s="60"/>
      <c r="B81" s="67"/>
      <c r="C81" s="166"/>
      <c r="D81" s="167"/>
      <c r="E81" s="167"/>
      <c r="F81" s="167"/>
      <c r="G81" s="167"/>
      <c r="H81" s="168"/>
      <c r="I81" s="166"/>
      <c r="J81" s="167"/>
      <c r="K81" s="167"/>
      <c r="L81" s="167"/>
      <c r="M81" s="168"/>
      <c r="N81" s="118"/>
      <c r="O81" s="119"/>
      <c r="P81" s="120"/>
      <c r="Q81" s="121"/>
      <c r="R81" s="121"/>
      <c r="S81" s="121"/>
      <c r="T81" s="118"/>
      <c r="U81" s="120"/>
      <c r="V81" s="121"/>
      <c r="W81" s="121"/>
      <c r="X81" s="113" t="str">
        <f>IF(B81="","",VLOOKUP($A$2,[1]Sheet1!$F$50:$I$56,2,0))</f>
        <v/>
      </c>
      <c r="Y81" s="113"/>
      <c r="Z81" s="113"/>
      <c r="AA81" s="18"/>
      <c r="AB81" s="19"/>
      <c r="AC81" s="19"/>
      <c r="AD81" s="62"/>
      <c r="AE81" s="21" t="str">
        <f t="shared" si="4"/>
        <v/>
      </c>
      <c r="AF81" s="12"/>
      <c r="AG81" s="24"/>
      <c r="AH81" s="24"/>
      <c r="AI81" s="24"/>
      <c r="AJ81" s="25"/>
      <c r="AK81" s="25"/>
      <c r="AL81" s="26"/>
    </row>
    <row r="82" spans="1:38" x14ac:dyDescent="0.15">
      <c r="A82" s="60"/>
      <c r="B82" s="67"/>
      <c r="C82" s="166"/>
      <c r="D82" s="167"/>
      <c r="E82" s="167"/>
      <c r="F82" s="167"/>
      <c r="G82" s="167"/>
      <c r="H82" s="168"/>
      <c r="I82" s="166"/>
      <c r="J82" s="167"/>
      <c r="K82" s="167"/>
      <c r="L82" s="167"/>
      <c r="M82" s="168"/>
      <c r="N82" s="118"/>
      <c r="O82" s="119"/>
      <c r="P82" s="120"/>
      <c r="Q82" s="121"/>
      <c r="R82" s="121"/>
      <c r="S82" s="121"/>
      <c r="T82" s="118"/>
      <c r="U82" s="120"/>
      <c r="V82" s="121"/>
      <c r="W82" s="121"/>
      <c r="X82" s="113" t="str">
        <f>IF(B82="","",VLOOKUP($A$2,[1]Sheet1!$F$50:$I$56,2,0))</f>
        <v/>
      </c>
      <c r="Y82" s="113"/>
      <c r="Z82" s="113"/>
      <c r="AA82" s="18"/>
      <c r="AB82" s="19"/>
      <c r="AC82" s="19"/>
      <c r="AD82" s="62"/>
      <c r="AE82" s="21" t="str">
        <f t="shared" si="4"/>
        <v/>
      </c>
      <c r="AF82" s="12"/>
      <c r="AG82" s="24"/>
      <c r="AH82" s="24"/>
      <c r="AI82" s="24"/>
      <c r="AJ82" s="25"/>
      <c r="AK82" s="25"/>
      <c r="AL82" s="26"/>
    </row>
    <row r="83" spans="1:38" x14ac:dyDescent="0.15">
      <c r="A83" s="60"/>
      <c r="B83" s="67"/>
      <c r="C83" s="166"/>
      <c r="D83" s="167"/>
      <c r="E83" s="167"/>
      <c r="F83" s="167"/>
      <c r="G83" s="167"/>
      <c r="H83" s="168"/>
      <c r="I83" s="166"/>
      <c r="J83" s="167"/>
      <c r="K83" s="167"/>
      <c r="L83" s="167"/>
      <c r="M83" s="168"/>
      <c r="N83" s="118"/>
      <c r="O83" s="119"/>
      <c r="P83" s="120"/>
      <c r="Q83" s="121"/>
      <c r="R83" s="121"/>
      <c r="S83" s="121"/>
      <c r="T83" s="118"/>
      <c r="U83" s="120"/>
      <c r="V83" s="121"/>
      <c r="W83" s="121"/>
      <c r="X83" s="113" t="str">
        <f>IF(B83="","",VLOOKUP($A$2,[1]Sheet1!$F$50:$I$56,2,0))</f>
        <v/>
      </c>
      <c r="Y83" s="113"/>
      <c r="Z83" s="113"/>
      <c r="AA83" s="18"/>
      <c r="AB83" s="19"/>
      <c r="AC83" s="19"/>
      <c r="AD83" s="62"/>
      <c r="AE83" s="21" t="str">
        <f t="shared" si="4"/>
        <v/>
      </c>
      <c r="AF83" s="12"/>
      <c r="AG83" s="24"/>
      <c r="AH83" s="24"/>
      <c r="AI83" s="24"/>
      <c r="AJ83" s="25"/>
      <c r="AK83" s="25"/>
      <c r="AL83" s="26"/>
    </row>
    <row r="84" spans="1:38" x14ac:dyDescent="0.15">
      <c r="A84" s="70"/>
      <c r="B84" s="67"/>
      <c r="C84" s="166"/>
      <c r="D84" s="167"/>
      <c r="E84" s="167"/>
      <c r="F84" s="167"/>
      <c r="G84" s="167"/>
      <c r="H84" s="168"/>
      <c r="I84" s="166"/>
      <c r="J84" s="167"/>
      <c r="K84" s="167"/>
      <c r="L84" s="167"/>
      <c r="M84" s="168"/>
      <c r="N84" s="118"/>
      <c r="O84" s="119"/>
      <c r="P84" s="120"/>
      <c r="Q84" s="121"/>
      <c r="R84" s="121"/>
      <c r="S84" s="121"/>
      <c r="T84" s="118"/>
      <c r="U84" s="120"/>
      <c r="V84" s="121"/>
      <c r="W84" s="121"/>
      <c r="X84" s="113" t="str">
        <f>IF(B84="","",VLOOKUP($A$2,[1]Sheet1!$F$50:$I$56,2,0))</f>
        <v/>
      </c>
      <c r="Y84" s="113"/>
      <c r="Z84" s="113"/>
      <c r="AA84" s="18"/>
      <c r="AB84" s="19"/>
      <c r="AC84" s="19"/>
      <c r="AD84" s="62"/>
      <c r="AE84" s="21" t="str">
        <f t="shared" si="4"/>
        <v/>
      </c>
      <c r="AF84" s="12"/>
      <c r="AG84" s="24"/>
      <c r="AH84" s="24"/>
      <c r="AI84" s="24"/>
      <c r="AJ84" s="25"/>
      <c r="AK84" s="25"/>
      <c r="AL84" s="26"/>
    </row>
    <row r="85" spans="1:38" x14ac:dyDescent="0.15">
      <c r="A85" s="71"/>
      <c r="B85" s="68"/>
      <c r="C85" s="172"/>
      <c r="D85" s="173"/>
      <c r="E85" s="173"/>
      <c r="F85" s="173"/>
      <c r="G85" s="173"/>
      <c r="H85" s="174"/>
      <c r="I85" s="172"/>
      <c r="J85" s="173"/>
      <c r="K85" s="173"/>
      <c r="L85" s="173"/>
      <c r="M85" s="174"/>
      <c r="N85" s="132"/>
      <c r="O85" s="133"/>
      <c r="P85" s="134"/>
      <c r="Q85" s="135"/>
      <c r="R85" s="135"/>
      <c r="S85" s="135"/>
      <c r="T85" s="132"/>
      <c r="U85" s="134"/>
      <c r="V85" s="135"/>
      <c r="W85" s="135"/>
      <c r="X85" s="125" t="str">
        <f>IF(B85="","",VLOOKUP($A$2,[1]Sheet1!$F$50:$I$56,2,0))</f>
        <v/>
      </c>
      <c r="Y85" s="125"/>
      <c r="Z85" s="125"/>
      <c r="AA85" s="30"/>
      <c r="AB85" s="31"/>
      <c r="AC85" s="31"/>
      <c r="AD85" s="65"/>
      <c r="AE85" s="33" t="str">
        <f t="shared" si="4"/>
        <v/>
      </c>
      <c r="AF85" s="34"/>
      <c r="AG85" s="37"/>
      <c r="AH85" s="37"/>
      <c r="AI85" s="37"/>
      <c r="AJ85" s="38"/>
      <c r="AK85" s="38"/>
      <c r="AL85" s="39"/>
    </row>
    <row r="86" spans="1:38" x14ac:dyDescent="0.15">
      <c r="A86" s="58"/>
      <c r="B86" s="69"/>
      <c r="C86" s="169"/>
      <c r="D86" s="170"/>
      <c r="E86" s="170"/>
      <c r="F86" s="170"/>
      <c r="G86" s="170"/>
      <c r="H86" s="171"/>
      <c r="I86" s="169"/>
      <c r="J86" s="170"/>
      <c r="K86" s="170"/>
      <c r="L86" s="170"/>
      <c r="M86" s="171"/>
      <c r="N86" s="161"/>
      <c r="O86" s="162"/>
      <c r="P86" s="163"/>
      <c r="Q86" s="126"/>
      <c r="R86" s="126"/>
      <c r="S86" s="126"/>
      <c r="T86" s="161"/>
      <c r="U86" s="163"/>
      <c r="V86" s="126"/>
      <c r="W86" s="126"/>
      <c r="X86" s="128" t="str">
        <f>IF(B86="","",VLOOKUP($A$2,[1]Sheet1!$F$50:$I$56,2,0))</f>
        <v/>
      </c>
      <c r="Y86" s="128"/>
      <c r="Z86" s="128"/>
      <c r="AA86" s="42"/>
      <c r="AB86" s="43"/>
      <c r="AC86" s="43"/>
      <c r="AD86" s="66"/>
      <c r="AE86" s="45" t="str">
        <f t="shared" si="4"/>
        <v/>
      </c>
      <c r="AF86" s="46"/>
      <c r="AG86" s="49"/>
      <c r="AH86" s="49"/>
      <c r="AI86" s="49"/>
      <c r="AJ86" s="50"/>
      <c r="AK86" s="50"/>
      <c r="AL86" s="51"/>
    </row>
    <row r="87" spans="1:38" x14ac:dyDescent="0.15">
      <c r="A87" s="60"/>
      <c r="B87" s="67"/>
      <c r="C87" s="166"/>
      <c r="D87" s="167"/>
      <c r="E87" s="167"/>
      <c r="F87" s="167"/>
      <c r="G87" s="167"/>
      <c r="H87" s="168"/>
      <c r="I87" s="166"/>
      <c r="J87" s="167"/>
      <c r="K87" s="167"/>
      <c r="L87" s="167"/>
      <c r="M87" s="168"/>
      <c r="N87" s="118"/>
      <c r="O87" s="119"/>
      <c r="P87" s="120"/>
      <c r="Q87" s="121"/>
      <c r="R87" s="121"/>
      <c r="S87" s="121"/>
      <c r="T87" s="118"/>
      <c r="U87" s="120"/>
      <c r="V87" s="121"/>
      <c r="W87" s="121"/>
      <c r="X87" s="113" t="str">
        <f>IF(B87="","",VLOOKUP($A$2,[1]Sheet1!$F$50:$I$56,2,0))</f>
        <v/>
      </c>
      <c r="Y87" s="113"/>
      <c r="Z87" s="113"/>
      <c r="AA87" s="18"/>
      <c r="AB87" s="19"/>
      <c r="AC87" s="19"/>
      <c r="AD87" s="62"/>
      <c r="AE87" s="21" t="str">
        <f t="shared" si="4"/>
        <v/>
      </c>
      <c r="AF87" s="12"/>
      <c r="AG87" s="24"/>
      <c r="AH87" s="24"/>
      <c r="AI87" s="24"/>
      <c r="AJ87" s="25"/>
      <c r="AK87" s="25"/>
      <c r="AL87" s="26"/>
    </row>
    <row r="88" spans="1:38" x14ac:dyDescent="0.15">
      <c r="A88" s="60"/>
      <c r="B88" s="67"/>
      <c r="C88" s="166"/>
      <c r="D88" s="167"/>
      <c r="E88" s="167"/>
      <c r="F88" s="167"/>
      <c r="G88" s="167"/>
      <c r="H88" s="168"/>
      <c r="I88" s="166"/>
      <c r="J88" s="167"/>
      <c r="K88" s="167"/>
      <c r="L88" s="167"/>
      <c r="M88" s="168"/>
      <c r="N88" s="118"/>
      <c r="O88" s="119"/>
      <c r="P88" s="120"/>
      <c r="Q88" s="121"/>
      <c r="R88" s="121"/>
      <c r="S88" s="121"/>
      <c r="T88" s="118"/>
      <c r="U88" s="120"/>
      <c r="V88" s="121"/>
      <c r="W88" s="121"/>
      <c r="X88" s="113" t="str">
        <f>IF(B88="","",VLOOKUP($A$2,[1]Sheet1!$F$50:$I$56,2,0))</f>
        <v/>
      </c>
      <c r="Y88" s="113"/>
      <c r="Z88" s="113"/>
      <c r="AA88" s="18"/>
      <c r="AB88" s="19"/>
      <c r="AC88" s="19"/>
      <c r="AD88" s="62"/>
      <c r="AE88" s="21" t="str">
        <f t="shared" si="4"/>
        <v/>
      </c>
      <c r="AF88" s="12"/>
      <c r="AG88" s="24"/>
      <c r="AH88" s="24"/>
      <c r="AI88" s="24"/>
      <c r="AJ88" s="25"/>
      <c r="AK88" s="25"/>
      <c r="AL88" s="26"/>
    </row>
    <row r="89" spans="1:38" x14ac:dyDescent="0.15">
      <c r="A89" s="60"/>
      <c r="B89" s="67"/>
      <c r="C89" s="166"/>
      <c r="D89" s="167"/>
      <c r="E89" s="167"/>
      <c r="F89" s="167"/>
      <c r="G89" s="167"/>
      <c r="H89" s="168"/>
      <c r="I89" s="166"/>
      <c r="J89" s="167"/>
      <c r="K89" s="167"/>
      <c r="L89" s="167"/>
      <c r="M89" s="168"/>
      <c r="N89" s="118"/>
      <c r="O89" s="119"/>
      <c r="P89" s="120"/>
      <c r="Q89" s="121"/>
      <c r="R89" s="121"/>
      <c r="S89" s="121"/>
      <c r="T89" s="118"/>
      <c r="U89" s="120"/>
      <c r="V89" s="121"/>
      <c r="W89" s="121"/>
      <c r="X89" s="113" t="str">
        <f>IF(B89="","",VLOOKUP($A$2,[1]Sheet1!$F$50:$I$56,2,0))</f>
        <v/>
      </c>
      <c r="Y89" s="113"/>
      <c r="Z89" s="113"/>
      <c r="AA89" s="18"/>
      <c r="AB89" s="19"/>
      <c r="AC89" s="19"/>
      <c r="AD89" s="62"/>
      <c r="AE89" s="21" t="str">
        <f t="shared" si="4"/>
        <v/>
      </c>
      <c r="AF89" s="12"/>
      <c r="AG89" s="24"/>
      <c r="AH89" s="24"/>
      <c r="AI89" s="24"/>
      <c r="AJ89" s="25"/>
      <c r="AK89" s="25"/>
      <c r="AL89" s="26"/>
    </row>
    <row r="90" spans="1:38" x14ac:dyDescent="0.15">
      <c r="A90" s="60"/>
      <c r="B90" s="67"/>
      <c r="C90" s="166"/>
      <c r="D90" s="167"/>
      <c r="E90" s="167"/>
      <c r="F90" s="167"/>
      <c r="G90" s="167"/>
      <c r="H90" s="168"/>
      <c r="I90" s="166"/>
      <c r="J90" s="167"/>
      <c r="K90" s="167"/>
      <c r="L90" s="167"/>
      <c r="M90" s="168"/>
      <c r="N90" s="118"/>
      <c r="O90" s="119"/>
      <c r="P90" s="120"/>
      <c r="Q90" s="121"/>
      <c r="R90" s="121"/>
      <c r="S90" s="121"/>
      <c r="T90" s="118"/>
      <c r="U90" s="120"/>
      <c r="V90" s="121"/>
      <c r="W90" s="121"/>
      <c r="X90" s="113" t="str">
        <f>IF(B90="","",VLOOKUP($A$2,[1]Sheet1!$F$50:$I$56,2,0))</f>
        <v/>
      </c>
      <c r="Y90" s="113"/>
      <c r="Z90" s="113"/>
      <c r="AA90" s="18"/>
      <c r="AB90" s="19"/>
      <c r="AC90" s="19"/>
      <c r="AD90" s="62"/>
      <c r="AE90" s="21" t="str">
        <f t="shared" si="4"/>
        <v/>
      </c>
      <c r="AF90" s="12"/>
      <c r="AG90" s="24"/>
      <c r="AH90" s="24"/>
      <c r="AI90" s="24"/>
      <c r="AJ90" s="25"/>
      <c r="AK90" s="25"/>
      <c r="AL90" s="26"/>
    </row>
    <row r="91" spans="1:38" x14ac:dyDescent="0.15">
      <c r="A91" s="60"/>
      <c r="B91" s="67"/>
      <c r="C91" s="166"/>
      <c r="D91" s="167"/>
      <c r="E91" s="167"/>
      <c r="F91" s="167"/>
      <c r="G91" s="167"/>
      <c r="H91" s="168"/>
      <c r="I91" s="166"/>
      <c r="J91" s="167"/>
      <c r="K91" s="167"/>
      <c r="L91" s="167"/>
      <c r="M91" s="168"/>
      <c r="N91" s="118"/>
      <c r="O91" s="119"/>
      <c r="P91" s="120"/>
      <c r="Q91" s="121"/>
      <c r="R91" s="121"/>
      <c r="S91" s="121"/>
      <c r="T91" s="118"/>
      <c r="U91" s="120"/>
      <c r="V91" s="121"/>
      <c r="W91" s="121"/>
      <c r="X91" s="113" t="str">
        <f>IF(B91="","",VLOOKUP($A$2,[1]Sheet1!$F$50:$I$56,2,0))</f>
        <v/>
      </c>
      <c r="Y91" s="113"/>
      <c r="Z91" s="113"/>
      <c r="AA91" s="18"/>
      <c r="AB91" s="19"/>
      <c r="AC91" s="19"/>
      <c r="AD91" s="62"/>
      <c r="AE91" s="21" t="str">
        <f t="shared" si="4"/>
        <v/>
      </c>
      <c r="AF91" s="12"/>
      <c r="AG91" s="24"/>
      <c r="AH91" s="24"/>
      <c r="AI91" s="24"/>
      <c r="AJ91" s="25"/>
      <c r="AK91" s="25"/>
      <c r="AL91" s="26"/>
    </row>
    <row r="92" spans="1:38" x14ac:dyDescent="0.15">
      <c r="A92" s="60"/>
      <c r="B92" s="67"/>
      <c r="C92" s="166"/>
      <c r="D92" s="167"/>
      <c r="E92" s="167"/>
      <c r="F92" s="167"/>
      <c r="G92" s="167"/>
      <c r="H92" s="168"/>
      <c r="I92" s="166"/>
      <c r="J92" s="167"/>
      <c r="K92" s="167"/>
      <c r="L92" s="167"/>
      <c r="M92" s="168"/>
      <c r="N92" s="118"/>
      <c r="O92" s="119"/>
      <c r="P92" s="120"/>
      <c r="Q92" s="121"/>
      <c r="R92" s="121"/>
      <c r="S92" s="121"/>
      <c r="T92" s="118"/>
      <c r="U92" s="120"/>
      <c r="V92" s="121"/>
      <c r="W92" s="121"/>
      <c r="X92" s="113" t="str">
        <f>IF(B92="","",VLOOKUP($A$2,[1]Sheet1!$F$50:$I$56,2,0))</f>
        <v/>
      </c>
      <c r="Y92" s="113"/>
      <c r="Z92" s="113"/>
      <c r="AA92" s="18"/>
      <c r="AB92" s="19"/>
      <c r="AC92" s="19"/>
      <c r="AD92" s="62"/>
      <c r="AE92" s="21" t="str">
        <f t="shared" si="4"/>
        <v/>
      </c>
      <c r="AF92" s="12"/>
      <c r="AG92" s="24"/>
      <c r="AH92" s="24"/>
      <c r="AI92" s="24"/>
      <c r="AJ92" s="25"/>
      <c r="AK92" s="25"/>
      <c r="AL92" s="26"/>
    </row>
    <row r="93" spans="1:38" x14ac:dyDescent="0.15">
      <c r="A93" s="60"/>
      <c r="B93" s="67"/>
      <c r="C93" s="166"/>
      <c r="D93" s="167"/>
      <c r="E93" s="167"/>
      <c r="F93" s="167"/>
      <c r="G93" s="167"/>
      <c r="H93" s="168"/>
      <c r="I93" s="166"/>
      <c r="J93" s="167"/>
      <c r="K93" s="167"/>
      <c r="L93" s="167"/>
      <c r="M93" s="168"/>
      <c r="N93" s="118"/>
      <c r="O93" s="119"/>
      <c r="P93" s="120"/>
      <c r="Q93" s="121"/>
      <c r="R93" s="121"/>
      <c r="S93" s="121"/>
      <c r="T93" s="118"/>
      <c r="U93" s="120"/>
      <c r="V93" s="121"/>
      <c r="W93" s="121"/>
      <c r="X93" s="113" t="str">
        <f>IF(B93="","",VLOOKUP($A$2,[1]Sheet1!$F$50:$I$56,2,0))</f>
        <v/>
      </c>
      <c r="Y93" s="113"/>
      <c r="Z93" s="113"/>
      <c r="AA93" s="18"/>
      <c r="AB93" s="19"/>
      <c r="AC93" s="19"/>
      <c r="AD93" s="62"/>
      <c r="AE93" s="21" t="str">
        <f t="shared" si="4"/>
        <v/>
      </c>
      <c r="AF93" s="12"/>
      <c r="AG93" s="24"/>
      <c r="AH93" s="24"/>
      <c r="AI93" s="24"/>
      <c r="AJ93" s="25"/>
      <c r="AK93" s="25"/>
      <c r="AL93" s="26"/>
    </row>
    <row r="94" spans="1:38" x14ac:dyDescent="0.15">
      <c r="A94" s="70"/>
      <c r="B94" s="67"/>
      <c r="C94" s="166"/>
      <c r="D94" s="167"/>
      <c r="E94" s="167"/>
      <c r="F94" s="167"/>
      <c r="G94" s="167"/>
      <c r="H94" s="168"/>
      <c r="I94" s="166"/>
      <c r="J94" s="167"/>
      <c r="K94" s="167"/>
      <c r="L94" s="167"/>
      <c r="M94" s="168"/>
      <c r="N94" s="118"/>
      <c r="O94" s="119"/>
      <c r="P94" s="120"/>
      <c r="Q94" s="121"/>
      <c r="R94" s="121"/>
      <c r="S94" s="121"/>
      <c r="T94" s="118"/>
      <c r="U94" s="120"/>
      <c r="V94" s="121"/>
      <c r="W94" s="121"/>
      <c r="X94" s="113" t="str">
        <f>IF(B94="","",VLOOKUP($A$2,[1]Sheet1!$F$50:$I$56,2,0))</f>
        <v/>
      </c>
      <c r="Y94" s="113"/>
      <c r="Z94" s="113"/>
      <c r="AA94" s="18"/>
      <c r="AB94" s="19"/>
      <c r="AC94" s="19"/>
      <c r="AD94" s="62"/>
      <c r="AE94" s="21" t="str">
        <f t="shared" si="4"/>
        <v/>
      </c>
      <c r="AF94" s="12"/>
      <c r="AG94" s="24"/>
      <c r="AH94" s="24"/>
      <c r="AI94" s="24"/>
      <c r="AJ94" s="25"/>
      <c r="AK94" s="25"/>
      <c r="AL94" s="26"/>
    </row>
    <row r="95" spans="1:38" ht="14.25" thickBot="1" x14ac:dyDescent="0.2">
      <c r="A95" s="71"/>
      <c r="B95" s="68"/>
      <c r="C95" s="172"/>
      <c r="D95" s="173"/>
      <c r="E95" s="173"/>
      <c r="F95" s="173"/>
      <c r="G95" s="173"/>
      <c r="H95" s="174"/>
      <c r="I95" s="172"/>
      <c r="J95" s="173"/>
      <c r="K95" s="173"/>
      <c r="L95" s="173"/>
      <c r="M95" s="174"/>
      <c r="N95" s="132"/>
      <c r="O95" s="133"/>
      <c r="P95" s="134"/>
      <c r="Q95" s="135"/>
      <c r="R95" s="135"/>
      <c r="S95" s="135"/>
      <c r="T95" s="132"/>
      <c r="U95" s="134"/>
      <c r="V95" s="135"/>
      <c r="W95" s="135"/>
      <c r="X95" s="125" t="str">
        <f>IF(B95="","",VLOOKUP($A$2,[1]Sheet1!$F$50:$I$56,2,0))</f>
        <v/>
      </c>
      <c r="Y95" s="125"/>
      <c r="Z95" s="125"/>
      <c r="AA95" s="30"/>
      <c r="AB95" s="31"/>
      <c r="AC95" s="31"/>
      <c r="AD95" s="65"/>
      <c r="AE95" s="33" t="str">
        <f t="shared" si="4"/>
        <v/>
      </c>
      <c r="AF95" s="72"/>
      <c r="AG95" s="73"/>
      <c r="AH95" s="73"/>
      <c r="AI95" s="73"/>
      <c r="AJ95" s="74"/>
      <c r="AK95" s="74"/>
      <c r="AL95" s="75"/>
    </row>
    <row r="96" spans="1:38" x14ac:dyDescent="0.15">
      <c r="A96" s="58"/>
      <c r="B96" s="69"/>
      <c r="C96" s="169"/>
      <c r="D96" s="170"/>
      <c r="E96" s="170"/>
      <c r="F96" s="170"/>
      <c r="G96" s="170"/>
      <c r="H96" s="171"/>
      <c r="I96" s="169"/>
      <c r="J96" s="170"/>
      <c r="K96" s="170"/>
      <c r="L96" s="170"/>
      <c r="M96" s="171"/>
      <c r="N96" s="161"/>
      <c r="O96" s="162"/>
      <c r="P96" s="163"/>
      <c r="Q96" s="126"/>
      <c r="R96" s="126"/>
      <c r="S96" s="126"/>
      <c r="T96" s="161"/>
      <c r="U96" s="163"/>
      <c r="V96" s="126"/>
      <c r="W96" s="126"/>
      <c r="X96" s="128" t="str">
        <f>IF(B96="","",VLOOKUP($A$2,[1]Sheet1!$F$50:$I$56,2,0))</f>
        <v/>
      </c>
      <c r="Y96" s="128"/>
      <c r="Z96" s="128"/>
      <c r="AA96" s="42"/>
      <c r="AB96" s="43"/>
      <c r="AC96" s="43"/>
      <c r="AD96" s="66"/>
      <c r="AE96" s="45" t="str">
        <f t="shared" si="4"/>
        <v/>
      </c>
      <c r="AF96" s="46"/>
      <c r="AG96" s="49"/>
      <c r="AH96" s="49"/>
      <c r="AI96" s="49"/>
      <c r="AJ96" s="50"/>
      <c r="AK96" s="50"/>
      <c r="AL96" s="51"/>
    </row>
    <row r="97" spans="1:38" x14ac:dyDescent="0.15">
      <c r="A97" s="60"/>
      <c r="B97" s="67"/>
      <c r="C97" s="166"/>
      <c r="D97" s="167"/>
      <c r="E97" s="167"/>
      <c r="F97" s="167"/>
      <c r="G97" s="167"/>
      <c r="H97" s="168"/>
      <c r="I97" s="166"/>
      <c r="J97" s="167"/>
      <c r="K97" s="167"/>
      <c r="L97" s="167"/>
      <c r="M97" s="168"/>
      <c r="N97" s="118"/>
      <c r="O97" s="119"/>
      <c r="P97" s="120"/>
      <c r="Q97" s="121"/>
      <c r="R97" s="121"/>
      <c r="S97" s="121"/>
      <c r="T97" s="118"/>
      <c r="U97" s="120"/>
      <c r="V97" s="121"/>
      <c r="W97" s="121"/>
      <c r="X97" s="113" t="str">
        <f>IF(B97="","",VLOOKUP($A$2,[1]Sheet1!$F$50:$I$56,2,0))</f>
        <v/>
      </c>
      <c r="Y97" s="113"/>
      <c r="Z97" s="113"/>
      <c r="AA97" s="18"/>
      <c r="AB97" s="19"/>
      <c r="AC97" s="19"/>
      <c r="AD97" s="62"/>
      <c r="AE97" s="21" t="str">
        <f t="shared" si="4"/>
        <v/>
      </c>
      <c r="AF97" s="12"/>
      <c r="AG97" s="24"/>
      <c r="AH97" s="24"/>
      <c r="AI97" s="24"/>
      <c r="AJ97" s="25"/>
      <c r="AK97" s="25"/>
      <c r="AL97" s="26"/>
    </row>
    <row r="98" spans="1:38" x14ac:dyDescent="0.15">
      <c r="A98" s="60"/>
      <c r="B98" s="67"/>
      <c r="C98" s="166"/>
      <c r="D98" s="167"/>
      <c r="E98" s="167"/>
      <c r="F98" s="167"/>
      <c r="G98" s="167"/>
      <c r="H98" s="168"/>
      <c r="I98" s="166"/>
      <c r="J98" s="167"/>
      <c r="K98" s="167"/>
      <c r="L98" s="167"/>
      <c r="M98" s="168"/>
      <c r="N98" s="118"/>
      <c r="O98" s="119"/>
      <c r="P98" s="120"/>
      <c r="Q98" s="121"/>
      <c r="R98" s="121"/>
      <c r="S98" s="121"/>
      <c r="T98" s="118"/>
      <c r="U98" s="120"/>
      <c r="V98" s="121"/>
      <c r="W98" s="121"/>
      <c r="X98" s="113" t="str">
        <f>IF(B98="","",VLOOKUP($A$2,[1]Sheet1!$F$50:$I$56,2,0))</f>
        <v/>
      </c>
      <c r="Y98" s="113"/>
      <c r="Z98" s="113"/>
      <c r="AA98" s="18"/>
      <c r="AB98" s="19"/>
      <c r="AC98" s="19"/>
      <c r="AD98" s="62"/>
      <c r="AE98" s="21" t="str">
        <f t="shared" si="4"/>
        <v/>
      </c>
      <c r="AF98" s="12"/>
      <c r="AG98" s="24"/>
      <c r="AH98" s="24"/>
      <c r="AI98" s="24"/>
      <c r="AJ98" s="25"/>
      <c r="AK98" s="25"/>
      <c r="AL98" s="26"/>
    </row>
    <row r="99" spans="1:38" x14ac:dyDescent="0.15">
      <c r="A99" s="60"/>
      <c r="B99" s="67"/>
      <c r="C99" s="166"/>
      <c r="D99" s="167"/>
      <c r="E99" s="167"/>
      <c r="F99" s="167"/>
      <c r="G99" s="167"/>
      <c r="H99" s="168"/>
      <c r="I99" s="166"/>
      <c r="J99" s="167"/>
      <c r="K99" s="167"/>
      <c r="L99" s="167"/>
      <c r="M99" s="168"/>
      <c r="N99" s="118"/>
      <c r="O99" s="119"/>
      <c r="P99" s="120"/>
      <c r="Q99" s="121"/>
      <c r="R99" s="121"/>
      <c r="S99" s="121"/>
      <c r="T99" s="118"/>
      <c r="U99" s="120"/>
      <c r="V99" s="121"/>
      <c r="W99" s="121"/>
      <c r="X99" s="113" t="str">
        <f>IF(B99="","",VLOOKUP($A$2,[1]Sheet1!$F$50:$I$56,2,0))</f>
        <v/>
      </c>
      <c r="Y99" s="113"/>
      <c r="Z99" s="113"/>
      <c r="AA99" s="18"/>
      <c r="AB99" s="19"/>
      <c r="AC99" s="19"/>
      <c r="AD99" s="62"/>
      <c r="AE99" s="21" t="str">
        <f t="shared" si="4"/>
        <v/>
      </c>
      <c r="AF99" s="12"/>
      <c r="AG99" s="24"/>
      <c r="AH99" s="24"/>
      <c r="AI99" s="24"/>
      <c r="AJ99" s="25"/>
      <c r="AK99" s="25"/>
      <c r="AL99" s="26"/>
    </row>
    <row r="100" spans="1:38" x14ac:dyDescent="0.15">
      <c r="A100" s="60"/>
      <c r="B100" s="67"/>
      <c r="C100" s="166"/>
      <c r="D100" s="167"/>
      <c r="E100" s="167"/>
      <c r="F100" s="167"/>
      <c r="G100" s="167"/>
      <c r="H100" s="168"/>
      <c r="I100" s="166"/>
      <c r="J100" s="167"/>
      <c r="K100" s="167"/>
      <c r="L100" s="167"/>
      <c r="M100" s="168"/>
      <c r="N100" s="118"/>
      <c r="O100" s="119"/>
      <c r="P100" s="120"/>
      <c r="Q100" s="121"/>
      <c r="R100" s="121"/>
      <c r="S100" s="121"/>
      <c r="T100" s="118"/>
      <c r="U100" s="120"/>
      <c r="V100" s="121"/>
      <c r="W100" s="121"/>
      <c r="X100" s="113" t="str">
        <f>IF(B100="","",VLOOKUP($A$2,[1]Sheet1!$F$50:$I$56,2,0))</f>
        <v/>
      </c>
      <c r="Y100" s="113"/>
      <c r="Z100" s="113"/>
      <c r="AA100" s="18"/>
      <c r="AB100" s="19"/>
      <c r="AC100" s="19"/>
      <c r="AD100" s="62"/>
      <c r="AE100" s="21" t="str">
        <f t="shared" si="4"/>
        <v/>
      </c>
      <c r="AF100" s="12"/>
      <c r="AG100" s="24"/>
      <c r="AH100" s="24"/>
      <c r="AI100" s="24"/>
      <c r="AJ100" s="25"/>
      <c r="AK100" s="25"/>
      <c r="AL100" s="26"/>
    </row>
    <row r="101" spans="1:38" x14ac:dyDescent="0.15">
      <c r="A101" s="60"/>
      <c r="B101" s="67"/>
      <c r="C101" s="166"/>
      <c r="D101" s="167"/>
      <c r="E101" s="167"/>
      <c r="F101" s="167"/>
      <c r="G101" s="167"/>
      <c r="H101" s="168"/>
      <c r="I101" s="166"/>
      <c r="J101" s="167"/>
      <c r="K101" s="167"/>
      <c r="L101" s="167"/>
      <c r="M101" s="168"/>
      <c r="N101" s="118"/>
      <c r="O101" s="119"/>
      <c r="P101" s="120"/>
      <c r="Q101" s="121"/>
      <c r="R101" s="121"/>
      <c r="S101" s="121"/>
      <c r="T101" s="118"/>
      <c r="U101" s="120"/>
      <c r="V101" s="121"/>
      <c r="W101" s="121"/>
      <c r="X101" s="113" t="str">
        <f>IF(B101="","",VLOOKUP($A$2,[1]Sheet1!$F$50:$I$56,2,0))</f>
        <v/>
      </c>
      <c r="Y101" s="113"/>
      <c r="Z101" s="113"/>
      <c r="AA101" s="18"/>
      <c r="AB101" s="19"/>
      <c r="AC101" s="19"/>
      <c r="AD101" s="62"/>
      <c r="AE101" s="21" t="str">
        <f t="shared" si="4"/>
        <v/>
      </c>
      <c r="AF101" s="12"/>
      <c r="AG101" s="24"/>
      <c r="AH101" s="24"/>
      <c r="AI101" s="24"/>
      <c r="AJ101" s="25"/>
      <c r="AK101" s="25"/>
      <c r="AL101" s="26"/>
    </row>
    <row r="102" spans="1:38" x14ac:dyDescent="0.15">
      <c r="A102" s="60"/>
      <c r="B102" s="67"/>
      <c r="C102" s="166"/>
      <c r="D102" s="167"/>
      <c r="E102" s="167"/>
      <c r="F102" s="167"/>
      <c r="G102" s="167"/>
      <c r="H102" s="168"/>
      <c r="I102" s="166"/>
      <c r="J102" s="167"/>
      <c r="K102" s="167"/>
      <c r="L102" s="167"/>
      <c r="M102" s="168"/>
      <c r="N102" s="118"/>
      <c r="O102" s="119"/>
      <c r="P102" s="120"/>
      <c r="Q102" s="121"/>
      <c r="R102" s="121"/>
      <c r="S102" s="121"/>
      <c r="T102" s="118"/>
      <c r="U102" s="120"/>
      <c r="V102" s="121"/>
      <c r="W102" s="121"/>
      <c r="X102" s="113" t="str">
        <f>IF(B102="","",VLOOKUP($A$2,[1]Sheet1!$F$50:$I$56,2,0))</f>
        <v/>
      </c>
      <c r="Y102" s="113"/>
      <c r="Z102" s="113"/>
      <c r="AA102" s="18"/>
      <c r="AB102" s="19"/>
      <c r="AC102" s="19"/>
      <c r="AD102" s="62"/>
      <c r="AE102" s="21" t="str">
        <f t="shared" si="4"/>
        <v/>
      </c>
      <c r="AF102" s="12"/>
      <c r="AG102" s="24"/>
      <c r="AH102" s="24"/>
      <c r="AI102" s="24"/>
      <c r="AJ102" s="25"/>
      <c r="AK102" s="25"/>
      <c r="AL102" s="26"/>
    </row>
    <row r="103" spans="1:38" x14ac:dyDescent="0.15">
      <c r="A103" s="60"/>
      <c r="B103" s="67"/>
      <c r="C103" s="166"/>
      <c r="D103" s="167"/>
      <c r="E103" s="167"/>
      <c r="F103" s="167"/>
      <c r="G103" s="167"/>
      <c r="H103" s="168"/>
      <c r="I103" s="166"/>
      <c r="J103" s="167"/>
      <c r="K103" s="167"/>
      <c r="L103" s="167"/>
      <c r="M103" s="168"/>
      <c r="N103" s="118"/>
      <c r="O103" s="119"/>
      <c r="P103" s="120"/>
      <c r="Q103" s="121"/>
      <c r="R103" s="121"/>
      <c r="S103" s="121"/>
      <c r="T103" s="118"/>
      <c r="U103" s="120"/>
      <c r="V103" s="121"/>
      <c r="W103" s="121"/>
      <c r="X103" s="113" t="str">
        <f>IF(B103="","",VLOOKUP($A$2,[1]Sheet1!$F$50:$I$56,2,0))</f>
        <v/>
      </c>
      <c r="Y103" s="113"/>
      <c r="Z103" s="113"/>
      <c r="AA103" s="18"/>
      <c r="AB103" s="19"/>
      <c r="AC103" s="19"/>
      <c r="AD103" s="62"/>
      <c r="AE103" s="21" t="str">
        <f t="shared" si="4"/>
        <v/>
      </c>
      <c r="AF103" s="12"/>
      <c r="AG103" s="24"/>
      <c r="AH103" s="24"/>
      <c r="AI103" s="24"/>
      <c r="AJ103" s="25"/>
      <c r="AK103" s="25"/>
      <c r="AL103" s="26"/>
    </row>
    <row r="104" spans="1:38" x14ac:dyDescent="0.15">
      <c r="A104" s="70"/>
      <c r="B104" s="67"/>
      <c r="C104" s="166"/>
      <c r="D104" s="167"/>
      <c r="E104" s="167"/>
      <c r="F104" s="167"/>
      <c r="G104" s="167"/>
      <c r="H104" s="168"/>
      <c r="I104" s="166"/>
      <c r="J104" s="167"/>
      <c r="K104" s="167"/>
      <c r="L104" s="167"/>
      <c r="M104" s="168"/>
      <c r="N104" s="118"/>
      <c r="O104" s="119"/>
      <c r="P104" s="120"/>
      <c r="Q104" s="121"/>
      <c r="R104" s="121"/>
      <c r="S104" s="121"/>
      <c r="T104" s="118"/>
      <c r="U104" s="120"/>
      <c r="V104" s="121"/>
      <c r="W104" s="121"/>
      <c r="X104" s="113" t="str">
        <f>IF(B104="","",VLOOKUP($A$2,[1]Sheet1!$F$50:$I$56,2,0))</f>
        <v/>
      </c>
      <c r="Y104" s="113"/>
      <c r="Z104" s="113"/>
      <c r="AA104" s="18"/>
      <c r="AB104" s="19"/>
      <c r="AC104" s="19"/>
      <c r="AD104" s="62"/>
      <c r="AE104" s="21" t="str">
        <f t="shared" si="4"/>
        <v/>
      </c>
      <c r="AF104" s="12"/>
      <c r="AG104" s="24"/>
      <c r="AH104" s="24"/>
      <c r="AI104" s="24"/>
      <c r="AJ104" s="25"/>
      <c r="AK104" s="25"/>
      <c r="AL104" s="26"/>
    </row>
    <row r="105" spans="1:38" x14ac:dyDescent="0.15">
      <c r="A105" s="71"/>
      <c r="B105" s="68"/>
      <c r="C105" s="172"/>
      <c r="D105" s="173"/>
      <c r="E105" s="173"/>
      <c r="F105" s="173"/>
      <c r="G105" s="173"/>
      <c r="H105" s="174"/>
      <c r="I105" s="172"/>
      <c r="J105" s="173"/>
      <c r="K105" s="173"/>
      <c r="L105" s="173"/>
      <c r="M105" s="174"/>
      <c r="N105" s="132"/>
      <c r="O105" s="133"/>
      <c r="P105" s="134"/>
      <c r="Q105" s="135"/>
      <c r="R105" s="135"/>
      <c r="S105" s="135"/>
      <c r="T105" s="132"/>
      <c r="U105" s="134"/>
      <c r="V105" s="135"/>
      <c r="W105" s="135"/>
      <c r="X105" s="125" t="str">
        <f>IF(B105="","",VLOOKUP($A$2,[1]Sheet1!$F$50:$I$56,2,0))</f>
        <v/>
      </c>
      <c r="Y105" s="125"/>
      <c r="Z105" s="125"/>
      <c r="AA105" s="30"/>
      <c r="AB105" s="31"/>
      <c r="AC105" s="31"/>
      <c r="AD105" s="65"/>
      <c r="AE105" s="33" t="str">
        <f t="shared" si="4"/>
        <v/>
      </c>
      <c r="AF105" s="34"/>
      <c r="AG105" s="37"/>
      <c r="AH105" s="37"/>
      <c r="AI105" s="37"/>
      <c r="AJ105" s="38"/>
      <c r="AK105" s="38"/>
      <c r="AL105" s="39"/>
    </row>
    <row r="106" spans="1:38" x14ac:dyDescent="0.15">
      <c r="A106" s="58"/>
      <c r="B106" s="69"/>
      <c r="C106" s="169"/>
      <c r="D106" s="170"/>
      <c r="E106" s="170"/>
      <c r="F106" s="170"/>
      <c r="G106" s="170"/>
      <c r="H106" s="171"/>
      <c r="I106" s="169"/>
      <c r="J106" s="170"/>
      <c r="K106" s="170"/>
      <c r="L106" s="170"/>
      <c r="M106" s="171"/>
      <c r="N106" s="161"/>
      <c r="O106" s="162"/>
      <c r="P106" s="163"/>
      <c r="Q106" s="126"/>
      <c r="R106" s="126"/>
      <c r="S106" s="126"/>
      <c r="T106" s="161"/>
      <c r="U106" s="163"/>
      <c r="V106" s="126"/>
      <c r="W106" s="126"/>
      <c r="X106" s="128" t="str">
        <f>IF(B106="","",VLOOKUP($A$2,[1]Sheet1!$F$50:$I$56,2,0))</f>
        <v/>
      </c>
      <c r="Y106" s="128"/>
      <c r="Z106" s="128"/>
      <c r="AA106" s="42"/>
      <c r="AB106" s="43"/>
      <c r="AC106" s="43"/>
      <c r="AD106" s="66"/>
      <c r="AE106" s="45" t="str">
        <f t="shared" si="4"/>
        <v/>
      </c>
      <c r="AF106" s="46"/>
      <c r="AG106" s="49"/>
      <c r="AH106" s="49"/>
      <c r="AI106" s="49"/>
      <c r="AJ106" s="50"/>
      <c r="AK106" s="50"/>
      <c r="AL106" s="51"/>
    </row>
    <row r="107" spans="1:38" x14ac:dyDescent="0.15">
      <c r="A107" s="60"/>
      <c r="B107" s="67"/>
      <c r="C107" s="166"/>
      <c r="D107" s="167"/>
      <c r="E107" s="167"/>
      <c r="F107" s="167"/>
      <c r="G107" s="167"/>
      <c r="H107" s="168"/>
      <c r="I107" s="166"/>
      <c r="J107" s="167"/>
      <c r="K107" s="167"/>
      <c r="L107" s="167"/>
      <c r="M107" s="168"/>
      <c r="N107" s="118"/>
      <c r="O107" s="119"/>
      <c r="P107" s="120"/>
      <c r="Q107" s="126"/>
      <c r="R107" s="126"/>
      <c r="S107" s="126"/>
      <c r="T107" s="161"/>
      <c r="U107" s="163"/>
      <c r="V107" s="126"/>
      <c r="W107" s="126"/>
      <c r="X107" s="113" t="str">
        <f>IF(B107="","",VLOOKUP($A$2,[1]Sheet1!$F$50:$I$56,2,0))</f>
        <v/>
      </c>
      <c r="Y107" s="113"/>
      <c r="Z107" s="113"/>
      <c r="AA107" s="18"/>
      <c r="AB107" s="19"/>
      <c r="AC107" s="19"/>
      <c r="AD107" s="62"/>
      <c r="AE107" s="21" t="str">
        <f t="shared" si="4"/>
        <v/>
      </c>
      <c r="AF107" s="12"/>
      <c r="AG107" s="24"/>
      <c r="AH107" s="24"/>
      <c r="AI107" s="24"/>
      <c r="AJ107" s="25"/>
      <c r="AK107" s="25"/>
      <c r="AL107" s="26"/>
    </row>
    <row r="108" spans="1:38" x14ac:dyDescent="0.15">
      <c r="A108" s="60"/>
      <c r="B108" s="67"/>
      <c r="C108" s="166"/>
      <c r="D108" s="167"/>
      <c r="E108" s="167"/>
      <c r="F108" s="167"/>
      <c r="G108" s="167"/>
      <c r="H108" s="168"/>
      <c r="I108" s="166"/>
      <c r="J108" s="167"/>
      <c r="K108" s="167"/>
      <c r="L108" s="167"/>
      <c r="M108" s="168"/>
      <c r="N108" s="118"/>
      <c r="O108" s="119"/>
      <c r="P108" s="120"/>
      <c r="Q108" s="121"/>
      <c r="R108" s="121"/>
      <c r="S108" s="121"/>
      <c r="T108" s="118"/>
      <c r="U108" s="120"/>
      <c r="V108" s="121"/>
      <c r="W108" s="121"/>
      <c r="X108" s="113" t="str">
        <f>IF(B108="","",VLOOKUP($A$2,[1]Sheet1!$F$50:$I$56,2,0))</f>
        <v/>
      </c>
      <c r="Y108" s="113"/>
      <c r="Z108" s="113"/>
      <c r="AA108" s="18"/>
      <c r="AB108" s="19"/>
      <c r="AC108" s="19"/>
      <c r="AD108" s="62"/>
      <c r="AE108" s="21" t="str">
        <f t="shared" si="4"/>
        <v/>
      </c>
      <c r="AF108" s="12"/>
      <c r="AG108" s="24"/>
      <c r="AH108" s="24"/>
      <c r="AI108" s="24"/>
      <c r="AJ108" s="25"/>
      <c r="AK108" s="25"/>
      <c r="AL108" s="26"/>
    </row>
    <row r="109" spans="1:38" x14ac:dyDescent="0.15">
      <c r="A109" s="60"/>
      <c r="B109" s="67"/>
      <c r="C109" s="166"/>
      <c r="D109" s="167"/>
      <c r="E109" s="167"/>
      <c r="F109" s="167"/>
      <c r="G109" s="167"/>
      <c r="H109" s="168"/>
      <c r="I109" s="166"/>
      <c r="J109" s="167"/>
      <c r="K109" s="167"/>
      <c r="L109" s="167"/>
      <c r="M109" s="168"/>
      <c r="N109" s="118"/>
      <c r="O109" s="119"/>
      <c r="P109" s="120"/>
      <c r="Q109" s="121"/>
      <c r="R109" s="121"/>
      <c r="S109" s="121"/>
      <c r="T109" s="118"/>
      <c r="U109" s="120"/>
      <c r="V109" s="121"/>
      <c r="W109" s="121"/>
      <c r="X109" s="113" t="str">
        <f>IF(B109="","",VLOOKUP($A$2,[1]Sheet1!$F$50:$I$56,2,0))</f>
        <v/>
      </c>
      <c r="Y109" s="113"/>
      <c r="Z109" s="113"/>
      <c r="AA109" s="18"/>
      <c r="AB109" s="19"/>
      <c r="AC109" s="19"/>
      <c r="AD109" s="62"/>
      <c r="AE109" s="21" t="str">
        <f t="shared" si="4"/>
        <v/>
      </c>
      <c r="AF109" s="12"/>
      <c r="AG109" s="24"/>
      <c r="AH109" s="24"/>
      <c r="AI109" s="24"/>
      <c r="AJ109" s="25"/>
      <c r="AK109" s="25"/>
      <c r="AL109" s="26"/>
    </row>
    <row r="110" spans="1:38" x14ac:dyDescent="0.15">
      <c r="A110" s="60"/>
      <c r="B110" s="67"/>
      <c r="C110" s="166"/>
      <c r="D110" s="167"/>
      <c r="E110" s="167"/>
      <c r="F110" s="167"/>
      <c r="G110" s="167"/>
      <c r="H110" s="168"/>
      <c r="I110" s="166"/>
      <c r="J110" s="167"/>
      <c r="K110" s="167"/>
      <c r="L110" s="167"/>
      <c r="M110" s="168"/>
      <c r="N110" s="118"/>
      <c r="O110" s="119"/>
      <c r="P110" s="120"/>
      <c r="Q110" s="121"/>
      <c r="R110" s="121"/>
      <c r="S110" s="121"/>
      <c r="T110" s="118"/>
      <c r="U110" s="120"/>
      <c r="V110" s="121"/>
      <c r="W110" s="121"/>
      <c r="X110" s="113" t="str">
        <f>IF(B110="","",VLOOKUP($A$2,[1]Sheet1!$F$50:$I$56,2,0))</f>
        <v/>
      </c>
      <c r="Y110" s="113"/>
      <c r="Z110" s="113"/>
      <c r="AA110" s="18"/>
      <c r="AB110" s="19"/>
      <c r="AC110" s="19"/>
      <c r="AD110" s="62"/>
      <c r="AE110" s="21" t="str">
        <f t="shared" si="4"/>
        <v/>
      </c>
      <c r="AF110" s="12"/>
      <c r="AG110" s="24"/>
      <c r="AH110" s="24"/>
      <c r="AI110" s="24"/>
      <c r="AJ110" s="25"/>
      <c r="AK110" s="25"/>
      <c r="AL110" s="26"/>
    </row>
    <row r="111" spans="1:38" x14ac:dyDescent="0.15">
      <c r="A111" s="60"/>
      <c r="B111" s="67"/>
      <c r="C111" s="166"/>
      <c r="D111" s="167"/>
      <c r="E111" s="167"/>
      <c r="F111" s="167"/>
      <c r="G111" s="167"/>
      <c r="H111" s="168"/>
      <c r="I111" s="166"/>
      <c r="J111" s="167"/>
      <c r="K111" s="167"/>
      <c r="L111" s="167"/>
      <c r="M111" s="168"/>
      <c r="N111" s="118"/>
      <c r="O111" s="119"/>
      <c r="P111" s="120"/>
      <c r="Q111" s="121"/>
      <c r="R111" s="121"/>
      <c r="S111" s="121"/>
      <c r="T111" s="118"/>
      <c r="U111" s="120"/>
      <c r="V111" s="121"/>
      <c r="W111" s="121"/>
      <c r="X111" s="113" t="str">
        <f>IF(B111="","",VLOOKUP($A$2,[1]Sheet1!$F$50:$I$56,2,0))</f>
        <v/>
      </c>
      <c r="Y111" s="113"/>
      <c r="Z111" s="113"/>
      <c r="AA111" s="18"/>
      <c r="AB111" s="19"/>
      <c r="AC111" s="19"/>
      <c r="AD111" s="62"/>
      <c r="AE111" s="21" t="str">
        <f t="shared" si="4"/>
        <v/>
      </c>
      <c r="AF111" s="12"/>
      <c r="AG111" s="24"/>
      <c r="AH111" s="24"/>
      <c r="AI111" s="24"/>
      <c r="AJ111" s="25"/>
      <c r="AK111" s="25"/>
      <c r="AL111" s="26"/>
    </row>
    <row r="112" spans="1:38" x14ac:dyDescent="0.15">
      <c r="A112" s="60"/>
      <c r="B112" s="67"/>
      <c r="C112" s="166"/>
      <c r="D112" s="167"/>
      <c r="E112" s="167"/>
      <c r="F112" s="167"/>
      <c r="G112" s="167"/>
      <c r="H112" s="168"/>
      <c r="I112" s="166"/>
      <c r="J112" s="167"/>
      <c r="K112" s="167"/>
      <c r="L112" s="167"/>
      <c r="M112" s="168"/>
      <c r="N112" s="118"/>
      <c r="O112" s="119"/>
      <c r="P112" s="120"/>
      <c r="Q112" s="121"/>
      <c r="R112" s="121"/>
      <c r="S112" s="121"/>
      <c r="T112" s="118"/>
      <c r="U112" s="120"/>
      <c r="V112" s="121"/>
      <c r="W112" s="121"/>
      <c r="X112" s="113" t="str">
        <f>IF(B112="","",VLOOKUP($A$2,[1]Sheet1!$F$50:$I$56,2,0))</f>
        <v/>
      </c>
      <c r="Y112" s="113"/>
      <c r="Z112" s="113"/>
      <c r="AA112" s="18"/>
      <c r="AB112" s="19"/>
      <c r="AC112" s="19"/>
      <c r="AD112" s="62"/>
      <c r="AE112" s="21" t="str">
        <f t="shared" si="4"/>
        <v/>
      </c>
      <c r="AF112" s="12"/>
      <c r="AG112" s="24"/>
      <c r="AH112" s="24"/>
      <c r="AI112" s="24"/>
      <c r="AJ112" s="25"/>
      <c r="AK112" s="25"/>
      <c r="AL112" s="26"/>
    </row>
    <row r="113" spans="1:38" x14ac:dyDescent="0.15">
      <c r="A113" s="60"/>
      <c r="B113" s="67"/>
      <c r="C113" s="166"/>
      <c r="D113" s="167"/>
      <c r="E113" s="167"/>
      <c r="F113" s="167"/>
      <c r="G113" s="167"/>
      <c r="H113" s="168"/>
      <c r="I113" s="166"/>
      <c r="J113" s="167"/>
      <c r="K113" s="167"/>
      <c r="L113" s="167"/>
      <c r="M113" s="168"/>
      <c r="N113" s="118"/>
      <c r="O113" s="119"/>
      <c r="P113" s="120"/>
      <c r="Q113" s="121"/>
      <c r="R113" s="121"/>
      <c r="S113" s="121"/>
      <c r="T113" s="118"/>
      <c r="U113" s="120"/>
      <c r="V113" s="121"/>
      <c r="W113" s="121"/>
      <c r="X113" s="113" t="str">
        <f>IF(B113="","",VLOOKUP($A$2,[1]Sheet1!$F$50:$I$56,2,0))</f>
        <v/>
      </c>
      <c r="Y113" s="113"/>
      <c r="Z113" s="113"/>
      <c r="AA113" s="18"/>
      <c r="AB113" s="19"/>
      <c r="AC113" s="19"/>
      <c r="AD113" s="62"/>
      <c r="AE113" s="21" t="str">
        <f t="shared" si="4"/>
        <v/>
      </c>
      <c r="AF113" s="12"/>
      <c r="AG113" s="24"/>
      <c r="AH113" s="24"/>
      <c r="AI113" s="24"/>
      <c r="AJ113" s="25"/>
      <c r="AK113" s="25"/>
      <c r="AL113" s="26"/>
    </row>
    <row r="114" spans="1:38" x14ac:dyDescent="0.15">
      <c r="A114" s="70"/>
      <c r="B114" s="67"/>
      <c r="C114" s="166"/>
      <c r="D114" s="167"/>
      <c r="E114" s="167"/>
      <c r="F114" s="167"/>
      <c r="G114" s="167"/>
      <c r="H114" s="168"/>
      <c r="I114" s="166"/>
      <c r="J114" s="167"/>
      <c r="K114" s="167"/>
      <c r="L114" s="167"/>
      <c r="M114" s="168"/>
      <c r="N114" s="118"/>
      <c r="O114" s="119"/>
      <c r="P114" s="120"/>
      <c r="Q114" s="121"/>
      <c r="R114" s="121"/>
      <c r="S114" s="121"/>
      <c r="T114" s="118"/>
      <c r="U114" s="120"/>
      <c r="V114" s="121"/>
      <c r="W114" s="121"/>
      <c r="X114" s="113" t="str">
        <f>IF(B114="","",VLOOKUP($A$2,[1]Sheet1!$F$50:$I$56,2,0))</f>
        <v/>
      </c>
      <c r="Y114" s="113"/>
      <c r="Z114" s="113"/>
      <c r="AA114" s="18"/>
      <c r="AB114" s="19"/>
      <c r="AC114" s="19"/>
      <c r="AD114" s="62"/>
      <c r="AE114" s="21" t="str">
        <f t="shared" si="4"/>
        <v/>
      </c>
      <c r="AF114" s="12"/>
      <c r="AG114" s="24"/>
      <c r="AH114" s="24"/>
      <c r="AI114" s="24"/>
      <c r="AJ114" s="25"/>
      <c r="AK114" s="25"/>
      <c r="AL114" s="26"/>
    </row>
    <row r="115" spans="1:38" ht="14.25" thickBot="1" x14ac:dyDescent="0.2">
      <c r="A115" s="71"/>
      <c r="B115" s="68"/>
      <c r="C115" s="172"/>
      <c r="D115" s="173"/>
      <c r="E115" s="173"/>
      <c r="F115" s="173"/>
      <c r="G115" s="173"/>
      <c r="H115" s="174"/>
      <c r="I115" s="172"/>
      <c r="J115" s="173"/>
      <c r="K115" s="173"/>
      <c r="L115" s="173"/>
      <c r="M115" s="174"/>
      <c r="N115" s="132"/>
      <c r="O115" s="133"/>
      <c r="P115" s="134"/>
      <c r="Q115" s="175"/>
      <c r="R115" s="175"/>
      <c r="S115" s="175"/>
      <c r="T115" s="176"/>
      <c r="U115" s="177"/>
      <c r="V115" s="175"/>
      <c r="W115" s="175"/>
      <c r="X115" s="125" t="str">
        <f>IF(B115="","",VLOOKUP($A$2,[1]Sheet1!$F$50:$I$56,2,0))</f>
        <v/>
      </c>
      <c r="Y115" s="125"/>
      <c r="Z115" s="125"/>
      <c r="AA115" s="30"/>
      <c r="AB115" s="31"/>
      <c r="AC115" s="31"/>
      <c r="AD115" s="65"/>
      <c r="AE115" s="33" t="str">
        <f t="shared" si="4"/>
        <v/>
      </c>
      <c r="AF115" s="72"/>
      <c r="AG115" s="73"/>
      <c r="AH115" s="73"/>
      <c r="AI115" s="73"/>
      <c r="AJ115" s="74"/>
      <c r="AK115" s="74"/>
      <c r="AL115" s="75"/>
    </row>
    <row r="116" spans="1:38" x14ac:dyDescent="0.15">
      <c r="A116" s="58"/>
      <c r="B116" s="69"/>
      <c r="C116" s="169"/>
      <c r="D116" s="170"/>
      <c r="E116" s="170"/>
      <c r="F116" s="170"/>
      <c r="G116" s="170"/>
      <c r="H116" s="171"/>
      <c r="I116" s="169"/>
      <c r="J116" s="170"/>
      <c r="K116" s="170"/>
      <c r="L116" s="170"/>
      <c r="M116" s="171"/>
      <c r="N116" s="161"/>
      <c r="O116" s="162"/>
      <c r="P116" s="163"/>
      <c r="Q116" s="110"/>
      <c r="R116" s="110"/>
      <c r="S116" s="110"/>
      <c r="T116" s="107"/>
      <c r="U116" s="109"/>
      <c r="V116" s="110"/>
      <c r="W116" s="110"/>
      <c r="X116" s="128" t="str">
        <f>IF(B116="","",VLOOKUP($A$2,[1]Sheet1!$F$50:$I$56,2,0))</f>
        <v/>
      </c>
      <c r="Y116" s="128"/>
      <c r="Z116" s="128"/>
      <c r="AA116" s="42"/>
      <c r="AB116" s="43"/>
      <c r="AC116" s="43"/>
      <c r="AD116" s="66"/>
      <c r="AE116" s="45" t="str">
        <f t="shared" si="4"/>
        <v/>
      </c>
      <c r="AF116" s="46"/>
      <c r="AG116" s="49"/>
      <c r="AH116" s="49"/>
      <c r="AI116" s="49"/>
      <c r="AJ116" s="50"/>
      <c r="AK116" s="50"/>
      <c r="AL116" s="51"/>
    </row>
    <row r="117" spans="1:38" x14ac:dyDescent="0.15">
      <c r="A117" s="60"/>
      <c r="B117" s="67"/>
      <c r="C117" s="166"/>
      <c r="D117" s="167"/>
      <c r="E117" s="167"/>
      <c r="F117" s="167"/>
      <c r="G117" s="167"/>
      <c r="H117" s="168"/>
      <c r="I117" s="166"/>
      <c r="J117" s="167"/>
      <c r="K117" s="167"/>
      <c r="L117" s="167"/>
      <c r="M117" s="168"/>
      <c r="N117" s="118"/>
      <c r="O117" s="119"/>
      <c r="P117" s="120"/>
      <c r="Q117" s="126"/>
      <c r="R117" s="126"/>
      <c r="S117" s="126"/>
      <c r="T117" s="161"/>
      <c r="U117" s="163"/>
      <c r="V117" s="126"/>
      <c r="W117" s="126"/>
      <c r="X117" s="113" t="str">
        <f>IF(B117="","",VLOOKUP($A$2,[1]Sheet1!$F$50:$I$56,2,0))</f>
        <v/>
      </c>
      <c r="Y117" s="113"/>
      <c r="Z117" s="113"/>
      <c r="AA117" s="18"/>
      <c r="AB117" s="19"/>
      <c r="AC117" s="19"/>
      <c r="AD117" s="62"/>
      <c r="AE117" s="21" t="str">
        <f t="shared" si="4"/>
        <v/>
      </c>
      <c r="AF117" s="12"/>
      <c r="AG117" s="24"/>
      <c r="AH117" s="24"/>
      <c r="AI117" s="24"/>
      <c r="AJ117" s="25"/>
      <c r="AK117" s="25"/>
      <c r="AL117" s="26"/>
    </row>
    <row r="118" spans="1:38" x14ac:dyDescent="0.15">
      <c r="A118" s="60"/>
      <c r="B118" s="67"/>
      <c r="C118" s="166"/>
      <c r="D118" s="167"/>
      <c r="E118" s="167"/>
      <c r="F118" s="167"/>
      <c r="G118" s="167"/>
      <c r="H118" s="168"/>
      <c r="I118" s="166"/>
      <c r="J118" s="167"/>
      <c r="K118" s="167"/>
      <c r="L118" s="167"/>
      <c r="M118" s="168"/>
      <c r="N118" s="118"/>
      <c r="O118" s="119"/>
      <c r="P118" s="120"/>
      <c r="Q118" s="121"/>
      <c r="R118" s="121"/>
      <c r="S118" s="121"/>
      <c r="T118" s="118"/>
      <c r="U118" s="120"/>
      <c r="V118" s="121"/>
      <c r="W118" s="121"/>
      <c r="X118" s="113" t="str">
        <f>IF(B118="","",VLOOKUP($A$2,[1]Sheet1!$F$50:$I$56,2,0))</f>
        <v/>
      </c>
      <c r="Y118" s="113"/>
      <c r="Z118" s="113"/>
      <c r="AA118" s="18"/>
      <c r="AB118" s="19"/>
      <c r="AC118" s="19"/>
      <c r="AD118" s="62"/>
      <c r="AE118" s="21" t="str">
        <f t="shared" si="4"/>
        <v/>
      </c>
      <c r="AF118" s="12"/>
      <c r="AG118" s="24"/>
      <c r="AH118" s="24"/>
      <c r="AI118" s="24"/>
      <c r="AJ118" s="25"/>
      <c r="AK118" s="25"/>
      <c r="AL118" s="26"/>
    </row>
    <row r="119" spans="1:38" x14ac:dyDescent="0.15">
      <c r="A119" s="60"/>
      <c r="B119" s="67"/>
      <c r="C119" s="166"/>
      <c r="D119" s="167"/>
      <c r="E119" s="167"/>
      <c r="F119" s="167"/>
      <c r="G119" s="167"/>
      <c r="H119" s="168"/>
      <c r="I119" s="166"/>
      <c r="J119" s="167"/>
      <c r="K119" s="167"/>
      <c r="L119" s="167"/>
      <c r="M119" s="168"/>
      <c r="N119" s="118"/>
      <c r="O119" s="119"/>
      <c r="P119" s="120"/>
      <c r="Q119" s="121"/>
      <c r="R119" s="121"/>
      <c r="S119" s="121"/>
      <c r="T119" s="118"/>
      <c r="U119" s="120"/>
      <c r="V119" s="121"/>
      <c r="W119" s="121"/>
      <c r="X119" s="113" t="str">
        <f>IF(B119="","",VLOOKUP($A$2,[1]Sheet1!$F$50:$I$56,2,0))</f>
        <v/>
      </c>
      <c r="Y119" s="113"/>
      <c r="Z119" s="113"/>
      <c r="AA119" s="18"/>
      <c r="AB119" s="19"/>
      <c r="AC119" s="19"/>
      <c r="AD119" s="62"/>
      <c r="AE119" s="21" t="str">
        <f t="shared" si="4"/>
        <v/>
      </c>
      <c r="AF119" s="12"/>
      <c r="AG119" s="24"/>
      <c r="AH119" s="24"/>
      <c r="AI119" s="24"/>
      <c r="AJ119" s="25"/>
      <c r="AK119" s="25"/>
      <c r="AL119" s="26"/>
    </row>
    <row r="120" spans="1:38" x14ac:dyDescent="0.15">
      <c r="A120" s="60"/>
      <c r="B120" s="67"/>
      <c r="C120" s="166"/>
      <c r="D120" s="167"/>
      <c r="E120" s="167"/>
      <c r="F120" s="167"/>
      <c r="G120" s="167"/>
      <c r="H120" s="168"/>
      <c r="I120" s="166"/>
      <c r="J120" s="167"/>
      <c r="K120" s="167"/>
      <c r="L120" s="167"/>
      <c r="M120" s="168"/>
      <c r="N120" s="118"/>
      <c r="O120" s="119"/>
      <c r="P120" s="120"/>
      <c r="Q120" s="121"/>
      <c r="R120" s="121"/>
      <c r="S120" s="121"/>
      <c r="T120" s="118"/>
      <c r="U120" s="120"/>
      <c r="V120" s="121"/>
      <c r="W120" s="121"/>
      <c r="X120" s="113" t="str">
        <f>IF(B120="","",VLOOKUP($A$2,[1]Sheet1!$F$50:$I$56,2,0))</f>
        <v/>
      </c>
      <c r="Y120" s="113"/>
      <c r="Z120" s="113"/>
      <c r="AA120" s="18"/>
      <c r="AB120" s="19"/>
      <c r="AC120" s="19"/>
      <c r="AD120" s="62"/>
      <c r="AE120" s="21" t="str">
        <f t="shared" si="4"/>
        <v/>
      </c>
      <c r="AF120" s="12"/>
      <c r="AG120" s="24"/>
      <c r="AH120" s="24"/>
      <c r="AI120" s="24"/>
      <c r="AJ120" s="25"/>
      <c r="AK120" s="25"/>
      <c r="AL120" s="26"/>
    </row>
    <row r="121" spans="1:38" x14ac:dyDescent="0.15">
      <c r="A121" s="60"/>
      <c r="B121" s="67"/>
      <c r="C121" s="166"/>
      <c r="D121" s="167"/>
      <c r="E121" s="167"/>
      <c r="F121" s="167"/>
      <c r="G121" s="167"/>
      <c r="H121" s="168"/>
      <c r="I121" s="166"/>
      <c r="J121" s="167"/>
      <c r="K121" s="167"/>
      <c r="L121" s="167"/>
      <c r="M121" s="168"/>
      <c r="N121" s="118"/>
      <c r="O121" s="119"/>
      <c r="P121" s="120"/>
      <c r="Q121" s="121"/>
      <c r="R121" s="121"/>
      <c r="S121" s="121"/>
      <c r="T121" s="118"/>
      <c r="U121" s="120"/>
      <c r="V121" s="121"/>
      <c r="W121" s="121"/>
      <c r="X121" s="113" t="str">
        <f>IF(B121="","",VLOOKUP($A$2,[1]Sheet1!$F$50:$I$56,2,0))</f>
        <v/>
      </c>
      <c r="Y121" s="113"/>
      <c r="Z121" s="113"/>
      <c r="AA121" s="18"/>
      <c r="AB121" s="19"/>
      <c r="AC121" s="19"/>
      <c r="AD121" s="62"/>
      <c r="AE121" s="21" t="str">
        <f t="shared" si="4"/>
        <v/>
      </c>
      <c r="AF121" s="12"/>
      <c r="AG121" s="24"/>
      <c r="AH121" s="24"/>
      <c r="AI121" s="24"/>
      <c r="AJ121" s="25"/>
      <c r="AK121" s="25"/>
      <c r="AL121" s="26"/>
    </row>
    <row r="122" spans="1:38" x14ac:dyDescent="0.15">
      <c r="A122" s="60"/>
      <c r="B122" s="67"/>
      <c r="C122" s="166"/>
      <c r="D122" s="167"/>
      <c r="E122" s="167"/>
      <c r="F122" s="167"/>
      <c r="G122" s="167"/>
      <c r="H122" s="168"/>
      <c r="I122" s="166"/>
      <c r="J122" s="167"/>
      <c r="K122" s="167"/>
      <c r="L122" s="167"/>
      <c r="M122" s="168"/>
      <c r="N122" s="118"/>
      <c r="O122" s="119"/>
      <c r="P122" s="120"/>
      <c r="Q122" s="121"/>
      <c r="R122" s="121"/>
      <c r="S122" s="121"/>
      <c r="T122" s="118"/>
      <c r="U122" s="120"/>
      <c r="V122" s="121"/>
      <c r="W122" s="121"/>
      <c r="X122" s="113" t="str">
        <f>IF(B122="","",VLOOKUP($A$2,[1]Sheet1!$F$50:$I$56,2,0))</f>
        <v/>
      </c>
      <c r="Y122" s="113"/>
      <c r="Z122" s="113"/>
      <c r="AA122" s="18"/>
      <c r="AB122" s="19"/>
      <c r="AC122" s="19"/>
      <c r="AD122" s="62"/>
      <c r="AE122" s="21" t="str">
        <f t="shared" si="4"/>
        <v/>
      </c>
      <c r="AF122" s="12"/>
      <c r="AG122" s="24"/>
      <c r="AH122" s="24"/>
      <c r="AI122" s="24"/>
      <c r="AJ122" s="25"/>
      <c r="AK122" s="25"/>
      <c r="AL122" s="26"/>
    </row>
    <row r="123" spans="1:38" x14ac:dyDescent="0.15">
      <c r="A123" s="60"/>
      <c r="B123" s="67"/>
      <c r="C123" s="166"/>
      <c r="D123" s="167"/>
      <c r="E123" s="167"/>
      <c r="F123" s="167"/>
      <c r="G123" s="167"/>
      <c r="H123" s="168"/>
      <c r="I123" s="166"/>
      <c r="J123" s="167"/>
      <c r="K123" s="167"/>
      <c r="L123" s="167"/>
      <c r="M123" s="168"/>
      <c r="N123" s="118"/>
      <c r="O123" s="119"/>
      <c r="P123" s="120"/>
      <c r="Q123" s="121"/>
      <c r="R123" s="121"/>
      <c r="S123" s="121"/>
      <c r="T123" s="118"/>
      <c r="U123" s="120"/>
      <c r="V123" s="121"/>
      <c r="W123" s="121"/>
      <c r="X123" s="113" t="str">
        <f>IF(B123="","",VLOOKUP($A$2,[1]Sheet1!$F$50:$I$56,2,0))</f>
        <v/>
      </c>
      <c r="Y123" s="113"/>
      <c r="Z123" s="113"/>
      <c r="AA123" s="18"/>
      <c r="AB123" s="19"/>
      <c r="AC123" s="19"/>
      <c r="AD123" s="62"/>
      <c r="AE123" s="21" t="str">
        <f t="shared" si="4"/>
        <v/>
      </c>
      <c r="AF123" s="12"/>
      <c r="AG123" s="24"/>
      <c r="AH123" s="24"/>
      <c r="AI123" s="24"/>
      <c r="AJ123" s="25"/>
      <c r="AK123" s="25"/>
      <c r="AL123" s="26"/>
    </row>
    <row r="124" spans="1:38" x14ac:dyDescent="0.15">
      <c r="A124" s="70"/>
      <c r="B124" s="67"/>
      <c r="C124" s="166"/>
      <c r="D124" s="167"/>
      <c r="E124" s="167"/>
      <c r="F124" s="167"/>
      <c r="G124" s="167"/>
      <c r="H124" s="168"/>
      <c r="I124" s="166"/>
      <c r="J124" s="167"/>
      <c r="K124" s="167"/>
      <c r="L124" s="167"/>
      <c r="M124" s="168"/>
      <c r="N124" s="118"/>
      <c r="O124" s="119"/>
      <c r="P124" s="120"/>
      <c r="Q124" s="121"/>
      <c r="R124" s="121"/>
      <c r="S124" s="121"/>
      <c r="T124" s="118"/>
      <c r="U124" s="120"/>
      <c r="V124" s="121"/>
      <c r="W124" s="121"/>
      <c r="X124" s="113" t="str">
        <f>IF(B124="","",VLOOKUP($A$2,[1]Sheet1!$F$50:$I$56,2,0))</f>
        <v/>
      </c>
      <c r="Y124" s="113"/>
      <c r="Z124" s="113"/>
      <c r="AA124" s="18"/>
      <c r="AB124" s="19"/>
      <c r="AC124" s="19"/>
      <c r="AD124" s="62"/>
      <c r="AE124" s="21" t="str">
        <f t="shared" si="4"/>
        <v/>
      </c>
      <c r="AF124" s="12"/>
      <c r="AG124" s="24"/>
      <c r="AH124" s="24"/>
      <c r="AI124" s="24"/>
      <c r="AJ124" s="25"/>
      <c r="AK124" s="25"/>
      <c r="AL124" s="26"/>
    </row>
    <row r="125" spans="1:38" x14ac:dyDescent="0.15">
      <c r="A125" s="71"/>
      <c r="B125" s="68"/>
      <c r="C125" s="172"/>
      <c r="D125" s="173"/>
      <c r="E125" s="173"/>
      <c r="F125" s="173"/>
      <c r="G125" s="173"/>
      <c r="H125" s="174"/>
      <c r="I125" s="172"/>
      <c r="J125" s="173"/>
      <c r="K125" s="173"/>
      <c r="L125" s="173"/>
      <c r="M125" s="174"/>
      <c r="N125" s="132"/>
      <c r="O125" s="133"/>
      <c r="P125" s="134"/>
      <c r="Q125" s="135"/>
      <c r="R125" s="135"/>
      <c r="S125" s="135"/>
      <c r="T125" s="132"/>
      <c r="U125" s="134"/>
      <c r="V125" s="135"/>
      <c r="W125" s="135"/>
      <c r="X125" s="125" t="str">
        <f>IF(B125="","",VLOOKUP($A$2,[1]Sheet1!$F$50:$I$56,2,0))</f>
        <v/>
      </c>
      <c r="Y125" s="125"/>
      <c r="Z125" s="125"/>
      <c r="AA125" s="30"/>
      <c r="AB125" s="31"/>
      <c r="AC125" s="31"/>
      <c r="AD125" s="65"/>
      <c r="AE125" s="33" t="str">
        <f t="shared" si="4"/>
        <v/>
      </c>
      <c r="AF125" s="34"/>
      <c r="AG125" s="37"/>
      <c r="AH125" s="37"/>
      <c r="AI125" s="37"/>
      <c r="AJ125" s="38"/>
      <c r="AK125" s="38"/>
      <c r="AL125" s="39"/>
    </row>
    <row r="126" spans="1:38" x14ac:dyDescent="0.15">
      <c r="A126" s="58"/>
      <c r="B126" s="69"/>
      <c r="C126" s="169"/>
      <c r="D126" s="170"/>
      <c r="E126" s="170"/>
      <c r="F126" s="170"/>
      <c r="G126" s="170"/>
      <c r="H126" s="171"/>
      <c r="I126" s="169"/>
      <c r="J126" s="170"/>
      <c r="K126" s="170"/>
      <c r="L126" s="170"/>
      <c r="M126" s="171"/>
      <c r="N126" s="161"/>
      <c r="O126" s="162"/>
      <c r="P126" s="163"/>
      <c r="Q126" s="126"/>
      <c r="R126" s="126"/>
      <c r="S126" s="126"/>
      <c r="T126" s="161"/>
      <c r="U126" s="163"/>
      <c r="V126" s="126"/>
      <c r="W126" s="126"/>
      <c r="X126" s="128" t="str">
        <f>IF(B126="","",VLOOKUP($A$2,[1]Sheet1!$F$50:$I$56,2,0))</f>
        <v/>
      </c>
      <c r="Y126" s="128"/>
      <c r="Z126" s="128"/>
      <c r="AA126" s="42"/>
      <c r="AB126" s="43"/>
      <c r="AC126" s="43"/>
      <c r="AD126" s="66"/>
      <c r="AE126" s="45" t="str">
        <f t="shared" si="4"/>
        <v/>
      </c>
      <c r="AF126" s="46"/>
      <c r="AG126" s="49"/>
      <c r="AH126" s="49"/>
      <c r="AI126" s="49"/>
      <c r="AJ126" s="50"/>
      <c r="AK126" s="50"/>
      <c r="AL126" s="51"/>
    </row>
    <row r="127" spans="1:38" x14ac:dyDescent="0.15">
      <c r="A127" s="60"/>
      <c r="B127" s="67"/>
      <c r="C127" s="166"/>
      <c r="D127" s="167"/>
      <c r="E127" s="167"/>
      <c r="F127" s="167"/>
      <c r="G127" s="167"/>
      <c r="H127" s="168"/>
      <c r="I127" s="166"/>
      <c r="J127" s="167"/>
      <c r="K127" s="167"/>
      <c r="L127" s="167"/>
      <c r="M127" s="168"/>
      <c r="N127" s="118"/>
      <c r="O127" s="119"/>
      <c r="P127" s="120"/>
      <c r="Q127" s="121"/>
      <c r="R127" s="121"/>
      <c r="S127" s="121"/>
      <c r="T127" s="118"/>
      <c r="U127" s="120"/>
      <c r="V127" s="121"/>
      <c r="W127" s="121"/>
      <c r="X127" s="113" t="str">
        <f>IF(B127="","",VLOOKUP($A$2,[1]Sheet1!$F$50:$I$56,2,0))</f>
        <v/>
      </c>
      <c r="Y127" s="113"/>
      <c r="Z127" s="113"/>
      <c r="AA127" s="18"/>
      <c r="AB127" s="19"/>
      <c r="AC127" s="19"/>
      <c r="AD127" s="62"/>
      <c r="AE127" s="21" t="str">
        <f t="shared" si="4"/>
        <v/>
      </c>
      <c r="AF127" s="12"/>
      <c r="AG127" s="24"/>
      <c r="AH127" s="24"/>
      <c r="AI127" s="24"/>
      <c r="AJ127" s="25"/>
      <c r="AK127" s="25"/>
      <c r="AL127" s="26"/>
    </row>
    <row r="128" spans="1:38" x14ac:dyDescent="0.15">
      <c r="A128" s="60"/>
      <c r="B128" s="67"/>
      <c r="C128" s="166"/>
      <c r="D128" s="167"/>
      <c r="E128" s="167"/>
      <c r="F128" s="167"/>
      <c r="G128" s="167"/>
      <c r="H128" s="168"/>
      <c r="I128" s="166"/>
      <c r="J128" s="167"/>
      <c r="K128" s="167"/>
      <c r="L128" s="167"/>
      <c r="M128" s="168"/>
      <c r="N128" s="118"/>
      <c r="O128" s="119"/>
      <c r="P128" s="120"/>
      <c r="Q128" s="121"/>
      <c r="R128" s="121"/>
      <c r="S128" s="121"/>
      <c r="T128" s="118"/>
      <c r="U128" s="120"/>
      <c r="V128" s="121"/>
      <c r="W128" s="121"/>
      <c r="X128" s="113" t="str">
        <f>IF(B128="","",VLOOKUP($A$2,[1]Sheet1!$F$50:$I$56,2,0))</f>
        <v/>
      </c>
      <c r="Y128" s="113"/>
      <c r="Z128" s="113"/>
      <c r="AA128" s="18"/>
      <c r="AB128" s="19"/>
      <c r="AC128" s="19"/>
      <c r="AD128" s="62"/>
      <c r="AE128" s="21" t="str">
        <f t="shared" si="4"/>
        <v/>
      </c>
      <c r="AF128" s="12"/>
      <c r="AG128" s="24"/>
      <c r="AH128" s="24"/>
      <c r="AI128" s="24"/>
      <c r="AJ128" s="25"/>
      <c r="AK128" s="25"/>
      <c r="AL128" s="26"/>
    </row>
    <row r="129" spans="1:38" x14ac:dyDescent="0.15">
      <c r="A129" s="60"/>
      <c r="B129" s="67"/>
      <c r="C129" s="166"/>
      <c r="D129" s="167"/>
      <c r="E129" s="167"/>
      <c r="F129" s="167"/>
      <c r="G129" s="167"/>
      <c r="H129" s="168"/>
      <c r="I129" s="166"/>
      <c r="J129" s="167"/>
      <c r="K129" s="167"/>
      <c r="L129" s="167"/>
      <c r="M129" s="168"/>
      <c r="N129" s="118"/>
      <c r="O129" s="119"/>
      <c r="P129" s="120"/>
      <c r="Q129" s="121"/>
      <c r="R129" s="121"/>
      <c r="S129" s="121"/>
      <c r="T129" s="118"/>
      <c r="U129" s="120"/>
      <c r="V129" s="121"/>
      <c r="W129" s="121"/>
      <c r="X129" s="113" t="str">
        <f>IF(B129="","",VLOOKUP($A$2,[1]Sheet1!$F$50:$I$56,2,0))</f>
        <v/>
      </c>
      <c r="Y129" s="113"/>
      <c r="Z129" s="113"/>
      <c r="AA129" s="18"/>
      <c r="AB129" s="19"/>
      <c r="AC129" s="19"/>
      <c r="AD129" s="62"/>
      <c r="AE129" s="21" t="str">
        <f t="shared" si="4"/>
        <v/>
      </c>
      <c r="AF129" s="12"/>
      <c r="AG129" s="24"/>
      <c r="AH129" s="24"/>
      <c r="AI129" s="24"/>
      <c r="AJ129" s="25"/>
      <c r="AK129" s="25"/>
      <c r="AL129" s="26"/>
    </row>
    <row r="130" spans="1:38" x14ac:dyDescent="0.15">
      <c r="A130" s="60"/>
      <c r="B130" s="67"/>
      <c r="C130" s="166"/>
      <c r="D130" s="167"/>
      <c r="E130" s="167"/>
      <c r="F130" s="167"/>
      <c r="G130" s="167"/>
      <c r="H130" s="168"/>
      <c r="I130" s="166"/>
      <c r="J130" s="167"/>
      <c r="K130" s="167"/>
      <c r="L130" s="167"/>
      <c r="M130" s="168"/>
      <c r="N130" s="118"/>
      <c r="O130" s="119"/>
      <c r="P130" s="120"/>
      <c r="Q130" s="121"/>
      <c r="R130" s="121"/>
      <c r="S130" s="121"/>
      <c r="T130" s="118"/>
      <c r="U130" s="120"/>
      <c r="V130" s="121"/>
      <c r="W130" s="121"/>
      <c r="X130" s="113" t="str">
        <f>IF(B130="","",VLOOKUP($A$2,[1]Sheet1!$F$50:$I$56,2,0))</f>
        <v/>
      </c>
      <c r="Y130" s="113"/>
      <c r="Z130" s="113"/>
      <c r="AA130" s="18"/>
      <c r="AB130" s="19"/>
      <c r="AC130" s="19"/>
      <c r="AD130" s="62"/>
      <c r="AE130" s="21" t="str">
        <f t="shared" si="4"/>
        <v/>
      </c>
      <c r="AF130" s="12"/>
      <c r="AG130" s="24"/>
      <c r="AH130" s="24"/>
      <c r="AI130" s="24"/>
      <c r="AJ130" s="25"/>
      <c r="AK130" s="25"/>
      <c r="AL130" s="26"/>
    </row>
    <row r="131" spans="1:38" x14ac:dyDescent="0.15">
      <c r="A131" s="60"/>
      <c r="B131" s="67"/>
      <c r="C131" s="166"/>
      <c r="D131" s="167"/>
      <c r="E131" s="167"/>
      <c r="F131" s="167"/>
      <c r="G131" s="167"/>
      <c r="H131" s="168"/>
      <c r="I131" s="166"/>
      <c r="J131" s="167"/>
      <c r="K131" s="167"/>
      <c r="L131" s="167"/>
      <c r="M131" s="168"/>
      <c r="N131" s="118"/>
      <c r="O131" s="119"/>
      <c r="P131" s="120"/>
      <c r="Q131" s="121"/>
      <c r="R131" s="121"/>
      <c r="S131" s="121"/>
      <c r="T131" s="118"/>
      <c r="U131" s="120"/>
      <c r="V131" s="121"/>
      <c r="W131" s="121"/>
      <c r="X131" s="113" t="str">
        <f>IF(B131="","",VLOOKUP($A$2,[1]Sheet1!$F$50:$I$56,2,0))</f>
        <v/>
      </c>
      <c r="Y131" s="113"/>
      <c r="Z131" s="113"/>
      <c r="AA131" s="18"/>
      <c r="AB131" s="19"/>
      <c r="AC131" s="19"/>
      <c r="AD131" s="62"/>
      <c r="AE131" s="21" t="str">
        <f t="shared" si="4"/>
        <v/>
      </c>
      <c r="AF131" s="12"/>
      <c r="AG131" s="24"/>
      <c r="AH131" s="24"/>
      <c r="AI131" s="24"/>
      <c r="AJ131" s="25"/>
      <c r="AK131" s="25"/>
      <c r="AL131" s="26"/>
    </row>
    <row r="132" spans="1:38" x14ac:dyDescent="0.15">
      <c r="A132" s="60"/>
      <c r="B132" s="67"/>
      <c r="C132" s="166"/>
      <c r="D132" s="167"/>
      <c r="E132" s="167"/>
      <c r="F132" s="167"/>
      <c r="G132" s="167"/>
      <c r="H132" s="168"/>
      <c r="I132" s="166"/>
      <c r="J132" s="167"/>
      <c r="K132" s="167"/>
      <c r="L132" s="167"/>
      <c r="M132" s="168"/>
      <c r="N132" s="118"/>
      <c r="O132" s="119"/>
      <c r="P132" s="120"/>
      <c r="Q132" s="121"/>
      <c r="R132" s="121"/>
      <c r="S132" s="121"/>
      <c r="T132" s="118"/>
      <c r="U132" s="120"/>
      <c r="V132" s="121"/>
      <c r="W132" s="121"/>
      <c r="X132" s="113" t="str">
        <f>IF(B132="","",VLOOKUP($A$2,[1]Sheet1!$F$50:$I$56,2,0))</f>
        <v/>
      </c>
      <c r="Y132" s="113"/>
      <c r="Z132" s="113"/>
      <c r="AA132" s="18"/>
      <c r="AB132" s="19"/>
      <c r="AC132" s="19"/>
      <c r="AD132" s="62"/>
      <c r="AE132" s="21" t="str">
        <f t="shared" si="4"/>
        <v/>
      </c>
      <c r="AF132" s="12"/>
      <c r="AG132" s="24"/>
      <c r="AH132" s="24"/>
      <c r="AI132" s="24"/>
      <c r="AJ132" s="25"/>
      <c r="AK132" s="25"/>
      <c r="AL132" s="26"/>
    </row>
    <row r="133" spans="1:38" x14ac:dyDescent="0.15">
      <c r="A133" s="60"/>
      <c r="B133" s="67"/>
      <c r="C133" s="166"/>
      <c r="D133" s="167"/>
      <c r="E133" s="167"/>
      <c r="F133" s="167"/>
      <c r="G133" s="167"/>
      <c r="H133" s="168"/>
      <c r="I133" s="166"/>
      <c r="J133" s="167"/>
      <c r="K133" s="167"/>
      <c r="L133" s="167"/>
      <c r="M133" s="168"/>
      <c r="N133" s="118"/>
      <c r="O133" s="119"/>
      <c r="P133" s="120"/>
      <c r="Q133" s="121"/>
      <c r="R133" s="121"/>
      <c r="S133" s="121"/>
      <c r="T133" s="118"/>
      <c r="U133" s="120"/>
      <c r="V133" s="121"/>
      <c r="W133" s="121"/>
      <c r="X133" s="113" t="str">
        <f>IF(B133="","",VLOOKUP($A$2,[1]Sheet1!$F$50:$I$56,2,0))</f>
        <v/>
      </c>
      <c r="Y133" s="113"/>
      <c r="Z133" s="113"/>
      <c r="AA133" s="18"/>
      <c r="AB133" s="19"/>
      <c r="AC133" s="19"/>
      <c r="AD133" s="62"/>
      <c r="AE133" s="21" t="str">
        <f t="shared" si="4"/>
        <v/>
      </c>
      <c r="AF133" s="12"/>
      <c r="AG133" s="24"/>
      <c r="AH133" s="24"/>
      <c r="AI133" s="24"/>
      <c r="AJ133" s="25"/>
      <c r="AK133" s="25"/>
      <c r="AL133" s="26"/>
    </row>
    <row r="134" spans="1:38" x14ac:dyDescent="0.15">
      <c r="A134" s="70"/>
      <c r="B134" s="67"/>
      <c r="C134" s="166"/>
      <c r="D134" s="167"/>
      <c r="E134" s="167"/>
      <c r="F134" s="167"/>
      <c r="G134" s="167"/>
      <c r="H134" s="168"/>
      <c r="I134" s="166"/>
      <c r="J134" s="167"/>
      <c r="K134" s="167"/>
      <c r="L134" s="167"/>
      <c r="M134" s="168"/>
      <c r="N134" s="118"/>
      <c r="O134" s="119"/>
      <c r="P134" s="120"/>
      <c r="Q134" s="121"/>
      <c r="R134" s="121"/>
      <c r="S134" s="121"/>
      <c r="T134" s="118"/>
      <c r="U134" s="120"/>
      <c r="V134" s="121"/>
      <c r="W134" s="121"/>
      <c r="X134" s="113" t="str">
        <f>IF(B134="","",VLOOKUP($A$2,[1]Sheet1!$F$50:$I$56,2,0))</f>
        <v/>
      </c>
      <c r="Y134" s="113"/>
      <c r="Z134" s="113"/>
      <c r="AA134" s="18"/>
      <c r="AB134" s="19"/>
      <c r="AC134" s="19"/>
      <c r="AD134" s="62"/>
      <c r="AE134" s="21" t="str">
        <f t="shared" ref="AE134:AE135" si="5">IF(AD134="","",AD134*T134)</f>
        <v/>
      </c>
      <c r="AF134" s="12"/>
      <c r="AG134" s="24"/>
      <c r="AH134" s="24"/>
      <c r="AI134" s="24"/>
      <c r="AJ134" s="25"/>
      <c r="AK134" s="25"/>
      <c r="AL134" s="26"/>
    </row>
    <row r="135" spans="1:38" ht="14.25" thickBot="1" x14ac:dyDescent="0.2">
      <c r="A135" s="71"/>
      <c r="B135" s="68"/>
      <c r="C135" s="172"/>
      <c r="D135" s="173"/>
      <c r="E135" s="173"/>
      <c r="F135" s="173"/>
      <c r="G135" s="173"/>
      <c r="H135" s="174"/>
      <c r="I135" s="172"/>
      <c r="J135" s="173"/>
      <c r="K135" s="173"/>
      <c r="L135" s="173"/>
      <c r="M135" s="174"/>
      <c r="N135" s="132"/>
      <c r="O135" s="133"/>
      <c r="P135" s="134"/>
      <c r="Q135" s="135"/>
      <c r="R135" s="135"/>
      <c r="S135" s="135"/>
      <c r="T135" s="132"/>
      <c r="U135" s="134"/>
      <c r="V135" s="135"/>
      <c r="W135" s="135"/>
      <c r="X135" s="125" t="str">
        <f>IF(B135="","",VLOOKUP($A$2,[1]Sheet1!$F$50:$I$56,2,0))</f>
        <v/>
      </c>
      <c r="Y135" s="125"/>
      <c r="Z135" s="125"/>
      <c r="AA135" s="30"/>
      <c r="AB135" s="31"/>
      <c r="AC135" s="31"/>
      <c r="AD135" s="65"/>
      <c r="AE135" s="33" t="str">
        <f t="shared" si="5"/>
        <v/>
      </c>
      <c r="AF135" s="72"/>
      <c r="AG135" s="73"/>
      <c r="AH135" s="73"/>
      <c r="AI135" s="73"/>
      <c r="AJ135" s="74"/>
      <c r="AK135" s="74"/>
      <c r="AL135" s="75"/>
    </row>
  </sheetData>
  <mergeCells count="928">
    <mergeCell ref="X135:Z135"/>
    <mergeCell ref="C135:H135"/>
    <mergeCell ref="I135:M135"/>
    <mergeCell ref="N135:P135"/>
    <mergeCell ref="Q135:S135"/>
    <mergeCell ref="T135:U135"/>
    <mergeCell ref="V135:W135"/>
    <mergeCell ref="X133:Z133"/>
    <mergeCell ref="C134:H134"/>
    <mergeCell ref="I134:M134"/>
    <mergeCell ref="N134:P134"/>
    <mergeCell ref="Q134:S134"/>
    <mergeCell ref="T134:U134"/>
    <mergeCell ref="V134:W134"/>
    <mergeCell ref="X134:Z134"/>
    <mergeCell ref="C133:H133"/>
    <mergeCell ref="I133:M133"/>
    <mergeCell ref="N133:P133"/>
    <mergeCell ref="Q133:S133"/>
    <mergeCell ref="T133:U133"/>
    <mergeCell ref="V133:W133"/>
    <mergeCell ref="X131:Z131"/>
    <mergeCell ref="C132:H132"/>
    <mergeCell ref="I132:M132"/>
    <mergeCell ref="N132:P132"/>
    <mergeCell ref="Q132:S132"/>
    <mergeCell ref="T132:U132"/>
    <mergeCell ref="V132:W132"/>
    <mergeCell ref="X132:Z132"/>
    <mergeCell ref="C131:H131"/>
    <mergeCell ref="I131:M131"/>
    <mergeCell ref="N131:P131"/>
    <mergeCell ref="Q131:S131"/>
    <mergeCell ref="T131:U131"/>
    <mergeCell ref="V131:W131"/>
    <mergeCell ref="X129:Z129"/>
    <mergeCell ref="C130:H130"/>
    <mergeCell ref="I130:M130"/>
    <mergeCell ref="N130:P130"/>
    <mergeCell ref="Q130:S130"/>
    <mergeCell ref="T130:U130"/>
    <mergeCell ref="V130:W130"/>
    <mergeCell ref="X130:Z130"/>
    <mergeCell ref="C129:H129"/>
    <mergeCell ref="I129:M129"/>
    <mergeCell ref="N129:P129"/>
    <mergeCell ref="Q129:S129"/>
    <mergeCell ref="T129:U129"/>
    <mergeCell ref="V129:W129"/>
    <mergeCell ref="X127:Z127"/>
    <mergeCell ref="C128:H128"/>
    <mergeCell ref="I128:M128"/>
    <mergeCell ref="N128:P128"/>
    <mergeCell ref="Q128:S128"/>
    <mergeCell ref="T128:U128"/>
    <mergeCell ref="V128:W128"/>
    <mergeCell ref="X128:Z128"/>
    <mergeCell ref="C127:H127"/>
    <mergeCell ref="I127:M127"/>
    <mergeCell ref="N127:P127"/>
    <mergeCell ref="Q127:S127"/>
    <mergeCell ref="T127:U127"/>
    <mergeCell ref="V127:W127"/>
    <mergeCell ref="X125:Z125"/>
    <mergeCell ref="C126:H126"/>
    <mergeCell ref="I126:M126"/>
    <mergeCell ref="N126:P126"/>
    <mergeCell ref="Q126:S126"/>
    <mergeCell ref="T126:U126"/>
    <mergeCell ref="V126:W126"/>
    <mergeCell ref="X126:Z126"/>
    <mergeCell ref="C125:H125"/>
    <mergeCell ref="I125:M125"/>
    <mergeCell ref="N125:P125"/>
    <mergeCell ref="Q125:S125"/>
    <mergeCell ref="T125:U125"/>
    <mergeCell ref="V125:W125"/>
    <mergeCell ref="X123:Z123"/>
    <mergeCell ref="C124:H124"/>
    <mergeCell ref="I124:M124"/>
    <mergeCell ref="N124:P124"/>
    <mergeCell ref="Q124:S124"/>
    <mergeCell ref="T124:U124"/>
    <mergeCell ref="V124:W124"/>
    <mergeCell ref="X124:Z124"/>
    <mergeCell ref="C123:H123"/>
    <mergeCell ref="I123:M123"/>
    <mergeCell ref="N123:P123"/>
    <mergeCell ref="Q123:S123"/>
    <mergeCell ref="T123:U123"/>
    <mergeCell ref="V123:W123"/>
    <mergeCell ref="X121:Z121"/>
    <mergeCell ref="C122:H122"/>
    <mergeCell ref="I122:M122"/>
    <mergeCell ref="N122:P122"/>
    <mergeCell ref="Q122:S122"/>
    <mergeCell ref="T122:U122"/>
    <mergeCell ref="V122:W122"/>
    <mergeCell ref="X122:Z122"/>
    <mergeCell ref="C121:H121"/>
    <mergeCell ref="I121:M121"/>
    <mergeCell ref="N121:P121"/>
    <mergeCell ref="Q121:S121"/>
    <mergeCell ref="T121:U121"/>
    <mergeCell ref="V121:W121"/>
    <mergeCell ref="X119:Z119"/>
    <mergeCell ref="C120:H120"/>
    <mergeCell ref="I120:M120"/>
    <mergeCell ref="N120:P120"/>
    <mergeCell ref="Q120:S120"/>
    <mergeCell ref="T120:U120"/>
    <mergeCell ref="V120:W120"/>
    <mergeCell ref="X120:Z120"/>
    <mergeCell ref="C119:H119"/>
    <mergeCell ref="I119:M119"/>
    <mergeCell ref="N119:P119"/>
    <mergeCell ref="Q119:S119"/>
    <mergeCell ref="T119:U119"/>
    <mergeCell ref="V119:W119"/>
    <mergeCell ref="X117:Z117"/>
    <mergeCell ref="C118:H118"/>
    <mergeCell ref="I118:M118"/>
    <mergeCell ref="N118:P118"/>
    <mergeCell ref="Q118:S118"/>
    <mergeCell ref="T118:U118"/>
    <mergeCell ref="V118:W118"/>
    <mergeCell ref="X118:Z118"/>
    <mergeCell ref="C117:H117"/>
    <mergeCell ref="I117:M117"/>
    <mergeCell ref="N117:P117"/>
    <mergeCell ref="Q117:S117"/>
    <mergeCell ref="T117:U117"/>
    <mergeCell ref="V117:W117"/>
    <mergeCell ref="X115:Z115"/>
    <mergeCell ref="C116:H116"/>
    <mergeCell ref="I116:M116"/>
    <mergeCell ref="N116:P116"/>
    <mergeCell ref="Q116:S116"/>
    <mergeCell ref="T116:U116"/>
    <mergeCell ref="V116:W116"/>
    <mergeCell ref="X116:Z116"/>
    <mergeCell ref="C115:H115"/>
    <mergeCell ref="I115:M115"/>
    <mergeCell ref="N115:P115"/>
    <mergeCell ref="Q115:S115"/>
    <mergeCell ref="T115:U115"/>
    <mergeCell ref="V115:W115"/>
    <mergeCell ref="X113:Z113"/>
    <mergeCell ref="C114:H114"/>
    <mergeCell ref="I114:M114"/>
    <mergeCell ref="N114:P114"/>
    <mergeCell ref="Q114:S114"/>
    <mergeCell ref="T114:U114"/>
    <mergeCell ref="V114:W114"/>
    <mergeCell ref="X114:Z114"/>
    <mergeCell ref="C113:H113"/>
    <mergeCell ref="I113:M113"/>
    <mergeCell ref="N113:P113"/>
    <mergeCell ref="Q113:S113"/>
    <mergeCell ref="T113:U113"/>
    <mergeCell ref="V113:W113"/>
    <mergeCell ref="X111:Z111"/>
    <mergeCell ref="C112:H112"/>
    <mergeCell ref="I112:M112"/>
    <mergeCell ref="N112:P112"/>
    <mergeCell ref="Q112:S112"/>
    <mergeCell ref="T112:U112"/>
    <mergeCell ref="V112:W112"/>
    <mergeCell ref="X112:Z112"/>
    <mergeCell ref="C111:H111"/>
    <mergeCell ref="I111:M111"/>
    <mergeCell ref="N111:P111"/>
    <mergeCell ref="Q111:S111"/>
    <mergeCell ref="T111:U111"/>
    <mergeCell ref="V111:W111"/>
    <mergeCell ref="X109:Z109"/>
    <mergeCell ref="C110:H110"/>
    <mergeCell ref="I110:M110"/>
    <mergeCell ref="N110:P110"/>
    <mergeCell ref="Q110:S110"/>
    <mergeCell ref="T110:U110"/>
    <mergeCell ref="V110:W110"/>
    <mergeCell ref="X110:Z110"/>
    <mergeCell ref="C109:H109"/>
    <mergeCell ref="I109:M109"/>
    <mergeCell ref="N109:P109"/>
    <mergeCell ref="Q109:S109"/>
    <mergeCell ref="T109:U109"/>
    <mergeCell ref="V109:W109"/>
    <mergeCell ref="X107:Z107"/>
    <mergeCell ref="C108:H108"/>
    <mergeCell ref="I108:M108"/>
    <mergeCell ref="N108:P108"/>
    <mergeCell ref="Q108:S108"/>
    <mergeCell ref="T108:U108"/>
    <mergeCell ref="V108:W108"/>
    <mergeCell ref="X108:Z108"/>
    <mergeCell ref="C107:H107"/>
    <mergeCell ref="I107:M107"/>
    <mergeCell ref="N107:P107"/>
    <mergeCell ref="Q107:S107"/>
    <mergeCell ref="T107:U107"/>
    <mergeCell ref="V107:W107"/>
    <mergeCell ref="X105:Z105"/>
    <mergeCell ref="C106:H106"/>
    <mergeCell ref="I106:M106"/>
    <mergeCell ref="N106:P106"/>
    <mergeCell ref="Q106:S106"/>
    <mergeCell ref="T106:U106"/>
    <mergeCell ref="V106:W106"/>
    <mergeCell ref="X106:Z106"/>
    <mergeCell ref="C105:H105"/>
    <mergeCell ref="I105:M105"/>
    <mergeCell ref="N105:P105"/>
    <mergeCell ref="Q105:S105"/>
    <mergeCell ref="T105:U105"/>
    <mergeCell ref="V105:W105"/>
    <mergeCell ref="X103:Z103"/>
    <mergeCell ref="C104:H104"/>
    <mergeCell ref="I104:M104"/>
    <mergeCell ref="N104:P104"/>
    <mergeCell ref="Q104:S104"/>
    <mergeCell ref="T104:U104"/>
    <mergeCell ref="V104:W104"/>
    <mergeCell ref="X104:Z104"/>
    <mergeCell ref="C103:H103"/>
    <mergeCell ref="I103:M103"/>
    <mergeCell ref="N103:P103"/>
    <mergeCell ref="Q103:S103"/>
    <mergeCell ref="T103:U103"/>
    <mergeCell ref="V103:W103"/>
    <mergeCell ref="X101:Z101"/>
    <mergeCell ref="C102:H102"/>
    <mergeCell ref="I102:M102"/>
    <mergeCell ref="N102:P102"/>
    <mergeCell ref="Q102:S102"/>
    <mergeCell ref="T102:U102"/>
    <mergeCell ref="V102:W102"/>
    <mergeCell ref="X102:Z102"/>
    <mergeCell ref="C101:H101"/>
    <mergeCell ref="I101:M101"/>
    <mergeCell ref="N101:P101"/>
    <mergeCell ref="Q101:S101"/>
    <mergeCell ref="T101:U101"/>
    <mergeCell ref="V101:W101"/>
    <mergeCell ref="X99:Z99"/>
    <mergeCell ref="C100:H100"/>
    <mergeCell ref="I100:M100"/>
    <mergeCell ref="N100:P100"/>
    <mergeCell ref="Q100:S100"/>
    <mergeCell ref="T100:U100"/>
    <mergeCell ref="V100:W100"/>
    <mergeCell ref="X100:Z100"/>
    <mergeCell ref="C99:H99"/>
    <mergeCell ref="I99:M99"/>
    <mergeCell ref="N99:P99"/>
    <mergeCell ref="Q99:S99"/>
    <mergeCell ref="T99:U99"/>
    <mergeCell ref="V99:W99"/>
    <mergeCell ref="X97:Z97"/>
    <mergeCell ref="C98:H98"/>
    <mergeCell ref="I98:M98"/>
    <mergeCell ref="N98:P98"/>
    <mergeCell ref="Q98:S98"/>
    <mergeCell ref="T98:U98"/>
    <mergeCell ref="V98:W98"/>
    <mergeCell ref="X98:Z98"/>
    <mergeCell ref="C97:H97"/>
    <mergeCell ref="I97:M97"/>
    <mergeCell ref="N97:P97"/>
    <mergeCell ref="Q97:S97"/>
    <mergeCell ref="T97:U97"/>
    <mergeCell ref="V97:W97"/>
    <mergeCell ref="X95:Z95"/>
    <mergeCell ref="C96:H96"/>
    <mergeCell ref="I96:M96"/>
    <mergeCell ref="N96:P96"/>
    <mergeCell ref="Q96:S96"/>
    <mergeCell ref="T96:U96"/>
    <mergeCell ref="V96:W96"/>
    <mergeCell ref="X96:Z96"/>
    <mergeCell ref="C95:H95"/>
    <mergeCell ref="I95:M95"/>
    <mergeCell ref="N95:P95"/>
    <mergeCell ref="Q95:S95"/>
    <mergeCell ref="T95:U95"/>
    <mergeCell ref="V95:W95"/>
    <mergeCell ref="X93:Z93"/>
    <mergeCell ref="C94:H94"/>
    <mergeCell ref="I94:M94"/>
    <mergeCell ref="N94:P94"/>
    <mergeCell ref="Q94:S94"/>
    <mergeCell ref="T94:U94"/>
    <mergeCell ref="V94:W94"/>
    <mergeCell ref="X94:Z94"/>
    <mergeCell ref="C93:H93"/>
    <mergeCell ref="I93:M93"/>
    <mergeCell ref="N93:P93"/>
    <mergeCell ref="Q93:S93"/>
    <mergeCell ref="T93:U93"/>
    <mergeCell ref="V93:W93"/>
    <mergeCell ref="X91:Z91"/>
    <mergeCell ref="C92:H92"/>
    <mergeCell ref="I92:M92"/>
    <mergeCell ref="N92:P92"/>
    <mergeCell ref="Q92:S92"/>
    <mergeCell ref="T92:U92"/>
    <mergeCell ref="V92:W92"/>
    <mergeCell ref="X92:Z92"/>
    <mergeCell ref="C91:H91"/>
    <mergeCell ref="I91:M91"/>
    <mergeCell ref="N91:P91"/>
    <mergeCell ref="Q91:S91"/>
    <mergeCell ref="T91:U91"/>
    <mergeCell ref="V91:W91"/>
    <mergeCell ref="X89:Z89"/>
    <mergeCell ref="C90:H90"/>
    <mergeCell ref="I90:M90"/>
    <mergeCell ref="N90:P90"/>
    <mergeCell ref="Q90:S90"/>
    <mergeCell ref="T90:U90"/>
    <mergeCell ref="V90:W90"/>
    <mergeCell ref="X90:Z90"/>
    <mergeCell ref="C89:H89"/>
    <mergeCell ref="I89:M89"/>
    <mergeCell ref="N89:P89"/>
    <mergeCell ref="Q89:S89"/>
    <mergeCell ref="T89:U89"/>
    <mergeCell ref="V89:W89"/>
    <mergeCell ref="X87:Z87"/>
    <mergeCell ref="C88:H88"/>
    <mergeCell ref="I88:M88"/>
    <mergeCell ref="N88:P88"/>
    <mergeCell ref="Q88:S88"/>
    <mergeCell ref="T88:U88"/>
    <mergeCell ref="V88:W88"/>
    <mergeCell ref="X88:Z88"/>
    <mergeCell ref="C87:H87"/>
    <mergeCell ref="I87:M87"/>
    <mergeCell ref="N87:P87"/>
    <mergeCell ref="Q87:S87"/>
    <mergeCell ref="T87:U87"/>
    <mergeCell ref="V87:W87"/>
    <mergeCell ref="X85:Z85"/>
    <mergeCell ref="C86:H86"/>
    <mergeCell ref="I86:M86"/>
    <mergeCell ref="N86:P86"/>
    <mergeCell ref="Q86:S86"/>
    <mergeCell ref="T86:U86"/>
    <mergeCell ref="V86:W86"/>
    <mergeCell ref="X86:Z86"/>
    <mergeCell ref="C85:H85"/>
    <mergeCell ref="I85:M85"/>
    <mergeCell ref="N85:P85"/>
    <mergeCell ref="Q85:S85"/>
    <mergeCell ref="T85:U85"/>
    <mergeCell ref="V85:W85"/>
    <mergeCell ref="X83:Z83"/>
    <mergeCell ref="C84:H84"/>
    <mergeCell ref="I84:M84"/>
    <mergeCell ref="N84:P84"/>
    <mergeCell ref="Q84:S84"/>
    <mergeCell ref="T84:U84"/>
    <mergeCell ref="V84:W84"/>
    <mergeCell ref="X84:Z84"/>
    <mergeCell ref="C83:H83"/>
    <mergeCell ref="I83:M83"/>
    <mergeCell ref="N83:P83"/>
    <mergeCell ref="Q83:S83"/>
    <mergeCell ref="T83:U83"/>
    <mergeCell ref="V83:W83"/>
    <mergeCell ref="X81:Z81"/>
    <mergeCell ref="C82:H82"/>
    <mergeCell ref="I82:M82"/>
    <mergeCell ref="N82:P82"/>
    <mergeCell ref="Q82:S82"/>
    <mergeCell ref="T82:U82"/>
    <mergeCell ref="V82:W82"/>
    <mergeCell ref="X82:Z82"/>
    <mergeCell ref="C81:H81"/>
    <mergeCell ref="I81:M81"/>
    <mergeCell ref="N81:P81"/>
    <mergeCell ref="Q81:S81"/>
    <mergeCell ref="T81:U81"/>
    <mergeCell ref="V81:W81"/>
    <mergeCell ref="X79:Z79"/>
    <mergeCell ref="C80:H80"/>
    <mergeCell ref="I80:M80"/>
    <mergeCell ref="N80:P80"/>
    <mergeCell ref="Q80:S80"/>
    <mergeCell ref="T80:U80"/>
    <mergeCell ref="V80:W80"/>
    <mergeCell ref="X80:Z80"/>
    <mergeCell ref="C79:H79"/>
    <mergeCell ref="I79:M79"/>
    <mergeCell ref="N79:P79"/>
    <mergeCell ref="Q79:S79"/>
    <mergeCell ref="T79:U79"/>
    <mergeCell ref="V79:W79"/>
    <mergeCell ref="X77:Z77"/>
    <mergeCell ref="C78:H78"/>
    <mergeCell ref="I78:M78"/>
    <mergeCell ref="N78:P78"/>
    <mergeCell ref="Q78:S78"/>
    <mergeCell ref="T78:U78"/>
    <mergeCell ref="V78:W78"/>
    <mergeCell ref="X78:Z78"/>
    <mergeCell ref="C77:H77"/>
    <mergeCell ref="I77:M77"/>
    <mergeCell ref="N77:P77"/>
    <mergeCell ref="Q77:S77"/>
    <mergeCell ref="T77:U77"/>
    <mergeCell ref="V77:W77"/>
    <mergeCell ref="X75:Z75"/>
    <mergeCell ref="C76:H76"/>
    <mergeCell ref="I76:M76"/>
    <mergeCell ref="N76:P76"/>
    <mergeCell ref="Q76:S76"/>
    <mergeCell ref="T76:U76"/>
    <mergeCell ref="V76:W76"/>
    <mergeCell ref="X76:Z76"/>
    <mergeCell ref="C75:H75"/>
    <mergeCell ref="I75:M75"/>
    <mergeCell ref="N75:P75"/>
    <mergeCell ref="Q75:S75"/>
    <mergeCell ref="T75:U75"/>
    <mergeCell ref="V75:W75"/>
    <mergeCell ref="X73:Z73"/>
    <mergeCell ref="C74:H74"/>
    <mergeCell ref="I74:M74"/>
    <mergeCell ref="N74:P74"/>
    <mergeCell ref="Q74:S74"/>
    <mergeCell ref="T74:U74"/>
    <mergeCell ref="V74:W74"/>
    <mergeCell ref="X74:Z74"/>
    <mergeCell ref="C73:H73"/>
    <mergeCell ref="I73:M73"/>
    <mergeCell ref="N73:P73"/>
    <mergeCell ref="Q73:S73"/>
    <mergeCell ref="T73:U73"/>
    <mergeCell ref="V73:W73"/>
    <mergeCell ref="X71:Z71"/>
    <mergeCell ref="C72:H72"/>
    <mergeCell ref="I72:M72"/>
    <mergeCell ref="N72:P72"/>
    <mergeCell ref="Q72:S72"/>
    <mergeCell ref="T72:U72"/>
    <mergeCell ref="V72:W72"/>
    <mergeCell ref="X72:Z72"/>
    <mergeCell ref="C71:H71"/>
    <mergeCell ref="I71:M71"/>
    <mergeCell ref="N71:P71"/>
    <mergeCell ref="Q71:S71"/>
    <mergeCell ref="T71:U71"/>
    <mergeCell ref="V71:W71"/>
    <mergeCell ref="X69:Z69"/>
    <mergeCell ref="C70:H70"/>
    <mergeCell ref="I70:M70"/>
    <mergeCell ref="N70:P70"/>
    <mergeCell ref="Q70:S70"/>
    <mergeCell ref="T70:U70"/>
    <mergeCell ref="V70:W70"/>
    <mergeCell ref="X70:Z70"/>
    <mergeCell ref="C69:H69"/>
    <mergeCell ref="I69:M69"/>
    <mergeCell ref="N69:P69"/>
    <mergeCell ref="Q69:S69"/>
    <mergeCell ref="T69:U69"/>
    <mergeCell ref="V69:W69"/>
    <mergeCell ref="X67:Z67"/>
    <mergeCell ref="C68:H68"/>
    <mergeCell ref="I68:M68"/>
    <mergeCell ref="N68:P68"/>
    <mergeCell ref="Q68:S68"/>
    <mergeCell ref="T68:U68"/>
    <mergeCell ref="V68:W68"/>
    <mergeCell ref="X68:Z68"/>
    <mergeCell ref="C67:H67"/>
    <mergeCell ref="I67:M67"/>
    <mergeCell ref="N67:P67"/>
    <mergeCell ref="Q67:S67"/>
    <mergeCell ref="T67:U67"/>
    <mergeCell ref="V67:W67"/>
    <mergeCell ref="X65:Z65"/>
    <mergeCell ref="C66:H66"/>
    <mergeCell ref="I66:M66"/>
    <mergeCell ref="N66:P66"/>
    <mergeCell ref="Q66:S66"/>
    <mergeCell ref="T66:U66"/>
    <mergeCell ref="V66:W66"/>
    <mergeCell ref="X66:Z66"/>
    <mergeCell ref="C65:H65"/>
    <mergeCell ref="I65:M65"/>
    <mergeCell ref="N65:P65"/>
    <mergeCell ref="Q65:S65"/>
    <mergeCell ref="T65:U65"/>
    <mergeCell ref="V65:W65"/>
    <mergeCell ref="X63:Z63"/>
    <mergeCell ref="C64:H64"/>
    <mergeCell ref="I64:M64"/>
    <mergeCell ref="N64:P64"/>
    <mergeCell ref="Q64:S64"/>
    <mergeCell ref="T64:U64"/>
    <mergeCell ref="V64:W64"/>
    <mergeCell ref="X64:Z64"/>
    <mergeCell ref="C63:H63"/>
    <mergeCell ref="I63:M63"/>
    <mergeCell ref="N63:P63"/>
    <mergeCell ref="Q63:S63"/>
    <mergeCell ref="T63:U63"/>
    <mergeCell ref="V63:W63"/>
    <mergeCell ref="X61:Z61"/>
    <mergeCell ref="C62:H62"/>
    <mergeCell ref="I62:M62"/>
    <mergeCell ref="N62:P62"/>
    <mergeCell ref="Q62:S62"/>
    <mergeCell ref="T62:U62"/>
    <mergeCell ref="V62:W62"/>
    <mergeCell ref="X62:Z62"/>
    <mergeCell ref="C61:H61"/>
    <mergeCell ref="I61:M61"/>
    <mergeCell ref="N61:P61"/>
    <mergeCell ref="Q61:S61"/>
    <mergeCell ref="T61:U61"/>
    <mergeCell ref="V61:W61"/>
    <mergeCell ref="X59:Z59"/>
    <mergeCell ref="C60:H60"/>
    <mergeCell ref="I60:M60"/>
    <mergeCell ref="N60:P60"/>
    <mergeCell ref="Q60:S60"/>
    <mergeCell ref="T60:U60"/>
    <mergeCell ref="V60:W60"/>
    <mergeCell ref="X60:Z60"/>
    <mergeCell ref="C59:H59"/>
    <mergeCell ref="I59:M59"/>
    <mergeCell ref="N59:P59"/>
    <mergeCell ref="Q59:S59"/>
    <mergeCell ref="T59:U59"/>
    <mergeCell ref="V59:W59"/>
    <mergeCell ref="X57:Z57"/>
    <mergeCell ref="C58:H58"/>
    <mergeCell ref="I58:M58"/>
    <mergeCell ref="N58:P58"/>
    <mergeCell ref="Q58:S58"/>
    <mergeCell ref="T58:U58"/>
    <mergeCell ref="V58:W58"/>
    <mergeCell ref="X58:Z58"/>
    <mergeCell ref="C57:H57"/>
    <mergeCell ref="I57:M57"/>
    <mergeCell ref="N57:P57"/>
    <mergeCell ref="Q57:S57"/>
    <mergeCell ref="T57:U57"/>
    <mergeCell ref="V57:W57"/>
    <mergeCell ref="X55:Z55"/>
    <mergeCell ref="C56:H56"/>
    <mergeCell ref="I56:M56"/>
    <mergeCell ref="N56:P56"/>
    <mergeCell ref="Q56:S56"/>
    <mergeCell ref="T56:U56"/>
    <mergeCell ref="V56:W56"/>
    <mergeCell ref="X56:Z56"/>
    <mergeCell ref="C55:H55"/>
    <mergeCell ref="I55:M55"/>
    <mergeCell ref="N55:P55"/>
    <mergeCell ref="Q55:S55"/>
    <mergeCell ref="T55:U55"/>
    <mergeCell ref="V55:W55"/>
    <mergeCell ref="X53:Z53"/>
    <mergeCell ref="C54:H54"/>
    <mergeCell ref="I54:M54"/>
    <mergeCell ref="N54:P54"/>
    <mergeCell ref="Q54:S54"/>
    <mergeCell ref="T54:U54"/>
    <mergeCell ref="V54:W54"/>
    <mergeCell ref="X54:Z54"/>
    <mergeCell ref="C53:H53"/>
    <mergeCell ref="I53:M53"/>
    <mergeCell ref="N53:P53"/>
    <mergeCell ref="Q53:S53"/>
    <mergeCell ref="T53:U53"/>
    <mergeCell ref="V53:W53"/>
    <mergeCell ref="X51:Z51"/>
    <mergeCell ref="C52:H52"/>
    <mergeCell ref="I52:M52"/>
    <mergeCell ref="N52:P52"/>
    <mergeCell ref="Q52:S52"/>
    <mergeCell ref="T52:U52"/>
    <mergeCell ref="V52:W52"/>
    <mergeCell ref="X52:Z52"/>
    <mergeCell ref="C51:H51"/>
    <mergeCell ref="I51:M51"/>
    <mergeCell ref="N51:P51"/>
    <mergeCell ref="Q51:S51"/>
    <mergeCell ref="T51:U51"/>
    <mergeCell ref="V51:W51"/>
    <mergeCell ref="X49:Z49"/>
    <mergeCell ref="C50:H50"/>
    <mergeCell ref="I50:M50"/>
    <mergeCell ref="N50:P50"/>
    <mergeCell ref="Q50:S50"/>
    <mergeCell ref="T50:U50"/>
    <mergeCell ref="V50:W50"/>
    <mergeCell ref="X50:Z50"/>
    <mergeCell ref="C49:H49"/>
    <mergeCell ref="I49:M49"/>
    <mergeCell ref="N49:P49"/>
    <mergeCell ref="Q49:S49"/>
    <mergeCell ref="T49:U49"/>
    <mergeCell ref="V49:W49"/>
    <mergeCell ref="X47:Z47"/>
    <mergeCell ref="C48:H48"/>
    <mergeCell ref="I48:M48"/>
    <mergeCell ref="N48:P48"/>
    <mergeCell ref="Q48:S48"/>
    <mergeCell ref="T48:U48"/>
    <mergeCell ref="V48:W48"/>
    <mergeCell ref="X48:Z48"/>
    <mergeCell ref="C47:H47"/>
    <mergeCell ref="I47:M47"/>
    <mergeCell ref="N47:P47"/>
    <mergeCell ref="Q47:S47"/>
    <mergeCell ref="T47:U47"/>
    <mergeCell ref="V47:W47"/>
    <mergeCell ref="X45:Z45"/>
    <mergeCell ref="C46:H46"/>
    <mergeCell ref="I46:M46"/>
    <mergeCell ref="N46:P46"/>
    <mergeCell ref="Q46:S46"/>
    <mergeCell ref="T46:U46"/>
    <mergeCell ref="V46:W46"/>
    <mergeCell ref="X46:Z46"/>
    <mergeCell ref="C45:H45"/>
    <mergeCell ref="I45:M45"/>
    <mergeCell ref="N45:P45"/>
    <mergeCell ref="Q45:S45"/>
    <mergeCell ref="T45:U45"/>
    <mergeCell ref="V45:W45"/>
    <mergeCell ref="X43:Z43"/>
    <mergeCell ref="C44:H44"/>
    <mergeCell ref="I44:M44"/>
    <mergeCell ref="N44:P44"/>
    <mergeCell ref="Q44:S44"/>
    <mergeCell ref="T44:U44"/>
    <mergeCell ref="V44:W44"/>
    <mergeCell ref="X44:Z44"/>
    <mergeCell ref="C43:H43"/>
    <mergeCell ref="I43:M43"/>
    <mergeCell ref="N43:P43"/>
    <mergeCell ref="Q43:S43"/>
    <mergeCell ref="T43:U43"/>
    <mergeCell ref="V43:W43"/>
    <mergeCell ref="X41:Z41"/>
    <mergeCell ref="C42:H42"/>
    <mergeCell ref="I42:M42"/>
    <mergeCell ref="N42:P42"/>
    <mergeCell ref="Q42:S42"/>
    <mergeCell ref="T42:U42"/>
    <mergeCell ref="V42:W42"/>
    <mergeCell ref="X42:Z42"/>
    <mergeCell ref="C41:H41"/>
    <mergeCell ref="I41:M41"/>
    <mergeCell ref="N41:P41"/>
    <mergeCell ref="Q41:S41"/>
    <mergeCell ref="T41:U41"/>
    <mergeCell ref="V41:W41"/>
    <mergeCell ref="X39:Z39"/>
    <mergeCell ref="C40:H40"/>
    <mergeCell ref="I40:M40"/>
    <mergeCell ref="N40:P40"/>
    <mergeCell ref="Q40:S40"/>
    <mergeCell ref="T40:U40"/>
    <mergeCell ref="V40:W40"/>
    <mergeCell ref="X40:Z40"/>
    <mergeCell ref="C39:H39"/>
    <mergeCell ref="I39:M39"/>
    <mergeCell ref="N39:P39"/>
    <mergeCell ref="Q39:S39"/>
    <mergeCell ref="T39:U39"/>
    <mergeCell ref="V39:W39"/>
    <mergeCell ref="X37:Z37"/>
    <mergeCell ref="C38:H38"/>
    <mergeCell ref="I38:M38"/>
    <mergeCell ref="N38:P38"/>
    <mergeCell ref="Q38:S38"/>
    <mergeCell ref="T38:U38"/>
    <mergeCell ref="V38:W38"/>
    <mergeCell ref="X38:Z38"/>
    <mergeCell ref="C37:H37"/>
    <mergeCell ref="I37:M37"/>
    <mergeCell ref="N37:P37"/>
    <mergeCell ref="Q37:S37"/>
    <mergeCell ref="T37:U37"/>
    <mergeCell ref="V37:W37"/>
    <mergeCell ref="X35:Z35"/>
    <mergeCell ref="C36:H36"/>
    <mergeCell ref="I36:M36"/>
    <mergeCell ref="N36:P36"/>
    <mergeCell ref="Q36:S36"/>
    <mergeCell ref="T36:U36"/>
    <mergeCell ref="V36:W36"/>
    <mergeCell ref="X36:Z36"/>
    <mergeCell ref="C35:H35"/>
    <mergeCell ref="I35:M35"/>
    <mergeCell ref="N35:P35"/>
    <mergeCell ref="Q35:S35"/>
    <mergeCell ref="T35:U35"/>
    <mergeCell ref="V35:W35"/>
    <mergeCell ref="X33:Z33"/>
    <mergeCell ref="C34:H34"/>
    <mergeCell ref="I34:M34"/>
    <mergeCell ref="N34:P34"/>
    <mergeCell ref="Q34:S34"/>
    <mergeCell ref="T34:U34"/>
    <mergeCell ref="V34:W34"/>
    <mergeCell ref="X34:Z34"/>
    <mergeCell ref="C33:H33"/>
    <mergeCell ref="I33:M33"/>
    <mergeCell ref="N33:P33"/>
    <mergeCell ref="Q33:S33"/>
    <mergeCell ref="T33:U33"/>
    <mergeCell ref="V33:W33"/>
    <mergeCell ref="X31:Z31"/>
    <mergeCell ref="C32:H32"/>
    <mergeCell ref="I32:M32"/>
    <mergeCell ref="N32:P32"/>
    <mergeCell ref="Q32:S32"/>
    <mergeCell ref="T32:U32"/>
    <mergeCell ref="V32:W32"/>
    <mergeCell ref="X32:Z32"/>
    <mergeCell ref="C31:H31"/>
    <mergeCell ref="I31:M31"/>
    <mergeCell ref="N31:P31"/>
    <mergeCell ref="Q31:S31"/>
    <mergeCell ref="T31:U31"/>
    <mergeCell ref="V31:W31"/>
    <mergeCell ref="X29:Z29"/>
    <mergeCell ref="C30:H30"/>
    <mergeCell ref="I30:M30"/>
    <mergeCell ref="N30:P30"/>
    <mergeCell ref="Q30:S30"/>
    <mergeCell ref="T30:U30"/>
    <mergeCell ref="V30:W30"/>
    <mergeCell ref="X30:Z30"/>
    <mergeCell ref="C29:H29"/>
    <mergeCell ref="I29:M29"/>
    <mergeCell ref="N29:P29"/>
    <mergeCell ref="Q29:S29"/>
    <mergeCell ref="T29:U29"/>
    <mergeCell ref="V29:W29"/>
    <mergeCell ref="X27:Z27"/>
    <mergeCell ref="C28:H28"/>
    <mergeCell ref="I28:M28"/>
    <mergeCell ref="N28:P28"/>
    <mergeCell ref="Q28:S28"/>
    <mergeCell ref="T28:U28"/>
    <mergeCell ref="V28:W28"/>
    <mergeCell ref="X28:Z28"/>
    <mergeCell ref="C27:H27"/>
    <mergeCell ref="I27:M27"/>
    <mergeCell ref="N27:P27"/>
    <mergeCell ref="Q27:S27"/>
    <mergeCell ref="T27:U27"/>
    <mergeCell ref="V27:W27"/>
    <mergeCell ref="X25:Z25"/>
    <mergeCell ref="C26:H26"/>
    <mergeCell ref="I26:M26"/>
    <mergeCell ref="N26:P26"/>
    <mergeCell ref="Q26:S26"/>
    <mergeCell ref="T26:U26"/>
    <mergeCell ref="V26:W26"/>
    <mergeCell ref="X26:Z26"/>
    <mergeCell ref="C25:H25"/>
    <mergeCell ref="I25:M25"/>
    <mergeCell ref="N25:P25"/>
    <mergeCell ref="Q25:S25"/>
    <mergeCell ref="T25:U25"/>
    <mergeCell ref="V25:W25"/>
    <mergeCell ref="X23:Z23"/>
    <mergeCell ref="C24:H24"/>
    <mergeCell ref="I24:M24"/>
    <mergeCell ref="N24:P24"/>
    <mergeCell ref="Q24:S24"/>
    <mergeCell ref="T24:U24"/>
    <mergeCell ref="V24:W24"/>
    <mergeCell ref="X24:Z24"/>
    <mergeCell ref="C23:H23"/>
    <mergeCell ref="I23:M23"/>
    <mergeCell ref="N23:P23"/>
    <mergeCell ref="Q23:S23"/>
    <mergeCell ref="T23:U23"/>
    <mergeCell ref="V23:W23"/>
    <mergeCell ref="X21:Z21"/>
    <mergeCell ref="C22:H22"/>
    <mergeCell ref="I22:M22"/>
    <mergeCell ref="N22:P22"/>
    <mergeCell ref="Q22:S22"/>
    <mergeCell ref="T22:U22"/>
    <mergeCell ref="V22:W22"/>
    <mergeCell ref="X22:Z22"/>
    <mergeCell ref="C21:H21"/>
    <mergeCell ref="I21:M21"/>
    <mergeCell ref="N21:P21"/>
    <mergeCell ref="Q21:S21"/>
    <mergeCell ref="T21:U21"/>
    <mergeCell ref="V21:W21"/>
    <mergeCell ref="X19:Z19"/>
    <mergeCell ref="C20:H20"/>
    <mergeCell ref="I20:M20"/>
    <mergeCell ref="N20:P20"/>
    <mergeCell ref="Q20:S20"/>
    <mergeCell ref="T20:U20"/>
    <mergeCell ref="V20:W20"/>
    <mergeCell ref="X20:Z20"/>
    <mergeCell ref="C19:H19"/>
    <mergeCell ref="I19:M19"/>
    <mergeCell ref="N19:P19"/>
    <mergeCell ref="Q19:S19"/>
    <mergeCell ref="T19:U19"/>
    <mergeCell ref="V19:W19"/>
    <mergeCell ref="X17:Z17"/>
    <mergeCell ref="C18:H18"/>
    <mergeCell ref="I18:M18"/>
    <mergeCell ref="N18:P18"/>
    <mergeCell ref="Q18:S18"/>
    <mergeCell ref="T18:U18"/>
    <mergeCell ref="V18:W18"/>
    <mergeCell ref="X18:Z18"/>
    <mergeCell ref="C17:H17"/>
    <mergeCell ref="I17:M17"/>
    <mergeCell ref="N17:P17"/>
    <mergeCell ref="Q17:S17"/>
    <mergeCell ref="T17:U17"/>
    <mergeCell ref="V17:W17"/>
    <mergeCell ref="X15:Z15"/>
    <mergeCell ref="C16:H16"/>
    <mergeCell ref="I16:M16"/>
    <mergeCell ref="N16:P16"/>
    <mergeCell ref="Q16:S16"/>
    <mergeCell ref="T16:U16"/>
    <mergeCell ref="V16:W16"/>
    <mergeCell ref="X16:Z16"/>
    <mergeCell ref="C15:H15"/>
    <mergeCell ref="I15:M15"/>
    <mergeCell ref="N15:P15"/>
    <mergeCell ref="Q15:S15"/>
    <mergeCell ref="T15:U15"/>
    <mergeCell ref="V15:W15"/>
    <mergeCell ref="X13:Z13"/>
    <mergeCell ref="C14:H14"/>
    <mergeCell ref="I14:M14"/>
    <mergeCell ref="N14:P14"/>
    <mergeCell ref="Q14:S14"/>
    <mergeCell ref="T14:U14"/>
    <mergeCell ref="V14:W14"/>
    <mergeCell ref="X14:Z14"/>
    <mergeCell ref="C13:H13"/>
    <mergeCell ref="I13:M13"/>
    <mergeCell ref="N13:P13"/>
    <mergeCell ref="Q13:S13"/>
    <mergeCell ref="T13:U13"/>
    <mergeCell ref="V13:W13"/>
    <mergeCell ref="X11:Z11"/>
    <mergeCell ref="C12:H12"/>
    <mergeCell ref="I12:M12"/>
    <mergeCell ref="N12:P12"/>
    <mergeCell ref="Q12:S12"/>
    <mergeCell ref="T12:U12"/>
    <mergeCell ref="V12:W12"/>
    <mergeCell ref="X12:Z12"/>
    <mergeCell ref="C11:H11"/>
    <mergeCell ref="I11:M11"/>
    <mergeCell ref="N11:P11"/>
    <mergeCell ref="Q11:S11"/>
    <mergeCell ref="T11:U11"/>
    <mergeCell ref="V11:W11"/>
    <mergeCell ref="X9:Z9"/>
    <mergeCell ref="C10:H10"/>
    <mergeCell ref="I10:M10"/>
    <mergeCell ref="N10:P10"/>
    <mergeCell ref="Q10:S10"/>
    <mergeCell ref="T10:U10"/>
    <mergeCell ref="V10:W10"/>
    <mergeCell ref="X10:Z10"/>
    <mergeCell ref="C9:H9"/>
    <mergeCell ref="I9:M9"/>
    <mergeCell ref="N9:P9"/>
    <mergeCell ref="Q9:S9"/>
    <mergeCell ref="T9:U9"/>
    <mergeCell ref="V9:W9"/>
    <mergeCell ref="X7:Z7"/>
    <mergeCell ref="C8:H8"/>
    <mergeCell ref="I8:M8"/>
    <mergeCell ref="N8:P8"/>
    <mergeCell ref="Q8:S8"/>
    <mergeCell ref="T8:U8"/>
    <mergeCell ref="V8:W8"/>
    <mergeCell ref="X8:Z8"/>
    <mergeCell ref="C7:H7"/>
    <mergeCell ref="I7:M7"/>
    <mergeCell ref="N7:P7"/>
    <mergeCell ref="Q7:S7"/>
    <mergeCell ref="T7:U7"/>
    <mergeCell ref="V7:W7"/>
    <mergeCell ref="C6:H6"/>
    <mergeCell ref="I6:M6"/>
    <mergeCell ref="N6:P6"/>
    <mergeCell ref="Q6:S6"/>
    <mergeCell ref="T6:U6"/>
    <mergeCell ref="V6:W6"/>
    <mergeCell ref="X6:Z6"/>
    <mergeCell ref="V4:W5"/>
    <mergeCell ref="X4:Z5"/>
    <mergeCell ref="A2:Z2"/>
    <mergeCell ref="AD2:AE2"/>
    <mergeCell ref="AJ2:AK2"/>
    <mergeCell ref="A4:A5"/>
    <mergeCell ref="B4:B5"/>
    <mergeCell ref="C4:H5"/>
    <mergeCell ref="I4:M5"/>
    <mergeCell ref="N4:P5"/>
    <mergeCell ref="Q4:S5"/>
    <mergeCell ref="T4:U5"/>
    <mergeCell ref="AI4:AK4"/>
    <mergeCell ref="AF5:AG5"/>
    <mergeCell ref="AA4:AC4"/>
    <mergeCell ref="AD4:AD5"/>
    <mergeCell ref="AE4:AE5"/>
    <mergeCell ref="AF4:AH4"/>
  </mergeCells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酸素除去装置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862224</dc:creator>
  <cp:lastModifiedBy>中山　裕介</cp:lastModifiedBy>
  <cp:lastPrinted>2018-06-25T07:57:08Z</cp:lastPrinted>
  <dcterms:created xsi:type="dcterms:W3CDTF">2018-04-27T02:26:30Z</dcterms:created>
  <dcterms:modified xsi:type="dcterms:W3CDTF">2018-09-27T04:48:33Z</dcterms:modified>
</cp:coreProperties>
</file>