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londfs\Python\EUCAM\GIT-AR-CHECK\2020_AUTUMN_F\"/>
    </mc:Choice>
  </mc:AlternateContent>
  <bookViews>
    <workbookView xWindow="0" yWindow="0" windowWidth="38400" windowHeight="10965"/>
  </bookViews>
  <sheets>
    <sheet name="CSMDPART2020" sheetId="3" r:id="rId1"/>
    <sheet name="previous(af2020)" sheetId="4" r:id="rId2"/>
    <sheet name="diff" sheetId="5" r:id="rId3"/>
  </sheets>
  <externalReferences>
    <externalReference r:id="rId4"/>
    <externalReference r:id="rId5"/>
    <externalReference r:id="rId6"/>
  </externalReferences>
  <definedNames>
    <definedName name="_xlnm._FilterDatabase" localSheetId="0" hidden="1">CSMDPART2020!$A$1:$BJ$28</definedName>
    <definedName name="_xlnm._FilterDatabase" localSheetId="1" hidden="1">'previous(af2020)'!$A$1:$V$1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" i="5" l="1"/>
  <c r="E1" i="5"/>
  <c r="F1" i="5"/>
  <c r="G1" i="5"/>
  <c r="H1" i="5"/>
  <c r="I1" i="5"/>
  <c r="J1" i="5"/>
  <c r="K1" i="5"/>
  <c r="L1" i="5"/>
  <c r="M1" i="5"/>
  <c r="N1" i="5"/>
  <c r="O1" i="5"/>
  <c r="P1" i="5"/>
  <c r="Q1" i="5"/>
  <c r="R1" i="5"/>
  <c r="S1" i="5"/>
  <c r="T1" i="5"/>
  <c r="U1" i="5"/>
  <c r="V1" i="5"/>
  <c r="W1" i="5"/>
  <c r="X1" i="5"/>
  <c r="Y1" i="5"/>
  <c r="Z1" i="5"/>
  <c r="AA1" i="5"/>
  <c r="C1" i="5"/>
  <c r="X2" i="5"/>
  <c r="Y2" i="5"/>
  <c r="Z2" i="5"/>
  <c r="AA2" i="5"/>
  <c r="X3" i="5"/>
  <c r="Y3" i="5"/>
  <c r="Z3" i="5"/>
  <c r="AA3" i="5"/>
  <c r="X4" i="5"/>
  <c r="Y4" i="5"/>
  <c r="Z4" i="5"/>
  <c r="AA4" i="5"/>
  <c r="X5" i="5"/>
  <c r="Y5" i="5"/>
  <c r="Z5" i="5"/>
  <c r="AA5" i="5"/>
  <c r="X6" i="5"/>
  <c r="Y6" i="5"/>
  <c r="Z6" i="5"/>
  <c r="AA6" i="5"/>
  <c r="X7" i="5"/>
  <c r="Y7" i="5"/>
  <c r="Z7" i="5"/>
  <c r="AA7" i="5"/>
  <c r="X8" i="5"/>
  <c r="Y8" i="5"/>
  <c r="Z8" i="5"/>
  <c r="AA8" i="5"/>
  <c r="X9" i="5"/>
  <c r="Y9" i="5"/>
  <c r="Z9" i="5"/>
  <c r="AA9" i="5"/>
  <c r="X10" i="5"/>
  <c r="Y10" i="5"/>
  <c r="Z10" i="5"/>
  <c r="AA10" i="5"/>
  <c r="X11" i="5"/>
  <c r="Y11" i="5"/>
  <c r="Z11" i="5"/>
  <c r="AA11" i="5"/>
  <c r="X12" i="5"/>
  <c r="Y12" i="5"/>
  <c r="Z12" i="5"/>
  <c r="AA12" i="5"/>
  <c r="X13" i="5"/>
  <c r="Y13" i="5"/>
  <c r="Z13" i="5"/>
  <c r="AA13" i="5"/>
  <c r="X14" i="5"/>
  <c r="Y14" i="5"/>
  <c r="Z14" i="5"/>
  <c r="AA14" i="5"/>
  <c r="X15" i="5"/>
  <c r="Y15" i="5"/>
  <c r="Z15" i="5"/>
  <c r="AA15" i="5"/>
  <c r="X16" i="5"/>
  <c r="Y16" i="5"/>
  <c r="Z16" i="5"/>
  <c r="AA16" i="5"/>
  <c r="X17" i="5"/>
  <c r="Y17" i="5"/>
  <c r="Z17" i="5"/>
  <c r="AA17" i="5"/>
  <c r="X18" i="5"/>
  <c r="Y18" i="5"/>
  <c r="Z18" i="5"/>
  <c r="AA18" i="5"/>
  <c r="K19" i="5"/>
  <c r="S19" i="5"/>
  <c r="X19" i="5"/>
  <c r="Y19" i="5"/>
  <c r="Z19" i="5"/>
  <c r="AA19" i="5"/>
  <c r="X20" i="5"/>
  <c r="Y20" i="5"/>
  <c r="Z20" i="5"/>
  <c r="AA20" i="5"/>
  <c r="X21" i="5"/>
  <c r="Y21" i="5"/>
  <c r="Z21" i="5"/>
  <c r="AA21" i="5"/>
  <c r="F22" i="5"/>
  <c r="N22" i="5"/>
  <c r="V22" i="5"/>
  <c r="X22" i="5"/>
  <c r="Y22" i="5"/>
  <c r="Z22" i="5"/>
  <c r="AA22" i="5"/>
  <c r="F23" i="5"/>
  <c r="G23" i="5"/>
  <c r="N23" i="5"/>
  <c r="O23" i="5"/>
  <c r="V23" i="5"/>
  <c r="W23" i="5"/>
  <c r="X23" i="5"/>
  <c r="Y23" i="5"/>
  <c r="Z23" i="5"/>
  <c r="AA23" i="5"/>
  <c r="I24" i="5"/>
  <c r="Q24" i="5"/>
  <c r="X24" i="5"/>
  <c r="Y24" i="5"/>
  <c r="Z24" i="5"/>
  <c r="AA24" i="5"/>
  <c r="I25" i="5"/>
  <c r="Q25" i="5"/>
  <c r="X25" i="5"/>
  <c r="Y25" i="5"/>
  <c r="Z25" i="5"/>
  <c r="AA25" i="5"/>
  <c r="I26" i="5"/>
  <c r="Q26" i="5"/>
  <c r="X26" i="5"/>
  <c r="Y26" i="5"/>
  <c r="Z26" i="5"/>
  <c r="AA26" i="5"/>
  <c r="J27" i="5"/>
  <c r="K27" i="5"/>
  <c r="L27" i="5"/>
  <c r="R27" i="5"/>
  <c r="S27" i="5"/>
  <c r="T27" i="5"/>
  <c r="X27" i="5"/>
  <c r="Y27" i="5"/>
  <c r="Z27" i="5"/>
  <c r="AA27" i="5"/>
  <c r="E28" i="5"/>
  <c r="L28" i="5"/>
  <c r="M28" i="5"/>
  <c r="T28" i="5"/>
  <c r="U28" i="5"/>
  <c r="X28" i="5"/>
  <c r="Y28" i="5"/>
  <c r="Z28" i="5"/>
  <c r="AA28" i="5"/>
  <c r="D27" i="5"/>
  <c r="D28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A10" i="5"/>
  <c r="A21" i="5"/>
  <c r="A22" i="5"/>
  <c r="A29" i="5"/>
  <c r="B2" i="5"/>
  <c r="A29" i="4"/>
  <c r="B29" i="4" s="1"/>
  <c r="V28" i="4"/>
  <c r="W28" i="5" s="1"/>
  <c r="U28" i="4"/>
  <c r="V28" i="5" s="1"/>
  <c r="T28" i="4"/>
  <c r="S28" i="4"/>
  <c r="R28" i="4"/>
  <c r="S28" i="5" s="1"/>
  <c r="Q28" i="4"/>
  <c r="R28" i="5" s="1"/>
  <c r="P28" i="4"/>
  <c r="Q28" i="5" s="1"/>
  <c r="O28" i="4"/>
  <c r="P28" i="5" s="1"/>
  <c r="N28" i="4"/>
  <c r="O28" i="5" s="1"/>
  <c r="M28" i="4"/>
  <c r="N28" i="5" s="1"/>
  <c r="L28" i="4"/>
  <c r="K28" i="4"/>
  <c r="J28" i="4"/>
  <c r="K28" i="5" s="1"/>
  <c r="I28" i="4"/>
  <c r="J28" i="5" s="1"/>
  <c r="H28" i="4"/>
  <c r="I28" i="5" s="1"/>
  <c r="G28" i="4"/>
  <c r="H28" i="5" s="1"/>
  <c r="F28" i="4"/>
  <c r="G28" i="5" s="1"/>
  <c r="E28" i="4"/>
  <c r="F28" i="5" s="1"/>
  <c r="D28" i="4"/>
  <c r="C28" i="4"/>
  <c r="A28" i="4"/>
  <c r="B28" i="4" s="1"/>
  <c r="V27" i="4"/>
  <c r="W27" i="5" s="1"/>
  <c r="U27" i="4"/>
  <c r="V27" i="5" s="1"/>
  <c r="T27" i="4"/>
  <c r="U27" i="5" s="1"/>
  <c r="S27" i="4"/>
  <c r="R27" i="4"/>
  <c r="Q27" i="4"/>
  <c r="P27" i="4"/>
  <c r="Q27" i="5" s="1"/>
  <c r="O27" i="4"/>
  <c r="P27" i="5" s="1"/>
  <c r="N27" i="4"/>
  <c r="O27" i="5" s="1"/>
  <c r="M27" i="4"/>
  <c r="N27" i="5" s="1"/>
  <c r="L27" i="4"/>
  <c r="M27" i="5" s="1"/>
  <c r="K27" i="4"/>
  <c r="J27" i="4"/>
  <c r="I27" i="4"/>
  <c r="H27" i="4"/>
  <c r="I27" i="5" s="1"/>
  <c r="G27" i="4"/>
  <c r="H27" i="5" s="1"/>
  <c r="F27" i="4"/>
  <c r="G27" i="5" s="1"/>
  <c r="E27" i="4"/>
  <c r="F27" i="5" s="1"/>
  <c r="D27" i="4"/>
  <c r="E27" i="5" s="1"/>
  <c r="C27" i="4"/>
  <c r="A27" i="4"/>
  <c r="B27" i="4" s="1"/>
  <c r="V26" i="4"/>
  <c r="W26" i="5" s="1"/>
  <c r="U26" i="4"/>
  <c r="V26" i="5" s="1"/>
  <c r="T26" i="4"/>
  <c r="U26" i="5" s="1"/>
  <c r="S26" i="4"/>
  <c r="T26" i="5" s="1"/>
  <c r="R26" i="4"/>
  <c r="S26" i="5" s="1"/>
  <c r="Q26" i="4"/>
  <c r="R26" i="5" s="1"/>
  <c r="P26" i="4"/>
  <c r="O26" i="4"/>
  <c r="P26" i="5" s="1"/>
  <c r="N26" i="4"/>
  <c r="O26" i="5" s="1"/>
  <c r="M26" i="4"/>
  <c r="N26" i="5" s="1"/>
  <c r="L26" i="4"/>
  <c r="M26" i="5" s="1"/>
  <c r="K26" i="4"/>
  <c r="L26" i="5" s="1"/>
  <c r="J26" i="4"/>
  <c r="K26" i="5" s="1"/>
  <c r="I26" i="4"/>
  <c r="J26" i="5" s="1"/>
  <c r="H26" i="4"/>
  <c r="G26" i="4"/>
  <c r="H26" i="5" s="1"/>
  <c r="F26" i="4"/>
  <c r="G26" i="5" s="1"/>
  <c r="E26" i="4"/>
  <c r="F26" i="5" s="1"/>
  <c r="D26" i="4"/>
  <c r="E26" i="5" s="1"/>
  <c r="C26" i="4"/>
  <c r="D26" i="5" s="1"/>
  <c r="A26" i="4"/>
  <c r="A26" i="5" s="1"/>
  <c r="V25" i="4"/>
  <c r="W25" i="5" s="1"/>
  <c r="U25" i="4"/>
  <c r="V25" i="5" s="1"/>
  <c r="T25" i="4"/>
  <c r="U25" i="5" s="1"/>
  <c r="S25" i="4"/>
  <c r="T25" i="5" s="1"/>
  <c r="R25" i="4"/>
  <c r="S25" i="5" s="1"/>
  <c r="Q25" i="4"/>
  <c r="R25" i="5" s="1"/>
  <c r="P25" i="4"/>
  <c r="O25" i="4"/>
  <c r="P25" i="5" s="1"/>
  <c r="N25" i="4"/>
  <c r="O25" i="5" s="1"/>
  <c r="M25" i="4"/>
  <c r="N25" i="5" s="1"/>
  <c r="L25" i="4"/>
  <c r="M25" i="5" s="1"/>
  <c r="K25" i="4"/>
  <c r="L25" i="5" s="1"/>
  <c r="J25" i="4"/>
  <c r="K25" i="5" s="1"/>
  <c r="I25" i="4"/>
  <c r="J25" i="5" s="1"/>
  <c r="H25" i="4"/>
  <c r="G25" i="4"/>
  <c r="H25" i="5" s="1"/>
  <c r="F25" i="4"/>
  <c r="G25" i="5" s="1"/>
  <c r="E25" i="4"/>
  <c r="F25" i="5" s="1"/>
  <c r="D25" i="4"/>
  <c r="E25" i="5" s="1"/>
  <c r="C25" i="4"/>
  <c r="D25" i="5" s="1"/>
  <c r="A25" i="4"/>
  <c r="B25" i="4" s="1"/>
  <c r="V24" i="4"/>
  <c r="W24" i="5" s="1"/>
  <c r="U24" i="4"/>
  <c r="V24" i="5" s="1"/>
  <c r="T24" i="4"/>
  <c r="U24" i="5" s="1"/>
  <c r="S24" i="4"/>
  <c r="T24" i="5" s="1"/>
  <c r="R24" i="4"/>
  <c r="S24" i="5" s="1"/>
  <c r="Q24" i="4"/>
  <c r="R24" i="5" s="1"/>
  <c r="P24" i="4"/>
  <c r="O24" i="4"/>
  <c r="P24" i="5" s="1"/>
  <c r="N24" i="4"/>
  <c r="O24" i="5" s="1"/>
  <c r="M24" i="4"/>
  <c r="N24" i="5" s="1"/>
  <c r="L24" i="4"/>
  <c r="M24" i="5" s="1"/>
  <c r="K24" i="4"/>
  <c r="L24" i="5" s="1"/>
  <c r="J24" i="4"/>
  <c r="K24" i="5" s="1"/>
  <c r="I24" i="4"/>
  <c r="J24" i="5" s="1"/>
  <c r="H24" i="4"/>
  <c r="G24" i="4"/>
  <c r="H24" i="5" s="1"/>
  <c r="F24" i="4"/>
  <c r="G24" i="5" s="1"/>
  <c r="E24" i="4"/>
  <c r="F24" i="5" s="1"/>
  <c r="D24" i="4"/>
  <c r="E24" i="5" s="1"/>
  <c r="C24" i="4"/>
  <c r="D24" i="5" s="1"/>
  <c r="A24" i="4"/>
  <c r="B24" i="4" s="1"/>
  <c r="V23" i="4"/>
  <c r="U23" i="4"/>
  <c r="T23" i="4"/>
  <c r="U23" i="5" s="1"/>
  <c r="S23" i="4"/>
  <c r="T23" i="5" s="1"/>
  <c r="R23" i="4"/>
  <c r="S23" i="5" s="1"/>
  <c r="Q23" i="4"/>
  <c r="R23" i="5" s="1"/>
  <c r="P23" i="4"/>
  <c r="Q23" i="5" s="1"/>
  <c r="O23" i="4"/>
  <c r="P23" i="5" s="1"/>
  <c r="N23" i="4"/>
  <c r="M23" i="4"/>
  <c r="L23" i="4"/>
  <c r="M23" i="5" s="1"/>
  <c r="K23" i="4"/>
  <c r="L23" i="5" s="1"/>
  <c r="J23" i="4"/>
  <c r="K23" i="5" s="1"/>
  <c r="I23" i="4"/>
  <c r="J23" i="5" s="1"/>
  <c r="H23" i="4"/>
  <c r="I23" i="5" s="1"/>
  <c r="G23" i="4"/>
  <c r="H23" i="5" s="1"/>
  <c r="F23" i="4"/>
  <c r="E23" i="4"/>
  <c r="D23" i="4"/>
  <c r="E23" i="5" s="1"/>
  <c r="C23" i="4"/>
  <c r="D23" i="5" s="1"/>
  <c r="A23" i="4"/>
  <c r="B23" i="4" s="1"/>
  <c r="V22" i="4"/>
  <c r="W22" i="5" s="1"/>
  <c r="U22" i="4"/>
  <c r="T22" i="4"/>
  <c r="U22" i="5" s="1"/>
  <c r="S22" i="4"/>
  <c r="T22" i="5" s="1"/>
  <c r="R22" i="4"/>
  <c r="S22" i="5" s="1"/>
  <c r="Q22" i="4"/>
  <c r="R22" i="5" s="1"/>
  <c r="P22" i="4"/>
  <c r="Q22" i="5" s="1"/>
  <c r="O22" i="4"/>
  <c r="P22" i="5" s="1"/>
  <c r="N22" i="4"/>
  <c r="O22" i="5" s="1"/>
  <c r="M22" i="4"/>
  <c r="L22" i="4"/>
  <c r="M22" i="5" s="1"/>
  <c r="K22" i="4"/>
  <c r="L22" i="5" s="1"/>
  <c r="J22" i="4"/>
  <c r="K22" i="5" s="1"/>
  <c r="I22" i="4"/>
  <c r="J22" i="5" s="1"/>
  <c r="H22" i="4"/>
  <c r="I22" i="5" s="1"/>
  <c r="G22" i="4"/>
  <c r="H22" i="5" s="1"/>
  <c r="F22" i="4"/>
  <c r="G22" i="5" s="1"/>
  <c r="E22" i="4"/>
  <c r="D22" i="4"/>
  <c r="E22" i="5" s="1"/>
  <c r="C22" i="4"/>
  <c r="D22" i="5" s="1"/>
  <c r="A22" i="4"/>
  <c r="B22" i="4" s="1"/>
  <c r="V21" i="4"/>
  <c r="W21" i="5" s="1"/>
  <c r="U21" i="4"/>
  <c r="V21" i="5" s="1"/>
  <c r="T21" i="4"/>
  <c r="U21" i="5" s="1"/>
  <c r="S21" i="4"/>
  <c r="T21" i="5" s="1"/>
  <c r="R21" i="4"/>
  <c r="S21" i="5" s="1"/>
  <c r="Q21" i="4"/>
  <c r="R21" i="5" s="1"/>
  <c r="P21" i="4"/>
  <c r="Q21" i="5" s="1"/>
  <c r="O21" i="4"/>
  <c r="P21" i="5" s="1"/>
  <c r="N21" i="4"/>
  <c r="O21" i="5" s="1"/>
  <c r="M21" i="4"/>
  <c r="N21" i="5" s="1"/>
  <c r="L21" i="4"/>
  <c r="M21" i="5" s="1"/>
  <c r="K21" i="4"/>
  <c r="L21" i="5" s="1"/>
  <c r="J21" i="4"/>
  <c r="K21" i="5" s="1"/>
  <c r="I21" i="4"/>
  <c r="J21" i="5" s="1"/>
  <c r="H21" i="4"/>
  <c r="I21" i="5" s="1"/>
  <c r="G21" i="4"/>
  <c r="H21" i="5" s="1"/>
  <c r="F21" i="4"/>
  <c r="G21" i="5" s="1"/>
  <c r="E21" i="4"/>
  <c r="F21" i="5" s="1"/>
  <c r="D21" i="4"/>
  <c r="E21" i="5" s="1"/>
  <c r="C21" i="4"/>
  <c r="D21" i="5" s="1"/>
  <c r="A21" i="4"/>
  <c r="B21" i="4" s="1"/>
  <c r="V20" i="4"/>
  <c r="W20" i="5" s="1"/>
  <c r="U20" i="4"/>
  <c r="V20" i="5" s="1"/>
  <c r="T20" i="4"/>
  <c r="U20" i="5" s="1"/>
  <c r="S20" i="4"/>
  <c r="T20" i="5" s="1"/>
  <c r="R20" i="4"/>
  <c r="S20" i="5" s="1"/>
  <c r="Q20" i="4"/>
  <c r="R20" i="5" s="1"/>
  <c r="P20" i="4"/>
  <c r="Q20" i="5" s="1"/>
  <c r="O20" i="4"/>
  <c r="P20" i="5" s="1"/>
  <c r="N20" i="4"/>
  <c r="O20" i="5" s="1"/>
  <c r="M20" i="4"/>
  <c r="N20" i="5" s="1"/>
  <c r="L20" i="4"/>
  <c r="M20" i="5" s="1"/>
  <c r="K20" i="4"/>
  <c r="L20" i="5" s="1"/>
  <c r="J20" i="4"/>
  <c r="K20" i="5" s="1"/>
  <c r="I20" i="4"/>
  <c r="J20" i="5" s="1"/>
  <c r="H20" i="4"/>
  <c r="I20" i="5" s="1"/>
  <c r="G20" i="4"/>
  <c r="H20" i="5" s="1"/>
  <c r="F20" i="4"/>
  <c r="G20" i="5" s="1"/>
  <c r="E20" i="4"/>
  <c r="F20" i="5" s="1"/>
  <c r="D20" i="4"/>
  <c r="E20" i="5" s="1"/>
  <c r="C20" i="4"/>
  <c r="D20" i="5" s="1"/>
  <c r="A20" i="4"/>
  <c r="B20" i="4" s="1"/>
  <c r="V19" i="4"/>
  <c r="W19" i="5" s="1"/>
  <c r="U19" i="4"/>
  <c r="V19" i="5" s="1"/>
  <c r="T19" i="4"/>
  <c r="U19" i="5" s="1"/>
  <c r="S19" i="4"/>
  <c r="T19" i="5" s="1"/>
  <c r="R19" i="4"/>
  <c r="Q19" i="4"/>
  <c r="R19" i="5" s="1"/>
  <c r="P19" i="4"/>
  <c r="Q19" i="5" s="1"/>
  <c r="O19" i="4"/>
  <c r="P19" i="5" s="1"/>
  <c r="N19" i="4"/>
  <c r="O19" i="5" s="1"/>
  <c r="M19" i="4"/>
  <c r="N19" i="5" s="1"/>
  <c r="L19" i="4"/>
  <c r="M19" i="5" s="1"/>
  <c r="K19" i="4"/>
  <c r="L19" i="5" s="1"/>
  <c r="J19" i="4"/>
  <c r="I19" i="4"/>
  <c r="J19" i="5" s="1"/>
  <c r="H19" i="4"/>
  <c r="I19" i="5" s="1"/>
  <c r="G19" i="4"/>
  <c r="H19" i="5" s="1"/>
  <c r="F19" i="4"/>
  <c r="G19" i="5" s="1"/>
  <c r="E19" i="4"/>
  <c r="F19" i="5" s="1"/>
  <c r="D19" i="4"/>
  <c r="E19" i="5" s="1"/>
  <c r="C19" i="4"/>
  <c r="D19" i="5" s="1"/>
  <c r="A19" i="4"/>
  <c r="B19" i="4" s="1"/>
  <c r="V18" i="4"/>
  <c r="W18" i="5" s="1"/>
  <c r="U18" i="4"/>
  <c r="V18" i="5" s="1"/>
  <c r="T18" i="4"/>
  <c r="U18" i="5" s="1"/>
  <c r="S18" i="4"/>
  <c r="T18" i="5" s="1"/>
  <c r="R18" i="4"/>
  <c r="S18" i="5" s="1"/>
  <c r="Q18" i="4"/>
  <c r="R18" i="5" s="1"/>
  <c r="P18" i="4"/>
  <c r="Q18" i="5" s="1"/>
  <c r="O18" i="4"/>
  <c r="P18" i="5" s="1"/>
  <c r="N18" i="4"/>
  <c r="O18" i="5" s="1"/>
  <c r="M18" i="4"/>
  <c r="N18" i="5" s="1"/>
  <c r="L18" i="4"/>
  <c r="M18" i="5" s="1"/>
  <c r="K18" i="4"/>
  <c r="L18" i="5" s="1"/>
  <c r="J18" i="4"/>
  <c r="K18" i="5" s="1"/>
  <c r="I18" i="4"/>
  <c r="J18" i="5" s="1"/>
  <c r="H18" i="4"/>
  <c r="I18" i="5" s="1"/>
  <c r="G18" i="4"/>
  <c r="H18" i="5" s="1"/>
  <c r="F18" i="4"/>
  <c r="G18" i="5" s="1"/>
  <c r="E18" i="4"/>
  <c r="F18" i="5" s="1"/>
  <c r="D18" i="4"/>
  <c r="E18" i="5" s="1"/>
  <c r="C18" i="4"/>
  <c r="D18" i="5" s="1"/>
  <c r="A18" i="4"/>
  <c r="B18" i="4" s="1"/>
  <c r="V17" i="4"/>
  <c r="W17" i="5" s="1"/>
  <c r="U17" i="4"/>
  <c r="V17" i="5" s="1"/>
  <c r="T17" i="4"/>
  <c r="U17" i="5" s="1"/>
  <c r="S17" i="4"/>
  <c r="T17" i="5" s="1"/>
  <c r="R17" i="4"/>
  <c r="S17" i="5" s="1"/>
  <c r="Q17" i="4"/>
  <c r="R17" i="5" s="1"/>
  <c r="P17" i="4"/>
  <c r="Q17" i="5" s="1"/>
  <c r="O17" i="4"/>
  <c r="P17" i="5" s="1"/>
  <c r="N17" i="4"/>
  <c r="O17" i="5" s="1"/>
  <c r="M17" i="4"/>
  <c r="N17" i="5" s="1"/>
  <c r="L17" i="4"/>
  <c r="M17" i="5" s="1"/>
  <c r="K17" i="4"/>
  <c r="L17" i="5" s="1"/>
  <c r="J17" i="4"/>
  <c r="K17" i="5" s="1"/>
  <c r="I17" i="4"/>
  <c r="J17" i="5" s="1"/>
  <c r="H17" i="4"/>
  <c r="I17" i="5" s="1"/>
  <c r="G17" i="4"/>
  <c r="H17" i="5" s="1"/>
  <c r="F17" i="4"/>
  <c r="G17" i="5" s="1"/>
  <c r="E17" i="4"/>
  <c r="F17" i="5" s="1"/>
  <c r="D17" i="4"/>
  <c r="E17" i="5" s="1"/>
  <c r="C17" i="4"/>
  <c r="D17" i="5" s="1"/>
  <c r="A17" i="4"/>
  <c r="B17" i="4" s="1"/>
  <c r="V16" i="4"/>
  <c r="W16" i="5" s="1"/>
  <c r="U16" i="4"/>
  <c r="V16" i="5" s="1"/>
  <c r="T16" i="4"/>
  <c r="U16" i="5" s="1"/>
  <c r="S16" i="4"/>
  <c r="T16" i="5" s="1"/>
  <c r="R16" i="4"/>
  <c r="S16" i="5" s="1"/>
  <c r="Q16" i="4"/>
  <c r="R16" i="5" s="1"/>
  <c r="P16" i="4"/>
  <c r="Q16" i="5" s="1"/>
  <c r="O16" i="4"/>
  <c r="P16" i="5" s="1"/>
  <c r="N16" i="4"/>
  <c r="O16" i="5" s="1"/>
  <c r="M16" i="4"/>
  <c r="N16" i="5" s="1"/>
  <c r="L16" i="4"/>
  <c r="M16" i="5" s="1"/>
  <c r="K16" i="4"/>
  <c r="L16" i="5" s="1"/>
  <c r="J16" i="4"/>
  <c r="K16" i="5" s="1"/>
  <c r="I16" i="4"/>
  <c r="J16" i="5" s="1"/>
  <c r="H16" i="4"/>
  <c r="I16" i="5" s="1"/>
  <c r="G16" i="4"/>
  <c r="H16" i="5" s="1"/>
  <c r="F16" i="4"/>
  <c r="G16" i="5" s="1"/>
  <c r="E16" i="4"/>
  <c r="F16" i="5" s="1"/>
  <c r="D16" i="4"/>
  <c r="E16" i="5" s="1"/>
  <c r="C16" i="4"/>
  <c r="D16" i="5" s="1"/>
  <c r="A16" i="4"/>
  <c r="B16" i="4" s="1"/>
  <c r="V15" i="4"/>
  <c r="W15" i="5" s="1"/>
  <c r="U15" i="4"/>
  <c r="V15" i="5" s="1"/>
  <c r="T15" i="4"/>
  <c r="U15" i="5" s="1"/>
  <c r="S15" i="4"/>
  <c r="T15" i="5" s="1"/>
  <c r="R15" i="4"/>
  <c r="S15" i="5" s="1"/>
  <c r="Q15" i="4"/>
  <c r="R15" i="5" s="1"/>
  <c r="P15" i="4"/>
  <c r="Q15" i="5" s="1"/>
  <c r="O15" i="4"/>
  <c r="P15" i="5" s="1"/>
  <c r="N15" i="4"/>
  <c r="O15" i="5" s="1"/>
  <c r="M15" i="4"/>
  <c r="N15" i="5" s="1"/>
  <c r="L15" i="4"/>
  <c r="M15" i="5" s="1"/>
  <c r="K15" i="4"/>
  <c r="L15" i="5" s="1"/>
  <c r="J15" i="4"/>
  <c r="K15" i="5" s="1"/>
  <c r="I15" i="4"/>
  <c r="J15" i="5" s="1"/>
  <c r="H15" i="4"/>
  <c r="I15" i="5" s="1"/>
  <c r="G15" i="4"/>
  <c r="H15" i="5" s="1"/>
  <c r="F15" i="4"/>
  <c r="G15" i="5" s="1"/>
  <c r="E15" i="4"/>
  <c r="F15" i="5" s="1"/>
  <c r="D15" i="4"/>
  <c r="E15" i="5" s="1"/>
  <c r="C15" i="4"/>
  <c r="D15" i="5" s="1"/>
  <c r="A15" i="4"/>
  <c r="B15" i="4" s="1"/>
  <c r="V14" i="4"/>
  <c r="W14" i="5" s="1"/>
  <c r="U14" i="4"/>
  <c r="V14" i="5" s="1"/>
  <c r="T14" i="4"/>
  <c r="U14" i="5" s="1"/>
  <c r="S14" i="4"/>
  <c r="T14" i="5" s="1"/>
  <c r="R14" i="4"/>
  <c r="S14" i="5" s="1"/>
  <c r="Q14" i="4"/>
  <c r="R14" i="5" s="1"/>
  <c r="P14" i="4"/>
  <c r="Q14" i="5" s="1"/>
  <c r="O14" i="4"/>
  <c r="P14" i="5" s="1"/>
  <c r="N14" i="4"/>
  <c r="O14" i="5" s="1"/>
  <c r="M14" i="4"/>
  <c r="N14" i="5" s="1"/>
  <c r="L14" i="4"/>
  <c r="M14" i="5" s="1"/>
  <c r="K14" i="4"/>
  <c r="L14" i="5" s="1"/>
  <c r="J14" i="4"/>
  <c r="K14" i="5" s="1"/>
  <c r="I14" i="4"/>
  <c r="J14" i="5" s="1"/>
  <c r="H14" i="4"/>
  <c r="I14" i="5" s="1"/>
  <c r="G14" i="4"/>
  <c r="H14" i="5" s="1"/>
  <c r="F14" i="4"/>
  <c r="G14" i="5" s="1"/>
  <c r="E14" i="4"/>
  <c r="F14" i="5" s="1"/>
  <c r="D14" i="4"/>
  <c r="E14" i="5" s="1"/>
  <c r="C14" i="4"/>
  <c r="D14" i="5" s="1"/>
  <c r="A14" i="4"/>
  <c r="B14" i="4" s="1"/>
  <c r="V13" i="4"/>
  <c r="W13" i="5" s="1"/>
  <c r="U13" i="4"/>
  <c r="V13" i="5" s="1"/>
  <c r="T13" i="4"/>
  <c r="U13" i="5" s="1"/>
  <c r="S13" i="4"/>
  <c r="T13" i="5" s="1"/>
  <c r="R13" i="4"/>
  <c r="S13" i="5" s="1"/>
  <c r="Q13" i="4"/>
  <c r="R13" i="5" s="1"/>
  <c r="P13" i="4"/>
  <c r="Q13" i="5" s="1"/>
  <c r="O13" i="4"/>
  <c r="P13" i="5" s="1"/>
  <c r="N13" i="4"/>
  <c r="O13" i="5" s="1"/>
  <c r="M13" i="4"/>
  <c r="N13" i="5" s="1"/>
  <c r="L13" i="4"/>
  <c r="M13" i="5" s="1"/>
  <c r="K13" i="4"/>
  <c r="L13" i="5" s="1"/>
  <c r="J13" i="4"/>
  <c r="K13" i="5" s="1"/>
  <c r="I13" i="4"/>
  <c r="J13" i="5" s="1"/>
  <c r="H13" i="4"/>
  <c r="I13" i="5" s="1"/>
  <c r="G13" i="4"/>
  <c r="H13" i="5" s="1"/>
  <c r="F13" i="4"/>
  <c r="G13" i="5" s="1"/>
  <c r="E13" i="4"/>
  <c r="F13" i="5" s="1"/>
  <c r="D13" i="4"/>
  <c r="E13" i="5" s="1"/>
  <c r="C13" i="4"/>
  <c r="D13" i="5" s="1"/>
  <c r="A13" i="4"/>
  <c r="B13" i="4" s="1"/>
  <c r="V12" i="4"/>
  <c r="W12" i="5" s="1"/>
  <c r="U12" i="4"/>
  <c r="V12" i="5" s="1"/>
  <c r="T12" i="4"/>
  <c r="U12" i="5" s="1"/>
  <c r="S12" i="4"/>
  <c r="T12" i="5" s="1"/>
  <c r="R12" i="4"/>
  <c r="S12" i="5" s="1"/>
  <c r="Q12" i="4"/>
  <c r="R12" i="5" s="1"/>
  <c r="P12" i="4"/>
  <c r="Q12" i="5" s="1"/>
  <c r="O12" i="4"/>
  <c r="P12" i="5" s="1"/>
  <c r="N12" i="4"/>
  <c r="O12" i="5" s="1"/>
  <c r="M12" i="4"/>
  <c r="N12" i="5" s="1"/>
  <c r="L12" i="4"/>
  <c r="M12" i="5" s="1"/>
  <c r="K12" i="4"/>
  <c r="L12" i="5" s="1"/>
  <c r="J12" i="4"/>
  <c r="K12" i="5" s="1"/>
  <c r="I12" i="4"/>
  <c r="J12" i="5" s="1"/>
  <c r="H12" i="4"/>
  <c r="I12" i="5" s="1"/>
  <c r="G12" i="4"/>
  <c r="H12" i="5" s="1"/>
  <c r="F12" i="4"/>
  <c r="G12" i="5" s="1"/>
  <c r="E12" i="4"/>
  <c r="F12" i="5" s="1"/>
  <c r="D12" i="4"/>
  <c r="E12" i="5" s="1"/>
  <c r="C12" i="4"/>
  <c r="D12" i="5" s="1"/>
  <c r="A12" i="4"/>
  <c r="B12" i="4" s="1"/>
  <c r="V11" i="4"/>
  <c r="W11" i="5" s="1"/>
  <c r="U11" i="4"/>
  <c r="V11" i="5" s="1"/>
  <c r="T11" i="4"/>
  <c r="U11" i="5" s="1"/>
  <c r="S11" i="4"/>
  <c r="T11" i="5" s="1"/>
  <c r="R11" i="4"/>
  <c r="S11" i="5" s="1"/>
  <c r="Q11" i="4"/>
  <c r="R11" i="5" s="1"/>
  <c r="P11" i="4"/>
  <c r="Q11" i="5" s="1"/>
  <c r="O11" i="4"/>
  <c r="P11" i="5" s="1"/>
  <c r="N11" i="4"/>
  <c r="O11" i="5" s="1"/>
  <c r="M11" i="4"/>
  <c r="N11" i="5" s="1"/>
  <c r="L11" i="4"/>
  <c r="M11" i="5" s="1"/>
  <c r="K11" i="4"/>
  <c r="L11" i="5" s="1"/>
  <c r="J11" i="4"/>
  <c r="K11" i="5" s="1"/>
  <c r="I11" i="4"/>
  <c r="J11" i="5" s="1"/>
  <c r="H11" i="4"/>
  <c r="I11" i="5" s="1"/>
  <c r="G11" i="4"/>
  <c r="H11" i="5" s="1"/>
  <c r="F11" i="4"/>
  <c r="G11" i="5" s="1"/>
  <c r="E11" i="4"/>
  <c r="F11" i="5" s="1"/>
  <c r="D11" i="4"/>
  <c r="E11" i="5" s="1"/>
  <c r="C11" i="4"/>
  <c r="D11" i="5" s="1"/>
  <c r="A11" i="4"/>
  <c r="B11" i="4" s="1"/>
  <c r="V10" i="4"/>
  <c r="W10" i="5" s="1"/>
  <c r="U10" i="4"/>
  <c r="V10" i="5" s="1"/>
  <c r="T10" i="4"/>
  <c r="U10" i="5" s="1"/>
  <c r="S10" i="4"/>
  <c r="T10" i="5" s="1"/>
  <c r="R10" i="4"/>
  <c r="S10" i="5" s="1"/>
  <c r="Q10" i="4"/>
  <c r="R10" i="5" s="1"/>
  <c r="P10" i="4"/>
  <c r="Q10" i="5" s="1"/>
  <c r="O10" i="4"/>
  <c r="P10" i="5" s="1"/>
  <c r="N10" i="4"/>
  <c r="O10" i="5" s="1"/>
  <c r="M10" i="4"/>
  <c r="N10" i="5" s="1"/>
  <c r="L10" i="4"/>
  <c r="M10" i="5" s="1"/>
  <c r="K10" i="4"/>
  <c r="L10" i="5" s="1"/>
  <c r="J10" i="4"/>
  <c r="K10" i="5" s="1"/>
  <c r="I10" i="4"/>
  <c r="J10" i="5" s="1"/>
  <c r="H10" i="4"/>
  <c r="I10" i="5" s="1"/>
  <c r="G10" i="4"/>
  <c r="H10" i="5" s="1"/>
  <c r="F10" i="4"/>
  <c r="G10" i="5" s="1"/>
  <c r="E10" i="4"/>
  <c r="F10" i="5" s="1"/>
  <c r="D10" i="4"/>
  <c r="E10" i="5" s="1"/>
  <c r="C10" i="4"/>
  <c r="D10" i="5" s="1"/>
  <c r="B10" i="4"/>
  <c r="V9" i="4"/>
  <c r="W9" i="5" s="1"/>
  <c r="U9" i="4"/>
  <c r="V9" i="5" s="1"/>
  <c r="T9" i="4"/>
  <c r="U9" i="5" s="1"/>
  <c r="S9" i="4"/>
  <c r="T9" i="5" s="1"/>
  <c r="R9" i="4"/>
  <c r="S9" i="5" s="1"/>
  <c r="Q9" i="4"/>
  <c r="R9" i="5" s="1"/>
  <c r="P9" i="4"/>
  <c r="Q9" i="5" s="1"/>
  <c r="O9" i="4"/>
  <c r="P9" i="5" s="1"/>
  <c r="N9" i="4"/>
  <c r="O9" i="5" s="1"/>
  <c r="M9" i="4"/>
  <c r="N9" i="5" s="1"/>
  <c r="L9" i="4"/>
  <c r="M9" i="5" s="1"/>
  <c r="K9" i="4"/>
  <c r="L9" i="5" s="1"/>
  <c r="J9" i="4"/>
  <c r="K9" i="5" s="1"/>
  <c r="I9" i="4"/>
  <c r="J9" i="5" s="1"/>
  <c r="H9" i="4"/>
  <c r="I9" i="5" s="1"/>
  <c r="G9" i="4"/>
  <c r="H9" i="5" s="1"/>
  <c r="F9" i="4"/>
  <c r="G9" i="5" s="1"/>
  <c r="E9" i="4"/>
  <c r="F9" i="5" s="1"/>
  <c r="D9" i="4"/>
  <c r="E9" i="5" s="1"/>
  <c r="C9" i="4"/>
  <c r="D9" i="5" s="1"/>
  <c r="B9" i="4"/>
  <c r="A9" i="4"/>
  <c r="A9" i="5" s="1"/>
  <c r="V8" i="4"/>
  <c r="W8" i="5" s="1"/>
  <c r="U8" i="4"/>
  <c r="V8" i="5" s="1"/>
  <c r="T8" i="4"/>
  <c r="U8" i="5" s="1"/>
  <c r="S8" i="4"/>
  <c r="T8" i="5" s="1"/>
  <c r="R8" i="4"/>
  <c r="S8" i="5" s="1"/>
  <c r="Q8" i="4"/>
  <c r="R8" i="5" s="1"/>
  <c r="P8" i="4"/>
  <c r="Q8" i="5" s="1"/>
  <c r="O8" i="4"/>
  <c r="P8" i="5" s="1"/>
  <c r="N8" i="4"/>
  <c r="O8" i="5" s="1"/>
  <c r="M8" i="4"/>
  <c r="N8" i="5" s="1"/>
  <c r="L8" i="4"/>
  <c r="M8" i="5" s="1"/>
  <c r="K8" i="4"/>
  <c r="L8" i="5" s="1"/>
  <c r="J8" i="4"/>
  <c r="K8" i="5" s="1"/>
  <c r="I8" i="4"/>
  <c r="J8" i="5" s="1"/>
  <c r="H8" i="4"/>
  <c r="I8" i="5" s="1"/>
  <c r="G8" i="4"/>
  <c r="H8" i="5" s="1"/>
  <c r="F8" i="4"/>
  <c r="G8" i="5" s="1"/>
  <c r="E8" i="4"/>
  <c r="F8" i="5" s="1"/>
  <c r="D8" i="4"/>
  <c r="E8" i="5" s="1"/>
  <c r="C8" i="4"/>
  <c r="D8" i="5" s="1"/>
  <c r="A8" i="4"/>
  <c r="A8" i="5" s="1"/>
  <c r="V7" i="4"/>
  <c r="W7" i="5" s="1"/>
  <c r="U7" i="4"/>
  <c r="V7" i="5" s="1"/>
  <c r="T7" i="4"/>
  <c r="U7" i="5" s="1"/>
  <c r="S7" i="4"/>
  <c r="T7" i="5" s="1"/>
  <c r="R7" i="4"/>
  <c r="S7" i="5" s="1"/>
  <c r="Q7" i="4"/>
  <c r="R7" i="5" s="1"/>
  <c r="P7" i="4"/>
  <c r="Q7" i="5" s="1"/>
  <c r="O7" i="4"/>
  <c r="P7" i="5" s="1"/>
  <c r="N7" i="4"/>
  <c r="O7" i="5" s="1"/>
  <c r="M7" i="4"/>
  <c r="N7" i="5" s="1"/>
  <c r="L7" i="4"/>
  <c r="M7" i="5" s="1"/>
  <c r="K7" i="4"/>
  <c r="L7" i="5" s="1"/>
  <c r="J7" i="4"/>
  <c r="K7" i="5" s="1"/>
  <c r="I7" i="4"/>
  <c r="J7" i="5" s="1"/>
  <c r="H7" i="4"/>
  <c r="I7" i="5" s="1"/>
  <c r="G7" i="4"/>
  <c r="H7" i="5" s="1"/>
  <c r="F7" i="4"/>
  <c r="G7" i="5" s="1"/>
  <c r="E7" i="4"/>
  <c r="F7" i="5" s="1"/>
  <c r="D7" i="4"/>
  <c r="E7" i="5" s="1"/>
  <c r="C7" i="4"/>
  <c r="D7" i="5" s="1"/>
  <c r="A7" i="4"/>
  <c r="B7" i="4" s="1"/>
  <c r="V6" i="4"/>
  <c r="W6" i="5" s="1"/>
  <c r="U6" i="4"/>
  <c r="V6" i="5" s="1"/>
  <c r="T6" i="4"/>
  <c r="U6" i="5" s="1"/>
  <c r="S6" i="4"/>
  <c r="T6" i="5" s="1"/>
  <c r="R6" i="4"/>
  <c r="S6" i="5" s="1"/>
  <c r="Q6" i="4"/>
  <c r="R6" i="5" s="1"/>
  <c r="P6" i="4"/>
  <c r="Q6" i="5" s="1"/>
  <c r="O6" i="4"/>
  <c r="P6" i="5" s="1"/>
  <c r="N6" i="4"/>
  <c r="O6" i="5" s="1"/>
  <c r="M6" i="4"/>
  <c r="N6" i="5" s="1"/>
  <c r="L6" i="4"/>
  <c r="M6" i="5" s="1"/>
  <c r="K6" i="4"/>
  <c r="L6" i="5" s="1"/>
  <c r="J6" i="4"/>
  <c r="K6" i="5" s="1"/>
  <c r="I6" i="4"/>
  <c r="J6" i="5" s="1"/>
  <c r="H6" i="4"/>
  <c r="I6" i="5" s="1"/>
  <c r="G6" i="4"/>
  <c r="H6" i="5" s="1"/>
  <c r="F6" i="4"/>
  <c r="G6" i="5" s="1"/>
  <c r="E6" i="4"/>
  <c r="F6" i="5" s="1"/>
  <c r="D6" i="4"/>
  <c r="E6" i="5" s="1"/>
  <c r="C6" i="4"/>
  <c r="D6" i="5" s="1"/>
  <c r="A6" i="4"/>
  <c r="B6" i="4" s="1"/>
  <c r="V5" i="4"/>
  <c r="W5" i="5" s="1"/>
  <c r="U5" i="4"/>
  <c r="V5" i="5" s="1"/>
  <c r="T5" i="4"/>
  <c r="U5" i="5" s="1"/>
  <c r="S5" i="4"/>
  <c r="T5" i="5" s="1"/>
  <c r="R5" i="4"/>
  <c r="S5" i="5" s="1"/>
  <c r="Q5" i="4"/>
  <c r="R5" i="5" s="1"/>
  <c r="P5" i="4"/>
  <c r="Q5" i="5" s="1"/>
  <c r="O5" i="4"/>
  <c r="P5" i="5" s="1"/>
  <c r="N5" i="4"/>
  <c r="O5" i="5" s="1"/>
  <c r="M5" i="4"/>
  <c r="N5" i="5" s="1"/>
  <c r="L5" i="4"/>
  <c r="M5" i="5" s="1"/>
  <c r="K5" i="4"/>
  <c r="L5" i="5" s="1"/>
  <c r="J5" i="4"/>
  <c r="K5" i="5" s="1"/>
  <c r="I5" i="4"/>
  <c r="J5" i="5" s="1"/>
  <c r="H5" i="4"/>
  <c r="I5" i="5" s="1"/>
  <c r="G5" i="4"/>
  <c r="H5" i="5" s="1"/>
  <c r="F5" i="4"/>
  <c r="G5" i="5" s="1"/>
  <c r="E5" i="4"/>
  <c r="F5" i="5" s="1"/>
  <c r="D5" i="4"/>
  <c r="E5" i="5" s="1"/>
  <c r="C5" i="4"/>
  <c r="D5" i="5" s="1"/>
  <c r="A5" i="4"/>
  <c r="B5" i="4" s="1"/>
  <c r="V4" i="4"/>
  <c r="W4" i="5" s="1"/>
  <c r="U4" i="4"/>
  <c r="V4" i="5" s="1"/>
  <c r="T4" i="4"/>
  <c r="U4" i="5" s="1"/>
  <c r="S4" i="4"/>
  <c r="T4" i="5" s="1"/>
  <c r="R4" i="4"/>
  <c r="S4" i="5" s="1"/>
  <c r="Q4" i="4"/>
  <c r="R4" i="5" s="1"/>
  <c r="P4" i="4"/>
  <c r="Q4" i="5" s="1"/>
  <c r="O4" i="4"/>
  <c r="P4" i="5" s="1"/>
  <c r="N4" i="4"/>
  <c r="O4" i="5" s="1"/>
  <c r="M4" i="4"/>
  <c r="N4" i="5" s="1"/>
  <c r="L4" i="4"/>
  <c r="M4" i="5" s="1"/>
  <c r="K4" i="4"/>
  <c r="L4" i="5" s="1"/>
  <c r="J4" i="4"/>
  <c r="K4" i="5" s="1"/>
  <c r="I4" i="4"/>
  <c r="J4" i="5" s="1"/>
  <c r="H4" i="4"/>
  <c r="I4" i="5" s="1"/>
  <c r="G4" i="4"/>
  <c r="H4" i="5" s="1"/>
  <c r="F4" i="4"/>
  <c r="G4" i="5" s="1"/>
  <c r="E4" i="4"/>
  <c r="F4" i="5" s="1"/>
  <c r="D4" i="4"/>
  <c r="E4" i="5" s="1"/>
  <c r="C4" i="4"/>
  <c r="D4" i="5" s="1"/>
  <c r="B4" i="4"/>
  <c r="A4" i="4"/>
  <c r="A4" i="5" s="1"/>
  <c r="V3" i="4"/>
  <c r="W3" i="5" s="1"/>
  <c r="U3" i="4"/>
  <c r="V3" i="5" s="1"/>
  <c r="T3" i="4"/>
  <c r="U3" i="5" s="1"/>
  <c r="S3" i="4"/>
  <c r="T3" i="5" s="1"/>
  <c r="R3" i="4"/>
  <c r="S3" i="5" s="1"/>
  <c r="Q3" i="4"/>
  <c r="R3" i="5" s="1"/>
  <c r="P3" i="4"/>
  <c r="Q3" i="5" s="1"/>
  <c r="O3" i="4"/>
  <c r="P3" i="5" s="1"/>
  <c r="N3" i="4"/>
  <c r="O3" i="5" s="1"/>
  <c r="M3" i="4"/>
  <c r="N3" i="5" s="1"/>
  <c r="L3" i="4"/>
  <c r="M3" i="5" s="1"/>
  <c r="K3" i="4"/>
  <c r="L3" i="5" s="1"/>
  <c r="J3" i="4"/>
  <c r="K3" i="5" s="1"/>
  <c r="I3" i="4"/>
  <c r="J3" i="5" s="1"/>
  <c r="H3" i="4"/>
  <c r="I3" i="5" s="1"/>
  <c r="G3" i="4"/>
  <c r="H3" i="5" s="1"/>
  <c r="F3" i="4"/>
  <c r="G3" i="5" s="1"/>
  <c r="E3" i="4"/>
  <c r="F3" i="5" s="1"/>
  <c r="D3" i="4"/>
  <c r="E3" i="5" s="1"/>
  <c r="C3" i="4"/>
  <c r="D3" i="5" s="1"/>
  <c r="A3" i="4"/>
  <c r="B3" i="4" s="1"/>
  <c r="V2" i="4"/>
  <c r="W2" i="5" s="1"/>
  <c r="U2" i="4"/>
  <c r="V2" i="5" s="1"/>
  <c r="T2" i="4"/>
  <c r="U2" i="5" s="1"/>
  <c r="S2" i="4"/>
  <c r="T2" i="5" s="1"/>
  <c r="R2" i="4"/>
  <c r="S2" i="5" s="1"/>
  <c r="Q2" i="4"/>
  <c r="R2" i="5" s="1"/>
  <c r="P2" i="4"/>
  <c r="Q2" i="5" s="1"/>
  <c r="O2" i="4"/>
  <c r="P2" i="5" s="1"/>
  <c r="N2" i="4"/>
  <c r="O2" i="5" s="1"/>
  <c r="M2" i="4"/>
  <c r="N2" i="5" s="1"/>
  <c r="L2" i="4"/>
  <c r="M2" i="5" s="1"/>
  <c r="K2" i="4"/>
  <c r="L2" i="5" s="1"/>
  <c r="J2" i="4"/>
  <c r="K2" i="5" s="1"/>
  <c r="I2" i="4"/>
  <c r="J2" i="5" s="1"/>
  <c r="H2" i="4"/>
  <c r="I2" i="5" s="1"/>
  <c r="G2" i="4"/>
  <c r="H2" i="5" s="1"/>
  <c r="F2" i="4"/>
  <c r="G2" i="5" s="1"/>
  <c r="E2" i="4"/>
  <c r="F2" i="5" s="1"/>
  <c r="D2" i="4"/>
  <c r="E2" i="5" s="1"/>
  <c r="C2" i="4"/>
  <c r="D2" i="5" s="1"/>
  <c r="A2" i="4"/>
  <c r="B2" i="4" s="1"/>
  <c r="V1" i="4"/>
  <c r="U1" i="4"/>
  <c r="T1" i="4"/>
  <c r="S1" i="4"/>
  <c r="R1" i="4"/>
  <c r="Q1" i="4"/>
  <c r="P1" i="4"/>
  <c r="O1" i="4"/>
  <c r="N1" i="4"/>
  <c r="M1" i="4"/>
  <c r="L1" i="4"/>
  <c r="K1" i="4"/>
  <c r="J1" i="4"/>
  <c r="I1" i="4"/>
  <c r="H1" i="4"/>
  <c r="G1" i="4"/>
  <c r="F1" i="4"/>
  <c r="E1" i="4"/>
  <c r="D1" i="4"/>
  <c r="C1" i="4"/>
  <c r="B26" i="4" l="1"/>
  <c r="A23" i="5"/>
  <c r="A15" i="5"/>
  <c r="A7" i="5"/>
  <c r="A2" i="5"/>
  <c r="A14" i="5"/>
  <c r="A6" i="5"/>
  <c r="A13" i="5"/>
  <c r="A5" i="5"/>
  <c r="A28" i="5"/>
  <c r="A20" i="5"/>
  <c r="A12" i="5"/>
  <c r="B8" i="4"/>
  <c r="A27" i="5"/>
  <c r="A19" i="5"/>
  <c r="A11" i="5"/>
  <c r="A3" i="5"/>
  <c r="A18" i="5"/>
  <c r="A25" i="5"/>
  <c r="A17" i="5"/>
  <c r="A24" i="5"/>
  <c r="A16" i="5"/>
</calcChain>
</file>

<file path=xl/sharedStrings.xml><?xml version="1.0" encoding="utf-8"?>
<sst xmlns="http://schemas.openxmlformats.org/spreadsheetml/2006/main" count="31" uniqueCount="30">
  <si>
    <t>EL</t>
  </si>
  <si>
    <t>input</t>
  </si>
  <si>
    <t>AT_AWGDPART</t>
  </si>
  <si>
    <t>BE_AWGDPART</t>
  </si>
  <si>
    <t>BG_AWGDPART</t>
  </si>
  <si>
    <t>CY_AWGDPART</t>
  </si>
  <si>
    <t>CZ_AWGDPART</t>
  </si>
  <si>
    <t>DE_AWGDPART</t>
  </si>
  <si>
    <t>DK_AWGDPART</t>
  </si>
  <si>
    <t>EE_AWGDPART</t>
  </si>
  <si>
    <t>ES_AWGDPART</t>
  </si>
  <si>
    <t>FI_AWGDPART</t>
  </si>
  <si>
    <t>FR_AWGDPART</t>
  </si>
  <si>
    <t>HR_AWGDPART</t>
  </si>
  <si>
    <t>HU_AWGDPART</t>
  </si>
  <si>
    <t>IE_AWGDPART</t>
  </si>
  <si>
    <t>IT_AWGDPART</t>
  </si>
  <si>
    <t>LT_AWGDPART</t>
  </si>
  <si>
    <t>LU_AWGDPART</t>
  </si>
  <si>
    <t>LV_AWGDPART</t>
  </si>
  <si>
    <t>MT_AWGDPART</t>
  </si>
  <si>
    <t>NL_AWGDPART</t>
  </si>
  <si>
    <t>PL_AWGDPART</t>
  </si>
  <si>
    <t>PT_AWGDPART</t>
  </si>
  <si>
    <t>RO_AWGDPART</t>
  </si>
  <si>
    <t>SE_AWGDPART</t>
  </si>
  <si>
    <t>SI_AWGDPART</t>
  </si>
  <si>
    <t>SK_AWGDPART</t>
  </si>
  <si>
    <t>UK_AWGDPART</t>
  </si>
  <si>
    <t>EL_AWGDPART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</si>
</sst>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66FF"/>
        <bgColor indexed="64"/>
      </patternFill>
    </fill>
    <fill>
      <patternFill patternType="solid">
        <fgColor rgb="FFFF99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/>
    <xf numFmtId="164" fontId="0" fillId="2" borderId="0" xfId="0" applyNumberForma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:\My%20Documents\2017%20forecast%20round\2017%20Spring\3.%202017%20SPRING%20Final\0.%20RATS%20Programs%20and%20Data\PR_Sent_to_valerie_for_T+1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:\Output%20Gaps\2021%20Spring\data_prep_before_forecast\AWG-PART\PR_COMPARISON_FOR_t+10_21032018_with_update20200316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:\Output%20Gaps\2021%20Spring\data_prep_before_forecast\AWG-PART\PR_COMPARISON_FOR_t+10_0210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_comparison"/>
      <sheetName val="CSMDPART2017"/>
    </sheetNames>
    <sheetDataSet>
      <sheetData sheetId="0">
        <row r="35">
          <cell r="E35">
            <v>2011</v>
          </cell>
          <cell r="F35">
            <v>2012</v>
          </cell>
          <cell r="G35">
            <v>2013</v>
          </cell>
          <cell r="H35">
            <v>2014</v>
          </cell>
          <cell r="I35">
            <v>2015</v>
          </cell>
          <cell r="J35">
            <v>2016</v>
          </cell>
          <cell r="K35">
            <v>2017</v>
          </cell>
          <cell r="L35">
            <v>2018</v>
          </cell>
          <cell r="M35">
            <v>2019</v>
          </cell>
          <cell r="N35">
            <v>2020</v>
          </cell>
          <cell r="O35">
            <v>2021</v>
          </cell>
          <cell r="P35">
            <v>2022</v>
          </cell>
          <cell r="Q35">
            <v>2023</v>
          </cell>
          <cell r="R35">
            <v>2024</v>
          </cell>
          <cell r="S35">
            <v>2025</v>
          </cell>
          <cell r="T35">
            <v>2026</v>
          </cell>
          <cell r="U35">
            <v>2027</v>
          </cell>
          <cell r="V35">
            <v>2028</v>
          </cell>
          <cell r="W35">
            <v>2029</v>
          </cell>
          <cell r="X35">
            <v>2030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_comparison"/>
      <sheetName val="TEMPLATE"/>
      <sheetName val="CSMDPART2020"/>
      <sheetName val="Sheet3"/>
    </sheetNames>
    <sheetDataSet>
      <sheetData sheetId="0">
        <row r="36">
          <cell r="C36" t="str">
            <v>BE</v>
          </cell>
        </row>
        <row r="37">
          <cell r="C37" t="str">
            <v>DK</v>
          </cell>
        </row>
        <row r="38">
          <cell r="C38" t="str">
            <v>DE</v>
          </cell>
        </row>
        <row r="40">
          <cell r="C40" t="str">
            <v>ES</v>
          </cell>
        </row>
        <row r="41">
          <cell r="C41" t="str">
            <v>FR</v>
          </cell>
        </row>
        <row r="42">
          <cell r="C42" t="str">
            <v>IE</v>
          </cell>
        </row>
        <row r="43">
          <cell r="C43" t="str">
            <v>IT</v>
          </cell>
        </row>
        <row r="44">
          <cell r="C44" t="str">
            <v>LU</v>
          </cell>
        </row>
        <row r="45">
          <cell r="C45" t="str">
            <v>NL</v>
          </cell>
        </row>
        <row r="46">
          <cell r="C46" t="str">
            <v>AT</v>
          </cell>
        </row>
        <row r="47">
          <cell r="C47" t="str">
            <v>PT</v>
          </cell>
        </row>
        <row r="48">
          <cell r="C48" t="str">
            <v>FI</v>
          </cell>
        </row>
        <row r="49">
          <cell r="C49" t="str">
            <v>SE</v>
          </cell>
        </row>
        <row r="50">
          <cell r="C50" t="str">
            <v>UK</v>
          </cell>
        </row>
        <row r="51">
          <cell r="C51" t="str">
            <v>CY</v>
          </cell>
        </row>
        <row r="52">
          <cell r="C52" t="str">
            <v>CZ</v>
          </cell>
        </row>
        <row r="53">
          <cell r="C53" t="str">
            <v>EE</v>
          </cell>
        </row>
        <row r="54">
          <cell r="C54" t="str">
            <v>HU</v>
          </cell>
        </row>
        <row r="55">
          <cell r="C55" t="str">
            <v>LT</v>
          </cell>
        </row>
        <row r="56">
          <cell r="C56" t="str">
            <v>LV</v>
          </cell>
        </row>
        <row r="57">
          <cell r="C57" t="str">
            <v>MT</v>
          </cell>
        </row>
        <row r="58">
          <cell r="C58" t="str">
            <v>PL</v>
          </cell>
        </row>
        <row r="59">
          <cell r="C59" t="str">
            <v>SK</v>
          </cell>
        </row>
        <row r="60">
          <cell r="C60" t="str">
            <v>SI</v>
          </cell>
        </row>
        <row r="61">
          <cell r="C61" t="str">
            <v>BG</v>
          </cell>
        </row>
        <row r="62">
          <cell r="C62" t="str">
            <v>RO</v>
          </cell>
        </row>
        <row r="63">
          <cell r="C63" t="str">
            <v>HR</v>
          </cell>
        </row>
      </sheetData>
      <sheetData sheetId="1"/>
      <sheetData sheetId="2"/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_PR 15_74"/>
      <sheetName val="unchanged_ret_age_PR 15_74"/>
      <sheetName val="CSMDPART2020"/>
      <sheetName val="previous update 202003"/>
      <sheetName val="diff"/>
    </sheetNames>
    <sheetDataSet>
      <sheetData sheetId="0">
        <row r="7">
          <cell r="D7">
            <v>66.077070465949234</v>
          </cell>
          <cell r="E7">
            <v>66.171754095875258</v>
          </cell>
          <cell r="F7">
            <v>66.499301402730211</v>
          </cell>
          <cell r="G7">
            <v>66.696413989938407</v>
          </cell>
          <cell r="H7">
            <v>66.612158252270234</v>
          </cell>
          <cell r="I7">
            <v>66.967374351658108</v>
          </cell>
          <cell r="J7">
            <v>67.698057516657101</v>
          </cell>
          <cell r="K7">
            <v>67.958323743082587</v>
          </cell>
          <cell r="L7">
            <v>68.246572996624963</v>
          </cell>
          <cell r="M7">
            <v>68.391033242140651</v>
          </cell>
          <cell r="N7">
            <v>68.216862780530633</v>
          </cell>
          <cell r="O7">
            <v>67.930787144921936</v>
          </cell>
          <cell r="P7">
            <v>67.739859649377891</v>
          </cell>
          <cell r="Q7">
            <v>67.569424293416759</v>
          </cell>
          <cell r="R7">
            <v>67.38201231197759</v>
          </cell>
          <cell r="S7">
            <v>67.161594341970144</v>
          </cell>
          <cell r="T7">
            <v>66.90833030707303</v>
          </cell>
          <cell r="U7">
            <v>66.665705218165982</v>
          </cell>
          <cell r="V7">
            <v>66.433526508914284</v>
          </cell>
          <cell r="W7">
            <v>66.21369990238594</v>
          </cell>
          <cell r="X7">
            <v>66.038033791799535</v>
          </cell>
        </row>
        <row r="8">
          <cell r="D8">
            <v>60.371495246249381</v>
          </cell>
          <cell r="E8">
            <v>59.496319015293977</v>
          </cell>
          <cell r="F8">
            <v>59.555638118932563</v>
          </cell>
          <cell r="G8">
            <v>59.886786544539447</v>
          </cell>
          <cell r="H8">
            <v>59.985783601057449</v>
          </cell>
          <cell r="I8">
            <v>59.734572554210452</v>
          </cell>
          <cell r="J8">
            <v>59.542868847592686</v>
          </cell>
          <cell r="K8">
            <v>59.660604608811639</v>
          </cell>
          <cell r="L8">
            <v>60.026486734446394</v>
          </cell>
          <cell r="M8">
            <v>60.324652553835669</v>
          </cell>
          <cell r="N8">
            <v>60.517029980529614</v>
          </cell>
          <cell r="O8">
            <v>60.72297716226965</v>
          </cell>
          <cell r="P8">
            <v>60.893852183642373</v>
          </cell>
          <cell r="Q8">
            <v>60.96850163486166</v>
          </cell>
          <cell r="R8">
            <v>60.976999569037105</v>
          </cell>
          <cell r="S8">
            <v>60.926139821253841</v>
          </cell>
          <cell r="T8">
            <v>60.861247733979681</v>
          </cell>
          <cell r="U8">
            <v>60.813930599569943</v>
          </cell>
          <cell r="V8">
            <v>60.803626154959581</v>
          </cell>
          <cell r="W8">
            <v>60.812731894062544</v>
          </cell>
          <cell r="X8">
            <v>60.845764683859294</v>
          </cell>
        </row>
        <row r="9">
          <cell r="D9">
            <v>58.83020643859097</v>
          </cell>
          <cell r="E9">
            <v>58.013830806771125</v>
          </cell>
          <cell r="F9">
            <v>58.756059794919636</v>
          </cell>
          <cell r="G9">
            <v>59.735116736759331</v>
          </cell>
          <cell r="H9">
            <v>60.02550043350552</v>
          </cell>
          <cell r="I9">
            <v>60.039448518720249</v>
          </cell>
          <cell r="J9">
            <v>59.222211122827332</v>
          </cell>
          <cell r="K9">
            <v>61.540948827165835</v>
          </cell>
          <cell r="L9">
            <v>61.602691139279763</v>
          </cell>
          <cell r="M9">
            <v>63.130330701796531</v>
          </cell>
          <cell r="N9">
            <v>62.982642003546587</v>
          </cell>
          <cell r="O9">
            <v>62.869376769446959</v>
          </cell>
          <cell r="P9">
            <v>62.755158717072192</v>
          </cell>
          <cell r="Q9">
            <v>62.605301308364012</v>
          </cell>
          <cell r="R9">
            <v>62.479916582148412</v>
          </cell>
          <cell r="S9">
            <v>62.410658391791074</v>
          </cell>
          <cell r="T9">
            <v>62.315037102725448</v>
          </cell>
          <cell r="U9">
            <v>62.182041635812865</v>
          </cell>
          <cell r="V9">
            <v>62.080011063257615</v>
          </cell>
          <cell r="W9">
            <v>61.988202887666752</v>
          </cell>
          <cell r="X9">
            <v>61.881870957570449</v>
          </cell>
        </row>
        <row r="10">
          <cell r="D10">
            <v>67.095268138801572</v>
          </cell>
          <cell r="E10">
            <v>66.631567492816316</v>
          </cell>
          <cell r="F10">
            <v>66.593058042022122</v>
          </cell>
          <cell r="G10">
            <v>66.675013362494468</v>
          </cell>
          <cell r="H10">
            <v>67.158400749230424</v>
          </cell>
          <cell r="I10">
            <v>66.242963936360511</v>
          </cell>
          <cell r="J10">
            <v>65.298847207814347</v>
          </cell>
          <cell r="K10">
            <v>65.877458754788236</v>
          </cell>
          <cell r="L10">
            <v>67.147746708729144</v>
          </cell>
          <cell r="M10">
            <v>67.890906385338084</v>
          </cell>
          <cell r="N10">
            <v>68.208665971684496</v>
          </cell>
          <cell r="O10">
            <v>68.325901387251747</v>
          </cell>
          <cell r="P10">
            <v>68.417376342777104</v>
          </cell>
          <cell r="Q10">
            <v>68.497058881364055</v>
          </cell>
          <cell r="R10">
            <v>68.586510455201264</v>
          </cell>
          <cell r="S10">
            <v>68.693511856833908</v>
          </cell>
          <cell r="T10">
            <v>68.791857798289314</v>
          </cell>
          <cell r="U10">
            <v>68.876615757465146</v>
          </cell>
          <cell r="V10">
            <v>68.98016637463104</v>
          </cell>
          <cell r="W10">
            <v>69.122633846663746</v>
          </cell>
          <cell r="X10">
            <v>69.284495555956056</v>
          </cell>
        </row>
        <row r="11">
          <cell r="D11">
            <v>63.265713946624722</v>
          </cell>
          <cell r="E11">
            <v>63.20733034882582</v>
          </cell>
          <cell r="F11">
            <v>63.658183705133823</v>
          </cell>
          <cell r="G11">
            <v>64.376354884154935</v>
          </cell>
          <cell r="H11">
            <v>64.497545787247304</v>
          </cell>
          <cell r="I11">
            <v>64.775669393434313</v>
          </cell>
          <cell r="J11">
            <v>65.423912785168014</v>
          </cell>
          <cell r="K11">
            <v>65.90790956122099</v>
          </cell>
          <cell r="L11">
            <v>66.492024357263816</v>
          </cell>
          <cell r="M11">
            <v>66.471648932683067</v>
          </cell>
          <cell r="N11">
            <v>66.192321194002943</v>
          </cell>
          <cell r="O11">
            <v>65.975673241666072</v>
          </cell>
          <cell r="P11">
            <v>65.824330087554728</v>
          </cell>
          <cell r="Q11">
            <v>65.682315659850047</v>
          </cell>
          <cell r="R11">
            <v>65.539830149068351</v>
          </cell>
          <cell r="S11">
            <v>65.450393268382768</v>
          </cell>
          <cell r="T11">
            <v>65.477687823244963</v>
          </cell>
          <cell r="U11">
            <v>65.59384837556253</v>
          </cell>
          <cell r="V11">
            <v>65.738006815542121</v>
          </cell>
          <cell r="W11">
            <v>65.885074670792676</v>
          </cell>
          <cell r="X11">
            <v>66.011963258058401</v>
          </cell>
        </row>
        <row r="12">
          <cell r="D12">
            <v>66.083435756997147</v>
          </cell>
          <cell r="E12">
            <v>67.058814763817182</v>
          </cell>
          <cell r="F12">
            <v>67.336597958271227</v>
          </cell>
          <cell r="G12">
            <v>68.012650583830592</v>
          </cell>
          <cell r="H12">
            <v>68.382923513934102</v>
          </cell>
          <cell r="I12">
            <v>68.56936416499039</v>
          </cell>
          <cell r="J12">
            <v>69.055333894716938</v>
          </cell>
          <cell r="K12">
            <v>69.39155564486444</v>
          </cell>
          <cell r="L12">
            <v>69.834590217539827</v>
          </cell>
          <cell r="M12">
            <v>70.335523848749062</v>
          </cell>
          <cell r="N12">
            <v>70.070926572149389</v>
          </cell>
          <cell r="O12">
            <v>69.737488871424191</v>
          </cell>
          <cell r="P12">
            <v>69.446925506437708</v>
          </cell>
          <cell r="Q12">
            <v>69.187380455969006</v>
          </cell>
          <cell r="R12">
            <v>68.968729501352527</v>
          </cell>
          <cell r="S12">
            <v>68.792571178142396</v>
          </cell>
          <cell r="T12">
            <v>68.623456286392098</v>
          </cell>
          <cell r="U12">
            <v>68.456318007536396</v>
          </cell>
          <cell r="V12">
            <v>68.30989034039878</v>
          </cell>
          <cell r="W12">
            <v>68.135262675630088</v>
          </cell>
          <cell r="X12">
            <v>67.909503813944013</v>
          </cell>
        </row>
        <row r="13">
          <cell r="D13">
            <v>69.396825136417732</v>
          </cell>
          <cell r="E13">
            <v>69.111612810279141</v>
          </cell>
          <cell r="F13">
            <v>68.384975354907425</v>
          </cell>
          <cell r="G13">
            <v>67.472850150189657</v>
          </cell>
          <cell r="H13">
            <v>67.451474932762437</v>
          </cell>
          <cell r="I13">
            <v>67.56410861895597</v>
          </cell>
          <cell r="J13">
            <v>68.145485599164218</v>
          </cell>
          <cell r="K13">
            <v>68.444806403812478</v>
          </cell>
          <cell r="L13">
            <v>68.700827778743516</v>
          </cell>
          <cell r="M13">
            <v>69.669130427145134</v>
          </cell>
          <cell r="N13">
            <v>69.585927831878507</v>
          </cell>
          <cell r="O13">
            <v>69.731840163398061</v>
          </cell>
          <cell r="P13">
            <v>69.883399700112463</v>
          </cell>
          <cell r="Q13">
            <v>69.957399990783557</v>
          </cell>
          <cell r="R13">
            <v>69.952331956954993</v>
          </cell>
          <cell r="S13">
            <v>69.920536937940625</v>
          </cell>
          <cell r="T13">
            <v>69.853163010976331</v>
          </cell>
          <cell r="U13">
            <v>69.764772519500227</v>
          </cell>
          <cell r="V13">
            <v>69.716842586753344</v>
          </cell>
          <cell r="W13">
            <v>69.687472348410367</v>
          </cell>
          <cell r="X13">
            <v>69.666679125829901</v>
          </cell>
        </row>
        <row r="14">
          <cell r="D14">
            <v>66.887670933210359</v>
          </cell>
          <cell r="E14">
            <v>67.683233453163496</v>
          </cell>
          <cell r="F14">
            <v>68.125662470872641</v>
          </cell>
          <cell r="G14">
            <v>68.429866292502325</v>
          </cell>
          <cell r="H14">
            <v>68.426238954548353</v>
          </cell>
          <cell r="I14">
            <v>69.720750286695647</v>
          </cell>
          <cell r="J14">
            <v>70.738570085438269</v>
          </cell>
          <cell r="K14">
            <v>71.810003395685911</v>
          </cell>
          <cell r="L14">
            <v>72.038941950616277</v>
          </cell>
          <cell r="M14">
            <v>71.722926534802838</v>
          </cell>
          <cell r="N14">
            <v>71.087524172582349</v>
          </cell>
          <cell r="O14">
            <v>70.618447421969151</v>
          </cell>
          <cell r="P14">
            <v>70.21099882139184</v>
          </cell>
          <cell r="Q14">
            <v>69.841485010958635</v>
          </cell>
          <cell r="R14">
            <v>69.581770245054017</v>
          </cell>
          <cell r="S14">
            <v>69.380891944868267</v>
          </cell>
          <cell r="T14">
            <v>69.266565548984858</v>
          </cell>
          <cell r="U14">
            <v>69.289571762831386</v>
          </cell>
          <cell r="V14">
            <v>69.372399930597467</v>
          </cell>
          <cell r="W14">
            <v>69.515918863763616</v>
          </cell>
          <cell r="X14">
            <v>69.681009681253741</v>
          </cell>
        </row>
        <row r="15">
          <cell r="D15">
            <v>66.073567227683341</v>
          </cell>
          <cell r="E15">
            <v>66.28618693554283</v>
          </cell>
          <cell r="F15">
            <v>66.504308078208439</v>
          </cell>
          <cell r="G15">
            <v>66.168216205270795</v>
          </cell>
          <cell r="H15">
            <v>65.73052927137266</v>
          </cell>
          <cell r="I15">
            <v>65.651492135826786</v>
          </cell>
          <cell r="J15">
            <v>65.481228839917733</v>
          </cell>
          <cell r="K15">
            <v>65.080491629140852</v>
          </cell>
          <cell r="L15">
            <v>64.848393140879949</v>
          </cell>
          <cell r="M15">
            <v>64.849713550475002</v>
          </cell>
          <cell r="N15">
            <v>64.922477756310073</v>
          </cell>
          <cell r="O15">
            <v>65.112277381083857</v>
          </cell>
          <cell r="P15">
            <v>65.429785303562724</v>
          </cell>
          <cell r="Q15">
            <v>65.70078282025527</v>
          </cell>
          <cell r="R15">
            <v>65.93469178231247</v>
          </cell>
          <cell r="S15">
            <v>66.124315767315849</v>
          </cell>
          <cell r="T15">
            <v>66.280763780871936</v>
          </cell>
          <cell r="U15">
            <v>66.442904900703198</v>
          </cell>
          <cell r="V15">
            <v>66.571234357395269</v>
          </cell>
          <cell r="W15">
            <v>66.64355323569086</v>
          </cell>
          <cell r="X15">
            <v>66.659472538073643</v>
          </cell>
        </row>
        <row r="16">
          <cell r="D16">
            <v>66.41760679832835</v>
          </cell>
          <cell r="E16">
            <v>66.498251704623684</v>
          </cell>
          <cell r="F16">
            <v>66.424460896594795</v>
          </cell>
          <cell r="G16">
            <v>65.778175675995598</v>
          </cell>
          <cell r="H16">
            <v>65.730561527285076</v>
          </cell>
          <cell r="I16">
            <v>65.889437855282438</v>
          </cell>
          <cell r="J16">
            <v>65.638477235377351</v>
          </cell>
          <cell r="K16">
            <v>66.025590320887147</v>
          </cell>
          <cell r="L16">
            <v>66.792611323586399</v>
          </cell>
          <cell r="M16">
            <v>66.971629585863141</v>
          </cell>
          <cell r="N16">
            <v>66.829061016163152</v>
          </cell>
          <cell r="O16">
            <v>66.833663648447981</v>
          </cell>
          <cell r="P16">
            <v>66.893761232556017</v>
          </cell>
          <cell r="Q16">
            <v>66.952818668481882</v>
          </cell>
          <cell r="R16">
            <v>66.992779767577986</v>
          </cell>
          <cell r="S16">
            <v>67.026120452831677</v>
          </cell>
          <cell r="T16">
            <v>67.025652361572313</v>
          </cell>
          <cell r="U16">
            <v>67.061722772791313</v>
          </cell>
          <cell r="V16">
            <v>67.115202564459182</v>
          </cell>
          <cell r="W16">
            <v>67.176662602110028</v>
          </cell>
          <cell r="X16">
            <v>67.3722663749313</v>
          </cell>
        </row>
        <row r="17">
          <cell r="D17">
            <v>62.828446553420768</v>
          </cell>
          <cell r="E17">
            <v>62.670592453432896</v>
          </cell>
          <cell r="F17">
            <v>62.929568051891259</v>
          </cell>
          <cell r="G17">
            <v>62.987169315428027</v>
          </cell>
          <cell r="H17">
            <v>62.567052143918808</v>
          </cell>
          <cell r="I17">
            <v>62.463362731800856</v>
          </cell>
          <cell r="J17">
            <v>62.253804822091354</v>
          </cell>
          <cell r="K17">
            <v>62.08874236380106</v>
          </cell>
          <cell r="L17">
            <v>62.122018189124375</v>
          </cell>
          <cell r="M17">
            <v>61.789447030743418</v>
          </cell>
          <cell r="N17">
            <v>61.625708378175084</v>
          </cell>
          <cell r="O17">
            <v>61.549894629055487</v>
          </cell>
          <cell r="P17">
            <v>61.612894092727387</v>
          </cell>
          <cell r="Q17">
            <v>61.72645086867513</v>
          </cell>
          <cell r="R17">
            <v>61.820865476306963</v>
          </cell>
          <cell r="S17">
            <v>61.887431771090121</v>
          </cell>
          <cell r="T17">
            <v>61.937671397071703</v>
          </cell>
          <cell r="U17">
            <v>61.990490782816664</v>
          </cell>
          <cell r="V17">
            <v>62.042619009582822</v>
          </cell>
          <cell r="W17">
            <v>62.08592663625835</v>
          </cell>
          <cell r="X17">
            <v>62.129672436905778</v>
          </cell>
        </row>
        <row r="18">
          <cell r="D18">
            <v>60.124310717414687</v>
          </cell>
          <cell r="E18">
            <v>59.555921296881344</v>
          </cell>
          <cell r="F18">
            <v>59.468279549408706</v>
          </cell>
          <cell r="G18">
            <v>59.336282306797209</v>
          </cell>
          <cell r="H18">
            <v>59.131093145002048</v>
          </cell>
          <cell r="I18">
            <v>59.346734328803088</v>
          </cell>
          <cell r="J18">
            <v>59.446402752855057</v>
          </cell>
          <cell r="K18">
            <v>59.332864364730206</v>
          </cell>
          <cell r="L18">
            <v>59.263878727372223</v>
          </cell>
          <cell r="M18">
            <v>59.482730248876607</v>
          </cell>
          <cell r="N18">
            <v>59.566527097763021</v>
          </cell>
          <cell r="O18">
            <v>59.757471641045903</v>
          </cell>
          <cell r="P18">
            <v>59.94992862823657</v>
          </cell>
          <cell r="Q18">
            <v>60.123114282506741</v>
          </cell>
          <cell r="R18">
            <v>60.247519057539215</v>
          </cell>
          <cell r="S18">
            <v>60.366910263703232</v>
          </cell>
          <cell r="T18">
            <v>60.505120992246674</v>
          </cell>
          <cell r="U18">
            <v>60.652273084823349</v>
          </cell>
          <cell r="V18">
            <v>60.790789906365951</v>
          </cell>
          <cell r="W18">
            <v>60.933240894840104</v>
          </cell>
          <cell r="X18">
            <v>61.076717466521025</v>
          </cell>
        </row>
        <row r="19">
          <cell r="D19">
            <v>57.818531280445129</v>
          </cell>
          <cell r="E19">
            <v>57.0906448396955</v>
          </cell>
          <cell r="F19">
            <v>56.781714753810832</v>
          </cell>
          <cell r="G19">
            <v>56.366833770424975</v>
          </cell>
          <cell r="H19">
            <v>58.305094542892455</v>
          </cell>
          <cell r="I19">
            <v>58.880305622463233</v>
          </cell>
          <cell r="J19">
            <v>57.466380200540776</v>
          </cell>
          <cell r="K19">
            <v>57.902483433675414</v>
          </cell>
          <cell r="L19">
            <v>57.671538658562127</v>
          </cell>
          <cell r="M19">
            <v>57.642230078551648</v>
          </cell>
          <cell r="N19">
            <v>57.685108347031914</v>
          </cell>
          <cell r="O19">
            <v>57.599881094455</v>
          </cell>
          <cell r="P19">
            <v>57.581348503081564</v>
          </cell>
          <cell r="Q19">
            <v>57.537579222065069</v>
          </cell>
          <cell r="R19">
            <v>57.509456664995859</v>
          </cell>
          <cell r="S19">
            <v>57.50662882245102</v>
          </cell>
          <cell r="T19">
            <v>57.508535875936076</v>
          </cell>
          <cell r="U19">
            <v>57.537473386414092</v>
          </cell>
          <cell r="V19">
            <v>57.623199076262154</v>
          </cell>
          <cell r="W19">
            <v>57.749293851330648</v>
          </cell>
          <cell r="X19">
            <v>57.916978055300305</v>
          </cell>
        </row>
        <row r="20">
          <cell r="D20">
            <v>55.165487962525141</v>
          </cell>
          <cell r="E20">
            <v>55.406121391446263</v>
          </cell>
          <cell r="F20">
            <v>56.250964663075933</v>
          </cell>
          <cell r="G20">
            <v>56.898434760541484</v>
          </cell>
          <cell r="H20">
            <v>58.709962893124057</v>
          </cell>
          <cell r="I20">
            <v>59.956688543657513</v>
          </cell>
          <cell r="J20">
            <v>61.133136052703186</v>
          </cell>
          <cell r="K20">
            <v>61.85813566756687</v>
          </cell>
          <cell r="L20">
            <v>62.522002316374326</v>
          </cell>
          <cell r="M20">
            <v>63.020364117180982</v>
          </cell>
          <cell r="N20">
            <v>63.152847195237996</v>
          </cell>
          <cell r="O20">
            <v>63.581592532689413</v>
          </cell>
          <cell r="P20">
            <v>64.332838391065152</v>
          </cell>
          <cell r="Q20">
            <v>65.033650387082744</v>
          </cell>
          <cell r="R20">
            <v>65.664350354502716</v>
          </cell>
          <cell r="S20">
            <v>66.304465747563754</v>
          </cell>
          <cell r="T20">
            <v>66.911769509469991</v>
          </cell>
          <cell r="U20">
            <v>67.450422418052653</v>
          </cell>
          <cell r="V20">
            <v>67.962636203397594</v>
          </cell>
          <cell r="W20">
            <v>68.476595612033051</v>
          </cell>
          <cell r="X20">
            <v>68.922745807399949</v>
          </cell>
        </row>
        <row r="21">
          <cell r="D21">
            <v>66.055648031302454</v>
          </cell>
          <cell r="E21">
            <v>65.320671574156634</v>
          </cell>
          <cell r="F21">
            <v>65.122492759132925</v>
          </cell>
          <cell r="G21">
            <v>65.571764083705659</v>
          </cell>
          <cell r="H21">
            <v>65.532032064188996</v>
          </cell>
          <cell r="I21">
            <v>65.702826385844801</v>
          </cell>
          <cell r="J21">
            <v>66.090426048619292</v>
          </cell>
          <cell r="K21">
            <v>66.105929721538118</v>
          </cell>
          <cell r="L21">
            <v>66.601851632219692</v>
          </cell>
          <cell r="M21">
            <v>66.937862401791747</v>
          </cell>
          <cell r="N21">
            <v>67.026524151845663</v>
          </cell>
          <cell r="O21">
            <v>67.180384010002257</v>
          </cell>
          <cell r="P21">
            <v>67.277970940795356</v>
          </cell>
          <cell r="Q21">
            <v>67.300629709157263</v>
          </cell>
          <cell r="R21">
            <v>67.305493754299505</v>
          </cell>
          <cell r="S21">
            <v>67.325475720404754</v>
          </cell>
          <cell r="T21">
            <v>67.36555991932785</v>
          </cell>
          <cell r="U21">
            <v>67.482823085626023</v>
          </cell>
          <cell r="V21">
            <v>67.635455968463305</v>
          </cell>
          <cell r="W21">
            <v>67.796189148080146</v>
          </cell>
          <cell r="X21">
            <v>67.953946214239522</v>
          </cell>
        </row>
        <row r="22">
          <cell r="D22">
            <v>54.237158197478507</v>
          </cell>
          <cell r="E22">
            <v>54.340544931056044</v>
          </cell>
          <cell r="F22">
            <v>55.537786648109055</v>
          </cell>
          <cell r="G22">
            <v>55.35257953444831</v>
          </cell>
          <cell r="H22">
            <v>55.793909802212497</v>
          </cell>
          <cell r="I22">
            <v>55.849284650226863</v>
          </cell>
          <cell r="J22">
            <v>56.566976512424802</v>
          </cell>
          <cell r="K22">
            <v>57.050058725788148</v>
          </cell>
          <cell r="L22">
            <v>57.221499709117026</v>
          </cell>
          <cell r="M22">
            <v>57.268290772821395</v>
          </cell>
          <cell r="N22">
            <v>57.485103228632148</v>
          </cell>
          <cell r="O22">
            <v>57.763903123999135</v>
          </cell>
          <cell r="P22">
            <v>58.129181942375766</v>
          </cell>
          <cell r="Q22">
            <v>58.452169432856302</v>
          </cell>
          <cell r="R22">
            <v>58.712927320701993</v>
          </cell>
          <cell r="S22">
            <v>58.90939515977395</v>
          </cell>
          <cell r="T22">
            <v>59.039736933231922</v>
          </cell>
          <cell r="U22">
            <v>59.089265774182287</v>
          </cell>
          <cell r="V22">
            <v>59.110743816877473</v>
          </cell>
          <cell r="W22">
            <v>59.122903360079867</v>
          </cell>
          <cell r="X22">
            <v>59.123460916668016</v>
          </cell>
        </row>
        <row r="23">
          <cell r="D23">
            <v>62.617414768314774</v>
          </cell>
          <cell r="E23">
            <v>63.775279271823912</v>
          </cell>
          <cell r="F23">
            <v>64.196577320831622</v>
          </cell>
          <cell r="G23">
            <v>64.688992031290667</v>
          </cell>
          <cell r="H23">
            <v>65.899615913225929</v>
          </cell>
          <cell r="I23">
            <v>66.314075557343017</v>
          </cell>
          <cell r="J23">
            <v>67.70027450221086</v>
          </cell>
          <cell r="K23">
            <v>68.096654159158845</v>
          </cell>
          <cell r="L23">
            <v>69.366129658466008</v>
          </cell>
          <cell r="M23">
            <v>70.06723399606966</v>
          </cell>
          <cell r="N23">
            <v>69.387418759447073</v>
          </cell>
          <cell r="O23">
            <v>68.86162814156782</v>
          </cell>
          <cell r="P23">
            <v>68.325644266374198</v>
          </cell>
          <cell r="Q23">
            <v>67.822951510988929</v>
          </cell>
          <cell r="R23">
            <v>67.342930504948825</v>
          </cell>
          <cell r="S23">
            <v>66.9197542755862</v>
          </cell>
          <cell r="T23">
            <v>66.554146860576594</v>
          </cell>
          <cell r="U23">
            <v>66.170656748662978</v>
          </cell>
          <cell r="V23">
            <v>65.802357592343768</v>
          </cell>
          <cell r="W23">
            <v>65.469054400048705</v>
          </cell>
          <cell r="X23">
            <v>65.190093345107186</v>
          </cell>
        </row>
        <row r="24">
          <cell r="D24">
            <v>61.782655275625622</v>
          </cell>
          <cell r="E24">
            <v>61.888552696097989</v>
          </cell>
          <cell r="F24">
            <v>63.072564567771636</v>
          </cell>
          <cell r="G24">
            <v>63.31687242782769</v>
          </cell>
          <cell r="H24">
            <v>64.150966590807286</v>
          </cell>
          <cell r="I24">
            <v>64.483597291273014</v>
          </cell>
          <cell r="J24">
            <v>63.519136094007102</v>
          </cell>
          <cell r="K24">
            <v>64.018980286012663</v>
          </cell>
          <cell r="L24">
            <v>64.430517503678786</v>
          </cell>
          <cell r="M24">
            <v>65.088488367134843</v>
          </cell>
          <cell r="N24">
            <v>65.407976451072287</v>
          </cell>
          <cell r="O24">
            <v>65.423200119450826</v>
          </cell>
          <cell r="P24">
            <v>65.351381563443383</v>
          </cell>
          <cell r="Q24">
            <v>65.264478816577466</v>
          </cell>
          <cell r="R24">
            <v>65.12541027753835</v>
          </cell>
          <cell r="S24">
            <v>64.933203012255248</v>
          </cell>
          <cell r="T24">
            <v>64.717419711459129</v>
          </cell>
          <cell r="U24">
            <v>64.519854755155166</v>
          </cell>
          <cell r="V24">
            <v>64.330585514410046</v>
          </cell>
          <cell r="W24">
            <v>64.13862120011359</v>
          </cell>
          <cell r="X24">
            <v>63.965864006805909</v>
          </cell>
        </row>
        <row r="25">
          <cell r="D25">
            <v>64.928444206534792</v>
          </cell>
          <cell r="E25">
            <v>64.731976785026305</v>
          </cell>
          <cell r="F25">
            <v>66.277080885613856</v>
          </cell>
          <cell r="G25">
            <v>66.331433389635038</v>
          </cell>
          <cell r="H25">
            <v>66.450553957820347</v>
          </cell>
          <cell r="I25">
            <v>67.595921058982199</v>
          </cell>
          <cell r="J25">
            <v>68.128236996625091</v>
          </cell>
          <cell r="K25">
            <v>68.963042304408233</v>
          </cell>
          <cell r="L25">
            <v>69.800909740370855</v>
          </cell>
          <cell r="M25">
            <v>69.633791322096755</v>
          </cell>
          <cell r="N25">
            <v>69.137355315747598</v>
          </cell>
          <cell r="O25">
            <v>68.36091575111773</v>
          </cell>
          <cell r="P25">
            <v>67.583759676023419</v>
          </cell>
          <cell r="Q25">
            <v>66.861198850917731</v>
          </cell>
          <cell r="R25">
            <v>66.289286556207841</v>
          </cell>
          <cell r="S25">
            <v>65.869256551441907</v>
          </cell>
          <cell r="T25">
            <v>65.554512548431561</v>
          </cell>
          <cell r="U25">
            <v>65.276649426119377</v>
          </cell>
          <cell r="V25">
            <v>64.974281823369751</v>
          </cell>
          <cell r="W25">
            <v>64.66951215543547</v>
          </cell>
          <cell r="X25">
            <v>64.380170037159417</v>
          </cell>
        </row>
        <row r="26">
          <cell r="D26">
            <v>54.320463874388103</v>
          </cell>
          <cell r="E26">
            <v>55.196770388017583</v>
          </cell>
          <cell r="F26">
            <v>56.5924080060215</v>
          </cell>
          <cell r="G26">
            <v>58.45570074556472</v>
          </cell>
          <cell r="H26">
            <v>59.545927237441454</v>
          </cell>
          <cell r="I26">
            <v>60.176736533344311</v>
          </cell>
          <cell r="J26">
            <v>61.285091544562363</v>
          </cell>
          <cell r="K26">
            <v>62.314357527899908</v>
          </cell>
          <cell r="L26">
            <v>64.731674372828095</v>
          </cell>
          <cell r="M26">
            <v>66.374540539775481</v>
          </cell>
          <cell r="N26">
            <v>67.080802352188101</v>
          </cell>
          <cell r="O26">
            <v>67.699340260949597</v>
          </cell>
          <cell r="P26">
            <v>68.312257485412914</v>
          </cell>
          <cell r="Q26">
            <v>68.875566913967305</v>
          </cell>
          <cell r="R26">
            <v>69.359045388041736</v>
          </cell>
          <cell r="S26">
            <v>69.808119422876672</v>
          </cell>
          <cell r="T26">
            <v>70.174695908723876</v>
          </cell>
          <cell r="U26">
            <v>70.486158180928797</v>
          </cell>
          <cell r="V26">
            <v>70.794376746955308</v>
          </cell>
          <cell r="W26">
            <v>71.096605582701017</v>
          </cell>
          <cell r="X26">
            <v>71.366123416195464</v>
          </cell>
        </row>
        <row r="27">
          <cell r="D27">
            <v>70.215067217168055</v>
          </cell>
          <cell r="E27">
            <v>70.013891314258558</v>
          </cell>
          <cell r="F27">
            <v>70.527369112722056</v>
          </cell>
          <cell r="G27">
            <v>70.46776969984839</v>
          </cell>
          <cell r="H27">
            <v>70.039787744108551</v>
          </cell>
          <cell r="I27">
            <v>70.24318010199589</v>
          </cell>
          <cell r="J27">
            <v>70.052591981079033</v>
          </cell>
          <cell r="K27">
            <v>70.066686465967678</v>
          </cell>
          <cell r="L27">
            <v>70.558615072829753</v>
          </cell>
          <cell r="M27">
            <v>71.218689335906234</v>
          </cell>
          <cell r="N27">
            <v>71.102149542691222</v>
          </cell>
          <cell r="O27">
            <v>71.165359566575432</v>
          </cell>
          <cell r="P27">
            <v>71.373724936149912</v>
          </cell>
          <cell r="Q27">
            <v>71.560204826962533</v>
          </cell>
          <cell r="R27">
            <v>71.647347646961435</v>
          </cell>
          <cell r="S27">
            <v>71.669918304252803</v>
          </cell>
          <cell r="T27">
            <v>71.633504434936512</v>
          </cell>
          <cell r="U27">
            <v>71.559640877346027</v>
          </cell>
          <cell r="V27">
            <v>71.461881084878186</v>
          </cell>
          <cell r="W27">
            <v>71.335437844489519</v>
          </cell>
          <cell r="X27">
            <v>71.20453689332264</v>
          </cell>
        </row>
        <row r="28">
          <cell r="D28">
            <v>60.319138779846725</v>
          </cell>
          <cell r="E28">
            <v>60.652094433447836</v>
          </cell>
          <cell r="F28">
            <v>61.126021770222316</v>
          </cell>
          <cell r="G28">
            <v>61.279845247423815</v>
          </cell>
          <cell r="H28">
            <v>61.753976314799431</v>
          </cell>
          <cell r="I28">
            <v>61.659663466044826</v>
          </cell>
          <cell r="J28">
            <v>61.938691292638723</v>
          </cell>
          <cell r="K28">
            <v>62.235875676312489</v>
          </cell>
          <cell r="L28">
            <v>62.221419721020901</v>
          </cell>
          <cell r="M28">
            <v>62.103911998542301</v>
          </cell>
          <cell r="N28">
            <v>62.066205393728957</v>
          </cell>
          <cell r="O28">
            <v>61.949812575153686</v>
          </cell>
          <cell r="P28">
            <v>61.867570182415591</v>
          </cell>
          <cell r="Q28">
            <v>61.741982071112098</v>
          </cell>
          <cell r="R28">
            <v>61.595341459105569</v>
          </cell>
          <cell r="S28">
            <v>61.494828943343109</v>
          </cell>
          <cell r="T28">
            <v>61.495652772221618</v>
          </cell>
          <cell r="U28">
            <v>61.564581265338155</v>
          </cell>
          <cell r="V28">
            <v>61.683861262743648</v>
          </cell>
          <cell r="W28">
            <v>61.820937946788654</v>
          </cell>
          <cell r="X28">
            <v>61.954366393587279</v>
          </cell>
        </row>
        <row r="29">
          <cell r="D29">
            <v>66.981952230930119</v>
          </cell>
          <cell r="E29">
            <v>66.647937403296183</v>
          </cell>
          <cell r="F29">
            <v>66.381067894134418</v>
          </cell>
          <cell r="G29">
            <v>65.733878399757188</v>
          </cell>
          <cell r="H29">
            <v>65.411725156539376</v>
          </cell>
          <cell r="I29">
            <v>65.421973887464389</v>
          </cell>
          <cell r="J29">
            <v>65.416762577785889</v>
          </cell>
          <cell r="K29">
            <v>66.139217740577678</v>
          </cell>
          <cell r="L29">
            <v>66.424621939465339</v>
          </cell>
          <cell r="M29">
            <v>66.537800862943982</v>
          </cell>
          <cell r="N29">
            <v>66.372544514023502</v>
          </cell>
          <cell r="O29">
            <v>66.289788456836092</v>
          </cell>
          <cell r="P29">
            <v>66.240632697089325</v>
          </cell>
          <cell r="Q29">
            <v>66.228072638043173</v>
          </cell>
          <cell r="R29">
            <v>66.258859167790959</v>
          </cell>
          <cell r="S29">
            <v>66.259718631939819</v>
          </cell>
          <cell r="T29">
            <v>66.254504836886156</v>
          </cell>
          <cell r="U29">
            <v>66.265598118204494</v>
          </cell>
          <cell r="V29">
            <v>66.289195250906914</v>
          </cell>
          <cell r="W29">
            <v>66.331200624653277</v>
          </cell>
          <cell r="X29">
            <v>66.363691730987668</v>
          </cell>
        </row>
        <row r="30">
          <cell r="D30">
            <v>60.089799235081031</v>
          </cell>
          <cell r="E30">
            <v>59.250267197245435</v>
          </cell>
          <cell r="F30">
            <v>59.851782710675693</v>
          </cell>
          <cell r="G30">
            <v>59.923377421669777</v>
          </cell>
          <cell r="H30">
            <v>60.394957417194462</v>
          </cell>
          <cell r="I30">
            <v>60.134947880552261</v>
          </cell>
          <cell r="J30">
            <v>59.222777142621261</v>
          </cell>
          <cell r="K30">
            <v>60.667235628321258</v>
          </cell>
          <cell r="L30">
            <v>60.798359917531123</v>
          </cell>
          <cell r="M30">
            <v>60.940316376762652</v>
          </cell>
          <cell r="N30">
            <v>60.893732627761544</v>
          </cell>
          <cell r="O30">
            <v>60.8892141282548</v>
          </cell>
          <cell r="P30">
            <v>60.907742159019747</v>
          </cell>
          <cell r="Q30">
            <v>60.892115366799736</v>
          </cell>
          <cell r="R30">
            <v>60.943950630266855</v>
          </cell>
          <cell r="S30">
            <v>61.069085134938938</v>
          </cell>
          <cell r="T30">
            <v>61.199668988831327</v>
          </cell>
          <cell r="U30">
            <v>61.34271963602955</v>
          </cell>
          <cell r="V30">
            <v>61.412207470139691</v>
          </cell>
          <cell r="W30">
            <v>61.405751874344908</v>
          </cell>
          <cell r="X30">
            <v>61.378896393962904</v>
          </cell>
        </row>
        <row r="31">
          <cell r="D31">
            <v>70.679952415804763</v>
          </cell>
          <cell r="E31">
            <v>71.015658074277383</v>
          </cell>
          <cell r="F31">
            <v>71.377665341862013</v>
          </cell>
          <cell r="G31">
            <v>71.740272290005834</v>
          </cell>
          <cell r="H31">
            <v>72.095764216824961</v>
          </cell>
          <cell r="I31">
            <v>72.084820613243693</v>
          </cell>
          <cell r="J31">
            <v>72.220330135556381</v>
          </cell>
          <cell r="K31">
            <v>72.810568058361042</v>
          </cell>
          <cell r="L31">
            <v>73.086368516284949</v>
          </cell>
          <cell r="M31">
            <v>73.410117009773501</v>
          </cell>
          <cell r="N31">
            <v>73.477143183289442</v>
          </cell>
          <cell r="O31">
            <v>73.602351220788307</v>
          </cell>
          <cell r="P31">
            <v>73.709853389928938</v>
          </cell>
          <cell r="Q31">
            <v>73.802697740167048</v>
          </cell>
          <cell r="R31">
            <v>73.840545554527566</v>
          </cell>
          <cell r="S31">
            <v>73.843821931885216</v>
          </cell>
          <cell r="T31">
            <v>73.811480609118277</v>
          </cell>
          <cell r="U31">
            <v>73.749550314356554</v>
          </cell>
          <cell r="V31">
            <v>73.672540065314081</v>
          </cell>
          <cell r="W31">
            <v>73.573295221796471</v>
          </cell>
          <cell r="X31">
            <v>73.46578672874908</v>
          </cell>
        </row>
        <row r="32">
          <cell r="D32">
            <v>64.652543589495536</v>
          </cell>
          <cell r="E32">
            <v>63.408128131565746</v>
          </cell>
          <cell r="F32">
            <v>63.236126573114902</v>
          </cell>
          <cell r="G32">
            <v>63.189304327448539</v>
          </cell>
          <cell r="H32">
            <v>63.541492737901493</v>
          </cell>
          <cell r="I32">
            <v>63.56419964545934</v>
          </cell>
          <cell r="J32">
            <v>63.104560859812906</v>
          </cell>
          <cell r="K32">
            <v>65.121851013336695</v>
          </cell>
          <cell r="L32">
            <v>65.60370211524517</v>
          </cell>
          <cell r="M32">
            <v>65.072456128075089</v>
          </cell>
          <cell r="N32">
            <v>65.156511790759069</v>
          </cell>
          <cell r="O32">
            <v>65.105896673867676</v>
          </cell>
          <cell r="P32">
            <v>65.086247226145673</v>
          </cell>
          <cell r="Q32">
            <v>65.013202529515425</v>
          </cell>
          <cell r="R32">
            <v>64.897478799652077</v>
          </cell>
          <cell r="S32">
            <v>64.818198499513727</v>
          </cell>
          <cell r="T32">
            <v>64.761971083523306</v>
          </cell>
          <cell r="U32">
            <v>64.756214912224891</v>
          </cell>
          <cell r="V32">
            <v>64.787466822082422</v>
          </cell>
          <cell r="W32">
            <v>64.808266476860823</v>
          </cell>
          <cell r="X32">
            <v>64.825637916522993</v>
          </cell>
        </row>
        <row r="33">
          <cell r="D33">
            <v>62.798395935266548</v>
          </cell>
          <cell r="E33">
            <v>62.820781863107619</v>
          </cell>
          <cell r="F33">
            <v>63.204103336836191</v>
          </cell>
          <cell r="G33">
            <v>63.381822507706374</v>
          </cell>
          <cell r="H33">
            <v>63.542334417255674</v>
          </cell>
          <cell r="I33">
            <v>63.887576685783678</v>
          </cell>
          <cell r="J33">
            <v>64.467815981034065</v>
          </cell>
          <cell r="K33">
            <v>64.461392112731858</v>
          </cell>
          <cell r="L33">
            <v>64.351634349942572</v>
          </cell>
          <cell r="M33">
            <v>64.347652598162497</v>
          </cell>
          <cell r="N33">
            <v>63.983044906574591</v>
          </cell>
          <cell r="O33">
            <v>63.566467490518797</v>
          </cell>
          <cell r="P33">
            <v>63.219249566714367</v>
          </cell>
          <cell r="Q33">
            <v>62.939521687727471</v>
          </cell>
          <cell r="R33">
            <v>62.670336479020136</v>
          </cell>
          <cell r="S33">
            <v>62.437191876084832</v>
          </cell>
          <cell r="T33">
            <v>62.22595557315519</v>
          </cell>
          <cell r="U33">
            <v>62.057633524660929</v>
          </cell>
          <cell r="V33">
            <v>61.95215067063944</v>
          </cell>
          <cell r="W33">
            <v>61.877280100165954</v>
          </cell>
          <cell r="X33">
            <v>61.823223128747372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29"/>
  <sheetViews>
    <sheetView tabSelected="1" workbookViewId="0">
      <selection activeCell="C9" sqref="C9"/>
    </sheetView>
  </sheetViews>
  <sheetFormatPr defaultRowHeight="15" x14ac:dyDescent="0.25"/>
  <cols>
    <col min="1" max="1" width="15.28515625" bestFit="1" customWidth="1"/>
  </cols>
  <sheetData>
    <row r="1" spans="1:62" s="1" customFormat="1" x14ac:dyDescent="0.25">
      <c r="A1" s="1" t="s">
        <v>1</v>
      </c>
      <c r="B1" s="1">
        <v>2010</v>
      </c>
      <c r="C1" s="1">
        <v>2011</v>
      </c>
      <c r="D1" s="1">
        <v>2012</v>
      </c>
      <c r="E1" s="1">
        <v>2013</v>
      </c>
      <c r="F1" s="1">
        <v>2014</v>
      </c>
      <c r="G1" s="1">
        <v>2015</v>
      </c>
      <c r="H1" s="1">
        <v>2016</v>
      </c>
      <c r="I1" s="1">
        <v>2017</v>
      </c>
      <c r="J1" s="1">
        <v>2018</v>
      </c>
      <c r="K1" s="1">
        <v>2019</v>
      </c>
      <c r="L1" s="1">
        <v>2020</v>
      </c>
      <c r="M1" s="1">
        <v>2021</v>
      </c>
      <c r="N1" s="1">
        <v>2022</v>
      </c>
      <c r="O1" s="1">
        <v>2023</v>
      </c>
      <c r="P1" s="1">
        <v>2024</v>
      </c>
      <c r="Q1" s="1">
        <v>2025</v>
      </c>
      <c r="R1" s="1">
        <v>2026</v>
      </c>
      <c r="S1" s="1">
        <v>2027</v>
      </c>
      <c r="T1" s="1">
        <v>2028</v>
      </c>
      <c r="U1" s="1">
        <v>2029</v>
      </c>
      <c r="V1" s="1">
        <v>2030</v>
      </c>
      <c r="W1" s="1">
        <v>2031</v>
      </c>
      <c r="X1" s="1">
        <v>2032</v>
      </c>
      <c r="Y1" s="1">
        <v>2033</v>
      </c>
      <c r="Z1" s="1">
        <v>2034</v>
      </c>
      <c r="AA1" s="1">
        <v>2035</v>
      </c>
      <c r="AB1" s="1">
        <v>2036</v>
      </c>
      <c r="AC1" s="1">
        <v>2037</v>
      </c>
      <c r="AD1" s="1">
        <v>2038</v>
      </c>
      <c r="AE1" s="1">
        <v>2039</v>
      </c>
      <c r="AF1" s="1">
        <v>2040</v>
      </c>
      <c r="AG1" s="1">
        <v>2041</v>
      </c>
      <c r="AH1" s="1">
        <v>2042</v>
      </c>
      <c r="AI1" s="1">
        <v>2043</v>
      </c>
      <c r="AJ1" s="1">
        <v>2044</v>
      </c>
      <c r="AK1" s="1">
        <v>2045</v>
      </c>
      <c r="AL1" s="1">
        <v>2046</v>
      </c>
      <c r="AM1" s="1">
        <v>2047</v>
      </c>
      <c r="AN1" s="1">
        <v>2048</v>
      </c>
      <c r="AO1" s="1">
        <v>2049</v>
      </c>
      <c r="AP1" s="1">
        <v>2050</v>
      </c>
      <c r="AQ1" s="1">
        <v>2051</v>
      </c>
      <c r="AR1" s="1">
        <v>2052</v>
      </c>
      <c r="AS1" s="1">
        <v>2053</v>
      </c>
      <c r="AT1" s="1">
        <v>2054</v>
      </c>
      <c r="AU1" s="1">
        <v>2055</v>
      </c>
      <c r="AV1" s="1">
        <v>2056</v>
      </c>
      <c r="AW1" s="1">
        <v>2057</v>
      </c>
      <c r="AX1" s="1">
        <v>2058</v>
      </c>
      <c r="AY1" s="1">
        <v>2059</v>
      </c>
      <c r="AZ1" s="1">
        <v>2060</v>
      </c>
      <c r="BA1" s="1">
        <v>2061</v>
      </c>
      <c r="BB1" s="1">
        <v>2062</v>
      </c>
      <c r="BC1" s="1">
        <v>2063</v>
      </c>
      <c r="BD1" s="1">
        <v>2064</v>
      </c>
      <c r="BE1" s="1">
        <v>2065</v>
      </c>
      <c r="BF1" s="1">
        <v>2066</v>
      </c>
      <c r="BG1" s="1">
        <v>2067</v>
      </c>
      <c r="BH1" s="1">
        <v>2068</v>
      </c>
      <c r="BI1" s="1">
        <v>2069</v>
      </c>
      <c r="BJ1" s="1">
        <v>2070</v>
      </c>
    </row>
    <row r="2" spans="1:62" x14ac:dyDescent="0.25">
      <c r="A2" t="s">
        <v>2</v>
      </c>
      <c r="B2">
        <v>-5.6045669323334657E-4</v>
      </c>
      <c r="C2">
        <v>1.4329271751660766E-3</v>
      </c>
      <c r="D2">
        <v>4.9499565385613398E-3</v>
      </c>
      <c r="E2">
        <v>2.9641301946083942E-3</v>
      </c>
      <c r="F2">
        <v>-1.2632723804443247E-3</v>
      </c>
      <c r="G2">
        <v>5.3326015656574022E-3</v>
      </c>
      <c r="H2">
        <v>1.0911032007347998E-2</v>
      </c>
      <c r="I2">
        <v>3.844515425888595E-3</v>
      </c>
      <c r="J2">
        <v>4.2415592037277072E-3</v>
      </c>
      <c r="K2">
        <v>2.1167399207404625E-3</v>
      </c>
      <c r="L2">
        <v>-2.5466856304592334E-3</v>
      </c>
      <c r="M2">
        <v>-4.1936205206192234E-3</v>
      </c>
      <c r="N2">
        <v>-2.810618035924195E-3</v>
      </c>
      <c r="O2">
        <v>-2.5160275920751429E-3</v>
      </c>
      <c r="P2">
        <v>-2.7736211074603778E-3</v>
      </c>
      <c r="Q2">
        <v>-3.2711692994106256E-3</v>
      </c>
      <c r="R2">
        <v>-3.7709651978712344E-3</v>
      </c>
      <c r="S2">
        <v>-3.6262314093555847E-3</v>
      </c>
      <c r="T2">
        <v>-3.4827308657709999E-3</v>
      </c>
      <c r="U2">
        <v>-3.3089709079171525E-3</v>
      </c>
      <c r="V2">
        <v>-2.6530175907006903E-3</v>
      </c>
      <c r="W2">
        <v>-1.7088688274914388E-3</v>
      </c>
      <c r="X2">
        <v>-6.7120779375728912E-4</v>
      </c>
      <c r="Y2">
        <v>4.0834718950022442E-4</v>
      </c>
      <c r="Z2">
        <v>1.0839892664220585E-3</v>
      </c>
      <c r="AA2">
        <v>1.7589333161531773E-3</v>
      </c>
      <c r="AB2">
        <v>2.3784411976597308E-3</v>
      </c>
      <c r="AC2">
        <v>2.8949558586162105E-3</v>
      </c>
      <c r="AD2">
        <v>3.2324054418175763E-3</v>
      </c>
      <c r="AE2">
        <v>3.3705701009427713E-3</v>
      </c>
      <c r="AF2">
        <v>3.1880452805643777E-3</v>
      </c>
      <c r="AG2">
        <v>2.8754011126588264E-3</v>
      </c>
      <c r="AH2">
        <v>2.6383748001828078E-3</v>
      </c>
      <c r="AI2">
        <v>2.4992793372164979E-3</v>
      </c>
      <c r="AJ2">
        <v>2.2294441329162584E-3</v>
      </c>
      <c r="AK2">
        <v>1.4393199162399117E-3</v>
      </c>
      <c r="AL2">
        <v>6.9895142726483783E-4</v>
      </c>
      <c r="AM2">
        <v>1.9579312029738283E-4</v>
      </c>
      <c r="AN2">
        <v>-5.2009215747006454E-4</v>
      </c>
      <c r="AO2">
        <v>-9.4966320525347037E-4</v>
      </c>
      <c r="AP2">
        <v>-1.1780950469849616E-3</v>
      </c>
      <c r="AQ2">
        <v>-1.6810266956697184E-3</v>
      </c>
      <c r="AR2">
        <v>-2.0130565180370708E-3</v>
      </c>
      <c r="AS2">
        <v>-2.047366010394458E-3</v>
      </c>
      <c r="AT2">
        <v>-1.9239904297692068E-3</v>
      </c>
      <c r="AU2">
        <v>-1.3466812727139787E-3</v>
      </c>
      <c r="AV2">
        <v>-6.92056596763857E-4</v>
      </c>
      <c r="AW2">
        <v>-3.61345535041524E-4</v>
      </c>
      <c r="AX2">
        <v>-3.1969360570660577E-4</v>
      </c>
      <c r="AY2">
        <v>-2.7277017165572293E-4</v>
      </c>
      <c r="AZ2">
        <v>-4.5105908599074596E-5</v>
      </c>
      <c r="BA2">
        <v>1.4881173906311496E-4</v>
      </c>
      <c r="BB2">
        <v>3.4308155753004499E-4</v>
      </c>
      <c r="BC2">
        <v>6.3392167374143327E-4</v>
      </c>
      <c r="BD2">
        <v>8.7138527975061386E-4</v>
      </c>
      <c r="BE2">
        <v>9.7946594764786177E-4</v>
      </c>
      <c r="BF2">
        <v>1.108773344488112E-3</v>
      </c>
      <c r="BG2">
        <v>1.1106382897043687E-3</v>
      </c>
      <c r="BH2">
        <v>9.7642542883225047E-4</v>
      </c>
      <c r="BI2">
        <v>7.7470250391842299E-4</v>
      </c>
      <c r="BJ2">
        <v>4.9047612533437146E-4</v>
      </c>
    </row>
    <row r="3" spans="1:62" x14ac:dyDescent="0.25">
      <c r="A3" t="s">
        <v>3</v>
      </c>
      <c r="B3">
        <v>1.0939998447923704E-2</v>
      </c>
      <c r="C3">
        <v>-1.4496514081449252E-2</v>
      </c>
      <c r="D3">
        <v>9.970214060357474E-4</v>
      </c>
      <c r="E3">
        <v>5.5603203334935181E-3</v>
      </c>
      <c r="F3">
        <v>1.6530701049450869E-3</v>
      </c>
      <c r="G3">
        <v>-4.1878430482413798E-3</v>
      </c>
      <c r="H3">
        <v>-3.2092588666938759E-3</v>
      </c>
      <c r="I3">
        <v>1.9773276548080698E-3</v>
      </c>
      <c r="J3">
        <v>6.1327257414469649E-3</v>
      </c>
      <c r="K3">
        <v>4.9672375581191197E-3</v>
      </c>
      <c r="L3">
        <v>3.1890349724312816E-3</v>
      </c>
      <c r="M3">
        <v>3.4031277114277003E-3</v>
      </c>
      <c r="N3">
        <v>2.8140092821222762E-3</v>
      </c>
      <c r="O3">
        <v>1.2258947092746997E-3</v>
      </c>
      <c r="P3">
        <v>1.3938236872435006E-4</v>
      </c>
      <c r="Q3">
        <v>-8.3408085249714325E-4</v>
      </c>
      <c r="R3">
        <v>-1.0650943497247933E-3</v>
      </c>
      <c r="S3">
        <v>-7.7745915786275877E-4</v>
      </c>
      <c r="T3">
        <v>-1.694421740013885E-4</v>
      </c>
      <c r="U3">
        <v>1.497565141881374E-4</v>
      </c>
      <c r="V3">
        <v>5.4318871670311353E-4</v>
      </c>
      <c r="W3">
        <v>-2.5033974310240126E-4</v>
      </c>
      <c r="X3">
        <v>-3.3059967443327398E-4</v>
      </c>
      <c r="Y3">
        <v>2.1007681103113462E-4</v>
      </c>
      <c r="Z3">
        <v>7.2312970245369534E-4</v>
      </c>
      <c r="AA3">
        <v>8.7601132162640205E-4</v>
      </c>
      <c r="AB3">
        <v>8.4606122583941179E-4</v>
      </c>
      <c r="AC3">
        <v>7.9642533893808931E-4</v>
      </c>
      <c r="AD3">
        <v>7.0535988084308165E-4</v>
      </c>
      <c r="AE3">
        <v>9.8907029734807139E-4</v>
      </c>
      <c r="AF3">
        <v>8.446053062798331E-4</v>
      </c>
      <c r="AG3">
        <v>5.5268386258378044E-4</v>
      </c>
      <c r="AH3">
        <v>2.0919480938474955E-4</v>
      </c>
      <c r="AI3">
        <v>-1.6806287960413613E-5</v>
      </c>
      <c r="AJ3">
        <v>-1.6050530693489939E-4</v>
      </c>
      <c r="AK3">
        <v>-1.3786302063012457E-4</v>
      </c>
      <c r="AL3">
        <v>-1.8497019730256969E-4</v>
      </c>
      <c r="AM3">
        <v>-3.7233116617418904E-4</v>
      </c>
      <c r="AN3">
        <v>-7.5720082498864638E-4</v>
      </c>
      <c r="AO3">
        <v>-1.2324144253265112E-3</v>
      </c>
      <c r="AP3">
        <v>-1.5748815786832404E-3</v>
      </c>
      <c r="AQ3">
        <v>-1.6867979369850072E-3</v>
      </c>
      <c r="AR3">
        <v>-1.451009290639127E-3</v>
      </c>
      <c r="AS3">
        <v>-1.3396587115561687E-3</v>
      </c>
      <c r="AT3">
        <v>-1.1315885164601136E-3</v>
      </c>
      <c r="AU3">
        <v>-1.0452354825757348E-3</v>
      </c>
      <c r="AV3">
        <v>-7.8916132456163801E-4</v>
      </c>
      <c r="AW3">
        <v>-7.9177137324348834E-4</v>
      </c>
      <c r="AX3">
        <v>-8.5263443513894366E-4</v>
      </c>
      <c r="AY3">
        <v>-8.1914476722433349E-4</v>
      </c>
      <c r="AZ3">
        <v>-5.7519429460051175E-4</v>
      </c>
      <c r="BA3">
        <v>-2.1255135988451634E-4</v>
      </c>
      <c r="BB3">
        <v>1.3737321906126532E-4</v>
      </c>
      <c r="BC3">
        <v>4.162439945174512E-4</v>
      </c>
      <c r="BD3">
        <v>6.4758677691512112E-4</v>
      </c>
      <c r="BE3">
        <v>8.3132705462851675E-4</v>
      </c>
      <c r="BF3">
        <v>9.2827728623312566E-4</v>
      </c>
      <c r="BG3">
        <v>7.5372784876193144E-4</v>
      </c>
      <c r="BH3">
        <v>4.1745169163043272E-4</v>
      </c>
      <c r="BI3">
        <v>-3.2913467424844356E-6</v>
      </c>
      <c r="BJ3">
        <v>-3.4957520709333334E-4</v>
      </c>
    </row>
    <row r="4" spans="1:62" x14ac:dyDescent="0.25">
      <c r="A4" t="s">
        <v>4</v>
      </c>
      <c r="B4">
        <v>-1.4924037893859654E-2</v>
      </c>
      <c r="C4">
        <v>-1.3876810591715416E-2</v>
      </c>
      <c r="D4">
        <v>1.2794000634446689E-2</v>
      </c>
      <c r="E4">
        <v>1.6663080289198495E-2</v>
      </c>
      <c r="F4">
        <v>4.8611890728507134E-3</v>
      </c>
      <c r="G4">
        <v>2.3236932826864454E-4</v>
      </c>
      <c r="H4">
        <v>-1.3611673925321033E-2</v>
      </c>
      <c r="I4">
        <v>3.9153176829710423E-2</v>
      </c>
      <c r="J4">
        <v>1.0032720211599067E-3</v>
      </c>
      <c r="K4">
        <v>2.479826017767417E-2</v>
      </c>
      <c r="L4">
        <v>-2.3394253856766634E-3</v>
      </c>
      <c r="M4">
        <v>-1.7983563486150267E-3</v>
      </c>
      <c r="N4">
        <v>-1.8167517835213642E-3</v>
      </c>
      <c r="O4">
        <v>-2.3879695593441719E-3</v>
      </c>
      <c r="P4">
        <v>-2.0027812916035836E-3</v>
      </c>
      <c r="Q4">
        <v>-1.1084872411165625E-3</v>
      </c>
      <c r="R4">
        <v>-1.5321307534580386E-3</v>
      </c>
      <c r="S4">
        <v>-2.134243564572369E-3</v>
      </c>
      <c r="T4">
        <v>-1.6408366446508671E-3</v>
      </c>
      <c r="U4">
        <v>-1.4788685442937988E-3</v>
      </c>
      <c r="V4">
        <v>-1.7153575219626127E-3</v>
      </c>
      <c r="W4">
        <v>-1.818981738902159E-3</v>
      </c>
      <c r="X4">
        <v>-2.327867051370669E-3</v>
      </c>
      <c r="Y4">
        <v>-2.8739591599457048E-3</v>
      </c>
      <c r="Z4">
        <v>-2.6038647658220837E-3</v>
      </c>
      <c r="AA4">
        <v>-2.2393006825802697E-3</v>
      </c>
      <c r="AB4">
        <v>-1.6172577963935453E-3</v>
      </c>
      <c r="AC4">
        <v>-1.3797988617828549E-3</v>
      </c>
      <c r="AD4">
        <v>-1.8796851464806252E-3</v>
      </c>
      <c r="AE4">
        <v>-2.4970585504752174E-3</v>
      </c>
      <c r="AF4">
        <v>-2.6594059759451616E-3</v>
      </c>
      <c r="AG4">
        <v>-2.9414568509340544E-3</v>
      </c>
      <c r="AH4">
        <v>-3.1711037928106034E-3</v>
      </c>
      <c r="AI4">
        <v>-2.0599895785828881E-3</v>
      </c>
      <c r="AJ4">
        <v>-1.0882443580777501E-3</v>
      </c>
      <c r="AK4">
        <v>-1.1755727916880065E-3</v>
      </c>
      <c r="AL4">
        <v>-1.6095218617557805E-3</v>
      </c>
      <c r="AM4">
        <v>-2.1927249820514749E-3</v>
      </c>
      <c r="AN4">
        <v>-2.0997222334854238E-3</v>
      </c>
      <c r="AO4">
        <v>-8.3244727576314848E-4</v>
      </c>
      <c r="AP4">
        <v>-2.3750347988504839E-4</v>
      </c>
      <c r="AQ4">
        <v>-3.1505367736572865E-4</v>
      </c>
      <c r="AR4">
        <v>-9.0408123725627121E-5</v>
      </c>
      <c r="AS4">
        <v>2.8025826438682344E-5</v>
      </c>
      <c r="AT4">
        <v>2.9046869290172417E-4</v>
      </c>
      <c r="AU4">
        <v>6.9417882497169181E-4</v>
      </c>
      <c r="AV4">
        <v>9.8895646672225723E-4</v>
      </c>
      <c r="AW4">
        <v>1.5731865991037708E-3</v>
      </c>
      <c r="AX4">
        <v>2.2164076519317621E-3</v>
      </c>
      <c r="AY4">
        <v>2.8771190729972584E-3</v>
      </c>
      <c r="AZ4">
        <v>3.4176199980744393E-3</v>
      </c>
      <c r="BA4">
        <v>4.1292166711621725E-3</v>
      </c>
      <c r="BB4">
        <v>4.7766397968265206E-3</v>
      </c>
      <c r="BC4">
        <v>5.1555982993551908E-3</v>
      </c>
      <c r="BD4">
        <v>5.206560890130385E-3</v>
      </c>
      <c r="BE4">
        <v>4.6887996955780054E-3</v>
      </c>
      <c r="BF4">
        <v>3.8951549269647945E-3</v>
      </c>
      <c r="BG4">
        <v>2.7125229856050925E-3</v>
      </c>
      <c r="BH4">
        <v>1.6482972047699995E-3</v>
      </c>
      <c r="BI4">
        <v>6.5783938618468873E-4</v>
      </c>
      <c r="BJ4">
        <v>-6.4439348819345099E-4</v>
      </c>
    </row>
    <row r="5" spans="1:62" x14ac:dyDescent="0.25">
      <c r="A5" t="s">
        <v>5</v>
      </c>
      <c r="B5">
        <v>3.9409414794024933E-3</v>
      </c>
      <c r="C5">
        <v>-6.9110782153218864E-3</v>
      </c>
      <c r="D5">
        <v>-5.7794604334271416E-4</v>
      </c>
      <c r="E5">
        <v>1.230688646564726E-3</v>
      </c>
      <c r="F5">
        <v>7.2499031099986233E-3</v>
      </c>
      <c r="G5">
        <v>-1.3631009712219866E-2</v>
      </c>
      <c r="H5">
        <v>-1.4252332209246821E-2</v>
      </c>
      <c r="I5">
        <v>8.860976444690527E-3</v>
      </c>
      <c r="J5">
        <v>1.9282588884753871E-2</v>
      </c>
      <c r="K5">
        <v>1.1067529634800621E-2</v>
      </c>
      <c r="L5">
        <v>4.6804440132652836E-3</v>
      </c>
      <c r="M5">
        <v>1.7187759633932043E-3</v>
      </c>
      <c r="N5">
        <v>1.3388034942547478E-3</v>
      </c>
      <c r="O5">
        <v>1.1646535258489354E-3</v>
      </c>
      <c r="P5">
        <v>1.3059184627495224E-3</v>
      </c>
      <c r="Q5">
        <v>1.5600939736180042E-3</v>
      </c>
      <c r="R5">
        <v>1.4316627407311433E-3</v>
      </c>
      <c r="S5">
        <v>1.2320928942544107E-3</v>
      </c>
      <c r="T5">
        <v>1.5034219673413229E-3</v>
      </c>
      <c r="U5">
        <v>2.065339640658026E-3</v>
      </c>
      <c r="V5">
        <v>2.3416600364414286E-3</v>
      </c>
      <c r="W5">
        <v>2.571831083225451E-3</v>
      </c>
      <c r="X5">
        <v>2.5919032845160839E-3</v>
      </c>
      <c r="Y5">
        <v>2.5461064190090976E-3</v>
      </c>
      <c r="Z5">
        <v>2.5824653428163646E-3</v>
      </c>
      <c r="AA5">
        <v>2.4726112968989078E-3</v>
      </c>
      <c r="AB5">
        <v>2.0485316422984567E-3</v>
      </c>
      <c r="AC5">
        <v>1.488891514077606E-3</v>
      </c>
      <c r="AD5">
        <v>1.1703463673562453E-3</v>
      </c>
      <c r="AE5">
        <v>8.8532484073922113E-4</v>
      </c>
      <c r="AF5">
        <v>6.8354247513457977E-4</v>
      </c>
      <c r="AG5">
        <v>4.7148998817858612E-4</v>
      </c>
      <c r="AH5">
        <v>4.3534558899760434E-4</v>
      </c>
      <c r="AI5">
        <v>2.9589741311730755E-4</v>
      </c>
      <c r="AJ5">
        <v>1.2111498728839543E-4</v>
      </c>
      <c r="AK5">
        <v>4.5997317272838956E-5</v>
      </c>
      <c r="AL5">
        <v>9.178641734486348E-5</v>
      </c>
      <c r="AM5">
        <v>3.1628799774807703E-4</v>
      </c>
      <c r="AN5">
        <v>3.2387044043002966E-4</v>
      </c>
      <c r="AO5">
        <v>-2.7056280891590845E-4</v>
      </c>
      <c r="AP5">
        <v>-9.7725592898112446E-4</v>
      </c>
      <c r="AQ5">
        <v>-8.5358626650711145E-4</v>
      </c>
      <c r="AR5">
        <v>-5.34255705366804E-4</v>
      </c>
      <c r="AS5">
        <v>-4.8686008799003755E-4</v>
      </c>
      <c r="AT5">
        <v>-4.272053278232546E-4</v>
      </c>
      <c r="AU5">
        <v>-3.1802902111999209E-4</v>
      </c>
      <c r="AV5">
        <v>-2.2247326875068918E-4</v>
      </c>
      <c r="AW5">
        <v>-5.2904414604082461E-4</v>
      </c>
      <c r="AX5">
        <v>-5.5601742390487541E-4</v>
      </c>
      <c r="AY5">
        <v>-4.15429602537154E-4</v>
      </c>
      <c r="AZ5">
        <v>-3.9288013642779784E-4</v>
      </c>
      <c r="BA5">
        <v>-2.2063927102000669E-4</v>
      </c>
      <c r="BB5">
        <v>-2.7708099616829962E-5</v>
      </c>
      <c r="BC5">
        <v>2.4593045359999621E-4</v>
      </c>
      <c r="BD5">
        <v>4.4492147491537182E-4</v>
      </c>
      <c r="BE5">
        <v>6.2242980223969901E-4</v>
      </c>
      <c r="BF5">
        <v>9.1682645328949874E-4</v>
      </c>
      <c r="BG5">
        <v>1.3433103904607613E-3</v>
      </c>
      <c r="BH5">
        <v>1.6685821190121075E-3</v>
      </c>
      <c r="BI5">
        <v>1.479289304718634E-3</v>
      </c>
      <c r="BJ5">
        <v>1.3309295831112067E-3</v>
      </c>
    </row>
    <row r="6" spans="1:62" x14ac:dyDescent="0.25">
      <c r="A6" t="s">
        <v>6</v>
      </c>
      <c r="B6">
        <v>-2.9402914319577311E-3</v>
      </c>
      <c r="C6">
        <v>-9.2283156478967232E-4</v>
      </c>
      <c r="D6">
        <v>7.1329283141663424E-3</v>
      </c>
      <c r="E6">
        <v>1.1281678760231229E-2</v>
      </c>
      <c r="F6">
        <v>1.8825375141300338E-3</v>
      </c>
      <c r="G6">
        <v>4.3121579711642433E-3</v>
      </c>
      <c r="H6">
        <v>1.0007513589653572E-2</v>
      </c>
      <c r="I6">
        <v>7.3978573804087677E-3</v>
      </c>
      <c r="J6">
        <v>8.8625902404058099E-3</v>
      </c>
      <c r="K6">
        <v>-3.0643411413178168E-4</v>
      </c>
      <c r="L6">
        <v>-4.2022086583560769E-3</v>
      </c>
      <c r="M6">
        <v>-3.2730073281748151E-3</v>
      </c>
      <c r="N6">
        <v>-2.2939236035831589E-3</v>
      </c>
      <c r="O6">
        <v>-2.15747623281215E-3</v>
      </c>
      <c r="P6">
        <v>-2.1693131454071368E-3</v>
      </c>
      <c r="Q6">
        <v>-1.3646187437801327E-3</v>
      </c>
      <c r="R6">
        <v>4.170265983012289E-4</v>
      </c>
      <c r="S6">
        <v>1.7740478654519887E-3</v>
      </c>
      <c r="T6">
        <v>2.1977432876663094E-3</v>
      </c>
      <c r="U6">
        <v>2.2371815388808614E-3</v>
      </c>
      <c r="V6">
        <v>1.9259079222380127E-3</v>
      </c>
      <c r="W6">
        <v>9.3721531418688997E-4</v>
      </c>
      <c r="X6">
        <v>-5.0712163943478217E-4</v>
      </c>
      <c r="Y6">
        <v>-2.4865363733727053E-3</v>
      </c>
      <c r="Z6">
        <v>-4.3649029087756697E-3</v>
      </c>
      <c r="AA6">
        <v>-5.418031827570613E-3</v>
      </c>
      <c r="AB6">
        <v>-5.7367776455189423E-3</v>
      </c>
      <c r="AC6">
        <v>-5.8216548188627648E-3</v>
      </c>
      <c r="AD6">
        <v>-5.1915419950649966E-3</v>
      </c>
      <c r="AE6">
        <v>-4.2744923569412174E-3</v>
      </c>
      <c r="AF6">
        <v>-4.1512931767609951E-3</v>
      </c>
      <c r="AG6">
        <v>-4.3808906385437441E-3</v>
      </c>
      <c r="AH6">
        <v>-4.319250807178987E-3</v>
      </c>
      <c r="AI6">
        <v>-4.0813156693320085E-3</v>
      </c>
      <c r="AJ6">
        <v>-3.4954668218586393E-3</v>
      </c>
      <c r="AK6">
        <v>-2.6583263399363455E-3</v>
      </c>
      <c r="AL6">
        <v>-1.9350526606529694E-3</v>
      </c>
      <c r="AM6">
        <v>-1.1058816951888817E-3</v>
      </c>
      <c r="AN6">
        <v>1.9214359696650973E-4</v>
      </c>
      <c r="AO6">
        <v>1.6750219156960178E-3</v>
      </c>
      <c r="AP6">
        <v>2.3108715773723087E-3</v>
      </c>
      <c r="AQ6">
        <v>2.1803935551976128E-3</v>
      </c>
      <c r="AR6">
        <v>1.9961517089586156E-3</v>
      </c>
      <c r="AS6">
        <v>1.9179834200246937E-3</v>
      </c>
      <c r="AT6">
        <v>1.9539109704047597E-3</v>
      </c>
      <c r="AU6">
        <v>1.4179964229925623E-3</v>
      </c>
      <c r="AV6">
        <v>7.8516426610364398E-4</v>
      </c>
      <c r="AW6">
        <v>9.9761280129362362E-4</v>
      </c>
      <c r="AX6">
        <v>1.4811929948550517E-3</v>
      </c>
      <c r="AY6">
        <v>1.9981595227673843E-3</v>
      </c>
      <c r="AZ6">
        <v>2.6509484631958014E-3</v>
      </c>
      <c r="BA6">
        <v>3.0699486365111106E-3</v>
      </c>
      <c r="BB6">
        <v>3.2533826443910119E-3</v>
      </c>
      <c r="BC6">
        <v>3.5801658485021814E-3</v>
      </c>
      <c r="BD6">
        <v>3.6529236405584697E-3</v>
      </c>
      <c r="BE6">
        <v>3.5786217606708082E-3</v>
      </c>
      <c r="BF6">
        <v>3.5687518682041564E-3</v>
      </c>
      <c r="BG6">
        <v>2.9521871790672005E-3</v>
      </c>
      <c r="BH6">
        <v>2.2928133033419673E-3</v>
      </c>
      <c r="BI6">
        <v>1.3193837514811069E-3</v>
      </c>
      <c r="BJ6">
        <v>-1.4816868865985544E-4</v>
      </c>
    </row>
    <row r="7" spans="1:62" x14ac:dyDescent="0.25">
      <c r="A7" t="s">
        <v>7</v>
      </c>
      <c r="B7">
        <v>4.4411325928610523E-3</v>
      </c>
      <c r="C7">
        <v>1.4759810770231585E-2</v>
      </c>
      <c r="D7">
        <v>4.1423815114001172E-3</v>
      </c>
      <c r="E7">
        <v>1.0039898748349652E-2</v>
      </c>
      <c r="F7">
        <v>5.4441773247335679E-3</v>
      </c>
      <c r="G7">
        <v>2.7264211805495542E-3</v>
      </c>
      <c r="H7">
        <v>7.0872719274051033E-3</v>
      </c>
      <c r="I7">
        <v>4.8688744400267048E-3</v>
      </c>
      <c r="J7">
        <v>6.3845603194541134E-3</v>
      </c>
      <c r="K7">
        <v>7.173144850550317E-3</v>
      </c>
      <c r="L7">
        <v>-3.761929422302579E-3</v>
      </c>
      <c r="M7">
        <v>-4.7585741624505129E-3</v>
      </c>
      <c r="N7">
        <v>-4.1665303653563024E-3</v>
      </c>
      <c r="O7">
        <v>-3.7373152025951262E-3</v>
      </c>
      <c r="P7">
        <v>-3.1602721937944445E-3</v>
      </c>
      <c r="Q7">
        <v>-2.5541767186921804E-3</v>
      </c>
      <c r="R7">
        <v>-2.4583307303976953E-3</v>
      </c>
      <c r="S7">
        <v>-2.4355852634144748E-3</v>
      </c>
      <c r="T7">
        <v>-2.1389941995053618E-3</v>
      </c>
      <c r="U7">
        <v>-2.556403822323472E-3</v>
      </c>
      <c r="V7">
        <v>-3.3133924024163486E-3</v>
      </c>
      <c r="W7">
        <v>-3.6110798629620522E-3</v>
      </c>
      <c r="X7">
        <v>-3.1236270336196803E-3</v>
      </c>
      <c r="Y7">
        <v>-2.1304728658519956E-3</v>
      </c>
      <c r="Z7">
        <v>-8.0330685697516113E-4</v>
      </c>
      <c r="AA7">
        <v>5.979598244394424E-4</v>
      </c>
      <c r="AB7">
        <v>1.753088953007742E-3</v>
      </c>
      <c r="AC7">
        <v>2.6355489594418469E-3</v>
      </c>
      <c r="AD7">
        <v>3.424051442738163E-3</v>
      </c>
      <c r="AE7">
        <v>4.2759491432802221E-3</v>
      </c>
      <c r="AF7">
        <v>4.7256078425061965E-3</v>
      </c>
      <c r="AG7">
        <v>4.7847346107527944E-3</v>
      </c>
      <c r="AH7">
        <v>4.6048137109497844E-3</v>
      </c>
      <c r="AI7">
        <v>4.0742165971350275E-3</v>
      </c>
      <c r="AJ7">
        <v>3.3987127037771181E-3</v>
      </c>
      <c r="AK7">
        <v>2.3680056063410948E-3</v>
      </c>
      <c r="AL7">
        <v>1.4362054575849381E-3</v>
      </c>
      <c r="AM7">
        <v>3.0946865492431641E-4</v>
      </c>
      <c r="AN7">
        <v>-1.0572243865097919E-3</v>
      </c>
      <c r="AO7">
        <v>-1.7165737905809886E-3</v>
      </c>
      <c r="AP7">
        <v>-1.9562401755770509E-3</v>
      </c>
      <c r="AQ7">
        <v>-1.8635214594956429E-3</v>
      </c>
      <c r="AR7">
        <v>-1.6044097305883964E-3</v>
      </c>
      <c r="AS7">
        <v>-1.5742671521332685E-3</v>
      </c>
      <c r="AT7">
        <v>-1.5687428528325942E-3</v>
      </c>
      <c r="AU7">
        <v>-1.1901849914754958E-3</v>
      </c>
      <c r="AV7">
        <v>-8.5692551994820398E-4</v>
      </c>
      <c r="AW7">
        <v>-7.8178562725583767E-4</v>
      </c>
      <c r="AX7">
        <v>-6.2729947544737374E-4</v>
      </c>
      <c r="AY7">
        <v>-4.1926274525294627E-4</v>
      </c>
      <c r="AZ7">
        <v>-2.3359159675950814E-4</v>
      </c>
      <c r="BA7">
        <v>1.7287743429994507E-4</v>
      </c>
      <c r="BB7">
        <v>6.8055384995013846E-4</v>
      </c>
      <c r="BC7">
        <v>1.0800023652792756E-3</v>
      </c>
      <c r="BD7">
        <v>1.1616167119810061E-3</v>
      </c>
      <c r="BE7">
        <v>1.3266067815629334E-3</v>
      </c>
      <c r="BF7">
        <v>1.173744315512204E-3</v>
      </c>
      <c r="BG7">
        <v>6.1754559063142977E-4</v>
      </c>
      <c r="BH7">
        <v>5.6166792495737639E-4</v>
      </c>
      <c r="BI7">
        <v>5.5123154343594827E-4</v>
      </c>
      <c r="BJ7">
        <v>4.4148931022136573E-4</v>
      </c>
    </row>
    <row r="8" spans="1:62" x14ac:dyDescent="0.25">
      <c r="A8" t="s">
        <v>8</v>
      </c>
      <c r="B8">
        <v>-1.3641030526334141E-2</v>
      </c>
      <c r="C8">
        <v>-4.1098757122955965E-3</v>
      </c>
      <c r="D8">
        <v>-1.0513970457706412E-2</v>
      </c>
      <c r="E8">
        <v>-1.3338093638024739E-2</v>
      </c>
      <c r="F8">
        <v>-3.1679731002376421E-4</v>
      </c>
      <c r="G8">
        <v>1.6698476394445549E-3</v>
      </c>
      <c r="H8">
        <v>8.6048198087991246E-3</v>
      </c>
      <c r="I8">
        <v>4.3923790698165988E-3</v>
      </c>
      <c r="J8">
        <v>3.7405522549154302E-3</v>
      </c>
      <c r="K8">
        <v>1.4094482988183499E-2</v>
      </c>
      <c r="L8">
        <v>-1.1942533910859199E-3</v>
      </c>
      <c r="M8">
        <v>2.0968655023481109E-3</v>
      </c>
      <c r="N8">
        <v>2.1734624578853001E-3</v>
      </c>
      <c r="O8">
        <v>1.0589108570655537E-3</v>
      </c>
      <c r="P8">
        <v>-7.2444570970775501E-5</v>
      </c>
      <c r="Q8">
        <v>-4.5452407553669971E-4</v>
      </c>
      <c r="R8">
        <v>-9.6357851233452863E-4</v>
      </c>
      <c r="S8">
        <v>-1.2653756489482415E-3</v>
      </c>
      <c r="T8">
        <v>-6.870219885470874E-4</v>
      </c>
      <c r="U8">
        <v>-4.2127895144461469E-4</v>
      </c>
      <c r="V8">
        <v>-2.983782002669022E-4</v>
      </c>
      <c r="W8">
        <v>-4.5007481176051467E-4</v>
      </c>
      <c r="X8">
        <v>-6.6288431382766078E-4</v>
      </c>
      <c r="Y8">
        <v>-5.6177229137444051E-4</v>
      </c>
      <c r="Z8">
        <v>-4.4081664906481244E-4</v>
      </c>
      <c r="AA8">
        <v>-7.1802903825357589E-5</v>
      </c>
      <c r="AB8">
        <v>3.4241447349114829E-4</v>
      </c>
      <c r="AC8">
        <v>7.1980104489322017E-4</v>
      </c>
      <c r="AD8">
        <v>1.6118063082837253E-3</v>
      </c>
      <c r="AE8">
        <v>2.4764652146025412E-3</v>
      </c>
      <c r="AF8">
        <v>3.0547646040328669E-3</v>
      </c>
      <c r="AG8">
        <v>3.4706820609957667E-3</v>
      </c>
      <c r="AH8">
        <v>3.2983786601459286E-3</v>
      </c>
      <c r="AI8">
        <v>2.4783279839801775E-3</v>
      </c>
      <c r="AJ8">
        <v>1.9095926179286682E-3</v>
      </c>
      <c r="AK8">
        <v>1.8469834960244125E-3</v>
      </c>
      <c r="AL8">
        <v>2.3898301663634047E-3</v>
      </c>
      <c r="AM8">
        <v>3.0666520357356397E-3</v>
      </c>
      <c r="AN8">
        <v>3.0152287778655307E-3</v>
      </c>
      <c r="AO8">
        <v>2.8222382469587082E-3</v>
      </c>
      <c r="AP8">
        <v>3.016421937804159E-3</v>
      </c>
      <c r="AQ8">
        <v>2.6948310873011749E-3</v>
      </c>
      <c r="AR8">
        <v>1.9115596023786541E-3</v>
      </c>
      <c r="AS8">
        <v>1.6226795120286575E-3</v>
      </c>
      <c r="AT8">
        <v>1.4189740899372971E-3</v>
      </c>
      <c r="AU8">
        <v>1.0534199807532563E-3</v>
      </c>
      <c r="AV8">
        <v>5.2912842854668796E-4</v>
      </c>
      <c r="AW8">
        <v>8.4108500407520381E-5</v>
      </c>
      <c r="AX8">
        <v>-1.4062374472245676E-4</v>
      </c>
      <c r="AY8">
        <v>-2.6659368776527081E-4</v>
      </c>
      <c r="AZ8">
        <v>-3.898499720822457E-7</v>
      </c>
      <c r="BA8">
        <v>1.5500737126772357E-4</v>
      </c>
      <c r="BB8">
        <v>2.7386421574671083E-4</v>
      </c>
      <c r="BC8">
        <v>5.2160457322791842E-4</v>
      </c>
      <c r="BD8">
        <v>8.8566680548751719E-4</v>
      </c>
      <c r="BE8">
        <v>1.2470652876130917E-3</v>
      </c>
      <c r="BF8">
        <v>1.4192815556683946E-3</v>
      </c>
      <c r="BG8">
        <v>1.5993251017405452E-3</v>
      </c>
      <c r="BH8">
        <v>1.7634628005527286E-3</v>
      </c>
      <c r="BI8">
        <v>1.8703396703416697E-3</v>
      </c>
      <c r="BJ8">
        <v>1.996295372240553E-3</v>
      </c>
    </row>
    <row r="9" spans="1:62" x14ac:dyDescent="0.25">
      <c r="A9" t="s">
        <v>9</v>
      </c>
      <c r="B9">
        <v>-1.3690816310170106E-3</v>
      </c>
      <c r="C9">
        <v>1.1894008400255673E-2</v>
      </c>
      <c r="D9">
        <v>6.5367594770024962E-3</v>
      </c>
      <c r="E9">
        <v>4.4653337757962763E-3</v>
      </c>
      <c r="F9">
        <v>-5.3008111085106613E-5</v>
      </c>
      <c r="G9">
        <v>1.8918346995619117E-2</v>
      </c>
      <c r="H9">
        <v>1.4598520448464658E-2</v>
      </c>
      <c r="I9">
        <v>1.5146380665506332E-2</v>
      </c>
      <c r="J9">
        <v>3.1881150829204952E-3</v>
      </c>
      <c r="K9">
        <v>-4.3867303885455344E-3</v>
      </c>
      <c r="L9">
        <v>-8.8591248700953251E-3</v>
      </c>
      <c r="M9">
        <v>-6.5985804973935913E-3</v>
      </c>
      <c r="N9">
        <v>-5.7697190387473452E-3</v>
      </c>
      <c r="O9">
        <v>-5.2629049100013647E-3</v>
      </c>
      <c r="P9">
        <v>-3.7186317825840254E-3</v>
      </c>
      <c r="Q9">
        <v>-2.8869386259977592E-3</v>
      </c>
      <c r="R9">
        <v>-1.6478081021825686E-3</v>
      </c>
      <c r="S9">
        <v>3.321402420373154E-4</v>
      </c>
      <c r="T9">
        <v>1.1953915381319735E-3</v>
      </c>
      <c r="U9">
        <v>2.0688189151554237E-3</v>
      </c>
      <c r="V9">
        <v>2.374863487220269E-3</v>
      </c>
      <c r="W9">
        <v>1.9278639653628193E-3</v>
      </c>
      <c r="X9">
        <v>1.8511016301800964E-3</v>
      </c>
      <c r="Y9">
        <v>1.4632898548068152E-3</v>
      </c>
      <c r="Z9">
        <v>1.7572530962206567E-3</v>
      </c>
      <c r="AA9">
        <v>2.8493518288725816E-3</v>
      </c>
      <c r="AB9">
        <v>3.4503317896721342E-3</v>
      </c>
      <c r="AC9">
        <v>3.1218638457883863E-3</v>
      </c>
      <c r="AD9">
        <v>2.4818138603874829E-3</v>
      </c>
      <c r="AE9">
        <v>2.0118799080368621E-3</v>
      </c>
      <c r="AF9">
        <v>1.3342825309061723E-3</v>
      </c>
      <c r="AG9">
        <v>6.6056004625347775E-4</v>
      </c>
      <c r="AH9">
        <v>3.0448568348595551E-4</v>
      </c>
      <c r="AI9">
        <v>2.9632807022239582E-4</v>
      </c>
      <c r="AJ9">
        <v>5.8292009703264647E-4</v>
      </c>
      <c r="AK9">
        <v>7.9094503945875694E-4</v>
      </c>
      <c r="AL9">
        <v>8.9068996044483484E-4</v>
      </c>
      <c r="AM9">
        <v>7.7429845050192014E-4</v>
      </c>
      <c r="AN9">
        <v>2.4189453315326404E-4</v>
      </c>
      <c r="AO9">
        <v>-1.3904490456484453E-4</v>
      </c>
      <c r="AP9">
        <v>-2.6227984740856414E-4</v>
      </c>
      <c r="AQ9">
        <v>-3.8956522362532109E-4</v>
      </c>
      <c r="AR9">
        <v>-3.7409781621200455E-4</v>
      </c>
      <c r="AS9">
        <v>-5.931798116669551E-4</v>
      </c>
      <c r="AT9">
        <v>-5.8728618413750322E-4</v>
      </c>
      <c r="AU9">
        <v>-2.3775964520611481E-4</v>
      </c>
      <c r="AV9">
        <v>2.3130077884059297E-4</v>
      </c>
      <c r="AW9">
        <v>7.6529536867631087E-4</v>
      </c>
      <c r="AX9">
        <v>1.5386200736482447E-3</v>
      </c>
      <c r="AY9">
        <v>2.4318093639534855E-3</v>
      </c>
      <c r="AZ9">
        <v>3.0753298226802173E-3</v>
      </c>
      <c r="BA9">
        <v>3.744052841524903E-3</v>
      </c>
      <c r="BB9">
        <v>4.6065871094909117E-3</v>
      </c>
      <c r="BC9">
        <v>5.6186238430289137E-3</v>
      </c>
      <c r="BD9">
        <v>6.1683971884787248E-3</v>
      </c>
      <c r="BE9">
        <v>6.0913895890282177E-3</v>
      </c>
      <c r="BF9">
        <v>5.1854160661732873E-3</v>
      </c>
      <c r="BG9">
        <v>4.475765627428574E-3</v>
      </c>
      <c r="BH9">
        <v>3.7421748292665313E-3</v>
      </c>
      <c r="BI9">
        <v>2.6627600601205614E-3</v>
      </c>
      <c r="BJ9">
        <v>2.0647893444540877E-3</v>
      </c>
    </row>
    <row r="10" spans="1:62" x14ac:dyDescent="0.25">
      <c r="A10" t="s">
        <v>10</v>
      </c>
      <c r="B10">
        <v>4.6346469927365241E-3</v>
      </c>
      <c r="C10">
        <v>3.2179238503473595E-3</v>
      </c>
      <c r="D10">
        <v>3.2905972231849212E-3</v>
      </c>
      <c r="E10">
        <v>-5.0536857332972307E-3</v>
      </c>
      <c r="F10">
        <v>-6.614760968322253E-3</v>
      </c>
      <c r="G10">
        <v>-1.2024417941253196E-3</v>
      </c>
      <c r="H10">
        <v>-2.5934413730733796E-3</v>
      </c>
      <c r="I10">
        <v>-6.1198792062464591E-3</v>
      </c>
      <c r="J10">
        <v>-3.566329670395052E-3</v>
      </c>
      <c r="K10">
        <v>2.0361485167263993E-5</v>
      </c>
      <c r="L10">
        <v>1.1220435966681208E-3</v>
      </c>
      <c r="M10">
        <v>2.9234809165201714E-3</v>
      </c>
      <c r="N10">
        <v>4.8763141952565814E-3</v>
      </c>
      <c r="O10">
        <v>4.1418066013092503E-3</v>
      </c>
      <c r="P10">
        <v>3.5602157541581025E-3</v>
      </c>
      <c r="Q10">
        <v>2.875936474070917E-3</v>
      </c>
      <c r="R10">
        <v>2.3659679762375596E-3</v>
      </c>
      <c r="S10">
        <v>2.4462771788102966E-3</v>
      </c>
      <c r="T10">
        <v>1.9314245348522885E-3</v>
      </c>
      <c r="U10">
        <v>1.0863382509529451E-3</v>
      </c>
      <c r="V10">
        <v>2.3887235313635458E-4</v>
      </c>
      <c r="W10">
        <v>-3.2204731970231215E-4</v>
      </c>
      <c r="X10">
        <v>-3.3132675701763592E-4</v>
      </c>
      <c r="Y10">
        <v>7.7013744625986646E-7</v>
      </c>
      <c r="Z10">
        <v>-8.2894812933664852E-5</v>
      </c>
      <c r="AA10">
        <v>-4.5067590378033984E-4</v>
      </c>
      <c r="AB10">
        <v>-1.0885540889087331E-3</v>
      </c>
      <c r="AC10">
        <v>-1.5625376772804289E-3</v>
      </c>
      <c r="AD10">
        <v>-1.8016437001320273E-3</v>
      </c>
      <c r="AE10">
        <v>-1.6582978363661738E-3</v>
      </c>
      <c r="AF10">
        <v>-1.8687533855673566E-3</v>
      </c>
      <c r="AG10">
        <v>-2.3967212588124065E-3</v>
      </c>
      <c r="AH10">
        <v>-2.4931374693074604E-3</v>
      </c>
      <c r="AI10">
        <v>-2.5425993415115755E-3</v>
      </c>
      <c r="AJ10">
        <v>-2.530775061408419E-3</v>
      </c>
      <c r="AK10">
        <v>-2.1640289065454343E-3</v>
      </c>
      <c r="AL10">
        <v>-1.5729917046730657E-3</v>
      </c>
      <c r="AM10">
        <v>-9.0263048422323244E-4</v>
      </c>
      <c r="AN10">
        <v>-1.7183446831647853E-4</v>
      </c>
      <c r="AO10">
        <v>6.892741656943091E-4</v>
      </c>
      <c r="AP10">
        <v>1.537280953679776E-3</v>
      </c>
      <c r="AQ10">
        <v>2.2716841285250755E-3</v>
      </c>
      <c r="AR10">
        <v>2.6698512534919505E-3</v>
      </c>
      <c r="AS10">
        <v>2.8576609421586685E-3</v>
      </c>
      <c r="AT10">
        <v>2.8371561303994763E-3</v>
      </c>
      <c r="AU10">
        <v>2.5830518078764353E-3</v>
      </c>
      <c r="AV10">
        <v>2.2948268754678924E-3</v>
      </c>
      <c r="AW10">
        <v>1.8942349551684945E-3</v>
      </c>
      <c r="AX10">
        <v>1.4188918396058625E-3</v>
      </c>
      <c r="AY10">
        <v>1.001204007535117E-3</v>
      </c>
      <c r="AZ10">
        <v>7.7935119523764307E-4</v>
      </c>
      <c r="BA10">
        <v>5.9821017097139162E-4</v>
      </c>
      <c r="BB10">
        <v>4.399237945933443E-4</v>
      </c>
      <c r="BC10">
        <v>3.4144411806646957E-4</v>
      </c>
      <c r="BD10">
        <v>2.4508010980928141E-4</v>
      </c>
      <c r="BE10">
        <v>9.1723287024558786E-5</v>
      </c>
      <c r="BF10">
        <v>-1.0047940728941107E-4</v>
      </c>
      <c r="BG10">
        <v>-2.2170578757763071E-4</v>
      </c>
      <c r="BH10">
        <v>-4.0140008204869737E-4</v>
      </c>
      <c r="BI10">
        <v>-8.0004965956947949E-4</v>
      </c>
      <c r="BJ10">
        <v>-1.1681815257308381E-3</v>
      </c>
    </row>
    <row r="11" spans="1:62" x14ac:dyDescent="0.25">
      <c r="A11" t="s">
        <v>11</v>
      </c>
      <c r="B11">
        <v>-7.2369319260694454E-3</v>
      </c>
      <c r="C11">
        <v>1.2142097582679146E-3</v>
      </c>
      <c r="D11">
        <v>-1.1096653842368465E-3</v>
      </c>
      <c r="E11">
        <v>-9.729626885572884E-3</v>
      </c>
      <c r="F11">
        <v>-7.2385936857011224E-4</v>
      </c>
      <c r="G11">
        <v>2.4170845997020241E-3</v>
      </c>
      <c r="H11">
        <v>-3.8088140994052555E-3</v>
      </c>
      <c r="I11">
        <v>5.8976548788849392E-3</v>
      </c>
      <c r="J11">
        <v>1.1617026049619561E-2</v>
      </c>
      <c r="K11">
        <v>2.6802105611571925E-3</v>
      </c>
      <c r="L11">
        <v>-2.1287905129619977E-3</v>
      </c>
      <c r="M11">
        <v>6.8871718603258358E-5</v>
      </c>
      <c r="N11">
        <v>8.9921127807923718E-4</v>
      </c>
      <c r="O11">
        <v>8.8285416812716733E-4</v>
      </c>
      <c r="P11">
        <v>5.9685461928005168E-4</v>
      </c>
      <c r="Q11">
        <v>4.9767579983028831E-4</v>
      </c>
      <c r="R11">
        <v>-6.9837140536099795E-6</v>
      </c>
      <c r="S11">
        <v>5.3815830130843345E-4</v>
      </c>
      <c r="T11">
        <v>7.9747118708928255E-4</v>
      </c>
      <c r="U11">
        <v>9.1573943462086582E-4</v>
      </c>
      <c r="V11">
        <v>2.9117816402972618E-3</v>
      </c>
      <c r="W11">
        <v>3.2922072605323649E-3</v>
      </c>
      <c r="X11">
        <v>3.6749396788213762E-3</v>
      </c>
      <c r="Y11">
        <v>3.5726923312129344E-3</v>
      </c>
      <c r="Z11">
        <v>3.7924787261738313E-3</v>
      </c>
      <c r="AA11">
        <v>4.088662894896844E-3</v>
      </c>
      <c r="AB11">
        <v>3.8902526654331915E-3</v>
      </c>
      <c r="AC11">
        <v>3.5889293775768216E-3</v>
      </c>
      <c r="AD11">
        <v>3.4088204553901491E-3</v>
      </c>
      <c r="AE11">
        <v>3.0249013605330166E-3</v>
      </c>
      <c r="AF11">
        <v>2.5218387480872018E-3</v>
      </c>
      <c r="AG11">
        <v>1.9627388426393111E-3</v>
      </c>
      <c r="AH11">
        <v>1.6400262178937197E-3</v>
      </c>
      <c r="AI11">
        <v>1.2281473221598116E-3</v>
      </c>
      <c r="AJ11">
        <v>4.0755269580405873E-4</v>
      </c>
      <c r="AK11">
        <v>-3.786385280841742E-4</v>
      </c>
      <c r="AL11">
        <v>-8.6848739528000429E-4</v>
      </c>
      <c r="AM11">
        <v>-1.4045398248218044E-3</v>
      </c>
      <c r="AN11">
        <v>-1.953785194060087E-3</v>
      </c>
      <c r="AO11">
        <v>-1.6470286151479829E-3</v>
      </c>
      <c r="AP11">
        <v>-7.3677802766425327E-4</v>
      </c>
      <c r="AQ11">
        <v>-2.2831549879609447E-4</v>
      </c>
      <c r="AR11">
        <v>-5.2793337088075099E-5</v>
      </c>
      <c r="AS11">
        <v>-1.8167035667160381E-4</v>
      </c>
      <c r="AT11">
        <v>-3.3566225232262159E-4</v>
      </c>
      <c r="AU11">
        <v>-3.4915137458146894E-4</v>
      </c>
      <c r="AV11">
        <v>-2.2656931746678488E-4</v>
      </c>
      <c r="AW11">
        <v>1.7907304917130773E-4</v>
      </c>
      <c r="AX11">
        <v>7.2898456489278729E-4</v>
      </c>
      <c r="AY11">
        <v>8.8651697558828069E-4</v>
      </c>
      <c r="AZ11">
        <v>7.9335337927410876E-4</v>
      </c>
      <c r="BA11">
        <v>6.3466714837501215E-4</v>
      </c>
      <c r="BB11">
        <v>5.8237750290301982E-4</v>
      </c>
      <c r="BC11">
        <v>1.1610324364061952E-3</v>
      </c>
      <c r="BD11">
        <v>1.7602847500055585E-3</v>
      </c>
      <c r="BE11">
        <v>2.1597791224983176E-3</v>
      </c>
      <c r="BF11">
        <v>2.4110883842305419E-3</v>
      </c>
      <c r="BG11">
        <v>2.5328677392979504E-3</v>
      </c>
      <c r="BH11">
        <v>2.4647057860154309E-3</v>
      </c>
      <c r="BI11">
        <v>2.2425184967909129E-3</v>
      </c>
      <c r="BJ11">
        <v>2.0279043657076556E-3</v>
      </c>
    </row>
    <row r="12" spans="1:62" x14ac:dyDescent="0.25">
      <c r="A12" t="s">
        <v>12</v>
      </c>
      <c r="B12">
        <v>2.1371724514351875E-4</v>
      </c>
      <c r="C12">
        <v>-2.5124622467571633E-3</v>
      </c>
      <c r="D12">
        <v>4.1323304650549009E-3</v>
      </c>
      <c r="E12">
        <v>9.1532907852265311E-4</v>
      </c>
      <c r="F12">
        <v>-6.669884931728709E-3</v>
      </c>
      <c r="G12">
        <v>-1.6572526364105888E-3</v>
      </c>
      <c r="H12">
        <v>-3.3548931812922289E-3</v>
      </c>
      <c r="I12">
        <v>-2.6514436950803022E-3</v>
      </c>
      <c r="J12">
        <v>5.3593975423660289E-4</v>
      </c>
      <c r="K12">
        <v>-5.3535150350151328E-3</v>
      </c>
      <c r="L12">
        <v>-2.6499452647127386E-3</v>
      </c>
      <c r="M12">
        <v>-1.2302292519601465E-3</v>
      </c>
      <c r="N12">
        <v>1.0235511214369275E-3</v>
      </c>
      <c r="O12">
        <v>1.8430683645023205E-3</v>
      </c>
      <c r="P12">
        <v>1.5295648186983701E-3</v>
      </c>
      <c r="Q12">
        <v>1.076760965254886E-3</v>
      </c>
      <c r="R12">
        <v>8.1179044829982061E-4</v>
      </c>
      <c r="S12">
        <v>8.5278287920043105E-4</v>
      </c>
      <c r="T12">
        <v>8.4090682470616684E-4</v>
      </c>
      <c r="U12">
        <v>6.9803027929626893E-4</v>
      </c>
      <c r="V12">
        <v>7.0460091388691026E-4</v>
      </c>
      <c r="W12">
        <v>9.8497226817717554E-4</v>
      </c>
      <c r="X12">
        <v>1.4089157388621487E-3</v>
      </c>
      <c r="Y12">
        <v>1.6501096466372545E-3</v>
      </c>
      <c r="Z12">
        <v>1.3416848673097892E-3</v>
      </c>
      <c r="AA12">
        <v>1.0119748732437817E-3</v>
      </c>
      <c r="AB12">
        <v>1.1709878647434557E-3</v>
      </c>
      <c r="AC12">
        <v>1.2405404789295194E-3</v>
      </c>
      <c r="AD12">
        <v>1.5727456796676975E-3</v>
      </c>
      <c r="AE12">
        <v>2.0350930897963249E-3</v>
      </c>
      <c r="AF12">
        <v>2.1962785540228236E-3</v>
      </c>
      <c r="AG12">
        <v>2.3619778772914213E-3</v>
      </c>
      <c r="AH12">
        <v>2.3604571924487061E-3</v>
      </c>
      <c r="AI12">
        <v>1.9002767235276607E-3</v>
      </c>
      <c r="AJ12">
        <v>1.5546256188521124E-3</v>
      </c>
      <c r="AK12">
        <v>1.2668443371353089E-3</v>
      </c>
      <c r="AL12">
        <v>1.2150092029128423E-3</v>
      </c>
      <c r="AM12">
        <v>1.1547553501949359E-3</v>
      </c>
      <c r="AN12">
        <v>8.6361584258032309E-4</v>
      </c>
      <c r="AO12">
        <v>2.5185588174880813E-4</v>
      </c>
      <c r="AP12">
        <v>-4.9056521005719222E-4</v>
      </c>
      <c r="AQ12">
        <v>-9.6216495531376012E-4</v>
      </c>
      <c r="AR12">
        <v>-1.0066857259559692E-3</v>
      </c>
      <c r="AS12">
        <v>-8.6455887476821758E-4</v>
      </c>
      <c r="AT12">
        <v>-5.7734742058390687E-4</v>
      </c>
      <c r="AU12">
        <v>2.456925043288205E-4</v>
      </c>
      <c r="AV12">
        <v>8.2316376088598098E-4</v>
      </c>
      <c r="AW12">
        <v>8.5620338907821392E-4</v>
      </c>
      <c r="AX12">
        <v>4.6890667604615466E-4</v>
      </c>
      <c r="AY12">
        <v>3.7718380742179924E-4</v>
      </c>
      <c r="AZ12">
        <v>7.8115923362953588E-4</v>
      </c>
      <c r="BA12">
        <v>1.0290273096680291E-3</v>
      </c>
      <c r="BB12">
        <v>1.0261674913758512E-3</v>
      </c>
      <c r="BC12">
        <v>8.9027606863756326E-4</v>
      </c>
      <c r="BD12">
        <v>7.9909723944249222E-4</v>
      </c>
      <c r="BE12">
        <v>6.0104395018267809E-4</v>
      </c>
      <c r="BF12">
        <v>2.6082758100498538E-4</v>
      </c>
      <c r="BG12">
        <v>-2.0263735151893059E-4</v>
      </c>
      <c r="BH12">
        <v>-7.788299945519217E-4</v>
      </c>
      <c r="BI12">
        <v>-1.1614732799802852E-3</v>
      </c>
      <c r="BJ12">
        <v>-1.094766656374313E-3</v>
      </c>
    </row>
    <row r="13" spans="1:62" x14ac:dyDescent="0.25">
      <c r="A13" t="s">
        <v>29</v>
      </c>
      <c r="B13">
        <v>4.6589891645105741E-3</v>
      </c>
      <c r="C13">
        <v>-9.4535706730142222E-3</v>
      </c>
      <c r="D13">
        <v>-1.4715874687883934E-3</v>
      </c>
      <c r="E13">
        <v>-2.2196243713731301E-3</v>
      </c>
      <c r="F13">
        <v>-3.4580724274944075E-3</v>
      </c>
      <c r="G13">
        <v>3.6468323572547146E-3</v>
      </c>
      <c r="H13">
        <v>1.6794255855725471E-3</v>
      </c>
      <c r="I13">
        <v>-1.9099286561859996E-3</v>
      </c>
      <c r="J13">
        <v>-1.1626884711635199E-3</v>
      </c>
      <c r="K13">
        <v>3.6928315561517433E-3</v>
      </c>
      <c r="L13">
        <v>1.4087592909035607E-3</v>
      </c>
      <c r="M13">
        <v>3.2055678345910277E-3</v>
      </c>
      <c r="N13">
        <v>3.220634707350456E-3</v>
      </c>
      <c r="O13">
        <v>2.8888383728382649E-3</v>
      </c>
      <c r="P13">
        <v>2.0691671833219516E-3</v>
      </c>
      <c r="Q13">
        <v>1.9816783833039864E-3</v>
      </c>
      <c r="R13">
        <v>2.2895113886016727E-3</v>
      </c>
      <c r="S13">
        <v>2.4320601324891999E-3</v>
      </c>
      <c r="T13">
        <v>2.283786155036438E-3</v>
      </c>
      <c r="U13">
        <v>2.3432988565137425E-3</v>
      </c>
      <c r="V13">
        <v>2.3546519038522007E-3</v>
      </c>
      <c r="W13">
        <v>2.0196553666276262E-3</v>
      </c>
      <c r="X13">
        <v>1.5756840637883851E-3</v>
      </c>
      <c r="Y13">
        <v>1.6168829247606986E-3</v>
      </c>
      <c r="Z13">
        <v>1.9511309775135377E-3</v>
      </c>
      <c r="AA13">
        <v>2.151952095344134E-3</v>
      </c>
      <c r="AB13">
        <v>1.9970904160646619E-3</v>
      </c>
      <c r="AC13">
        <v>1.6508552749170402E-3</v>
      </c>
      <c r="AD13">
        <v>1.2846007919415925E-3</v>
      </c>
      <c r="AE13">
        <v>1.1569490210610045E-3</v>
      </c>
      <c r="AF13">
        <v>1.3726166252141514E-3</v>
      </c>
      <c r="AG13">
        <v>1.7148961444717337E-3</v>
      </c>
      <c r="AH13">
        <v>2.3011294612031996E-3</v>
      </c>
      <c r="AI13">
        <v>2.596006836811382E-3</v>
      </c>
      <c r="AJ13">
        <v>2.4394405782930395E-3</v>
      </c>
      <c r="AK13">
        <v>2.2703993021953028E-3</v>
      </c>
      <c r="AL13">
        <v>2.0949120877209459E-3</v>
      </c>
      <c r="AM13">
        <v>1.9779605993424099E-3</v>
      </c>
      <c r="AN13">
        <v>1.9568873962703126E-3</v>
      </c>
      <c r="AO13">
        <v>2.413858072627395E-3</v>
      </c>
      <c r="AP13">
        <v>3.0547836137873041E-3</v>
      </c>
      <c r="AQ13">
        <v>3.6266249031660092E-3</v>
      </c>
      <c r="AR13">
        <v>3.9531383348045956E-3</v>
      </c>
      <c r="AS13">
        <v>4.0950552042051669E-3</v>
      </c>
      <c r="AT13">
        <v>4.5200680615831157E-3</v>
      </c>
      <c r="AU13">
        <v>4.8065467199398526E-3</v>
      </c>
      <c r="AV13">
        <v>4.7974262391989875E-3</v>
      </c>
      <c r="AW13">
        <v>4.5103037622995501E-3</v>
      </c>
      <c r="AX13">
        <v>3.9540100529076305E-3</v>
      </c>
      <c r="AY13">
        <v>3.0972329859781933E-3</v>
      </c>
      <c r="AZ13">
        <v>2.2587697709399723E-3</v>
      </c>
      <c r="BA13">
        <v>1.8036099849083609E-3</v>
      </c>
      <c r="BB13">
        <v>1.2945936912640565E-3</v>
      </c>
      <c r="BC13">
        <v>1.3784340036586684E-3</v>
      </c>
      <c r="BD13">
        <v>1.7052195425895089E-3</v>
      </c>
      <c r="BE13">
        <v>1.4402874723580261E-3</v>
      </c>
      <c r="BF13">
        <v>1.3330981012329435E-3</v>
      </c>
      <c r="BG13">
        <v>1.1749611331015597E-3</v>
      </c>
      <c r="BH13">
        <v>6.7751824538175853E-4</v>
      </c>
      <c r="BI13">
        <v>5.6109135406745558E-4</v>
      </c>
      <c r="BJ13">
        <v>6.7899347827116152E-4</v>
      </c>
    </row>
    <row r="14" spans="1:62" x14ac:dyDescent="0.25">
      <c r="A14" t="s">
        <v>13</v>
      </c>
      <c r="B14">
        <v>-7.2827047560547475E-3</v>
      </c>
      <c r="C14">
        <v>-1.2589154802619573E-2</v>
      </c>
      <c r="D14">
        <v>-5.4112208182638399E-3</v>
      </c>
      <c r="E14">
        <v>-7.3065948287166504E-3</v>
      </c>
      <c r="F14">
        <v>3.4386546889643821E-2</v>
      </c>
      <c r="G14">
        <v>9.8655372070037828E-3</v>
      </c>
      <c r="H14">
        <v>-2.4013554396073555E-2</v>
      </c>
      <c r="I14">
        <v>7.5888411904971864E-3</v>
      </c>
      <c r="J14">
        <v>-3.9885124336302979E-3</v>
      </c>
      <c r="K14">
        <v>-5.0819833651394308E-4</v>
      </c>
      <c r="L14">
        <v>7.4386900752854146E-4</v>
      </c>
      <c r="M14">
        <v>-1.4774567478349487E-3</v>
      </c>
      <c r="N14">
        <v>-3.2174704220389039E-4</v>
      </c>
      <c r="O14">
        <v>-7.6012948905068711E-4</v>
      </c>
      <c r="P14">
        <v>-4.8876851354262563E-4</v>
      </c>
      <c r="Q14">
        <v>-4.9171783369716948E-5</v>
      </c>
      <c r="R14">
        <v>3.3162324485136452E-5</v>
      </c>
      <c r="S14">
        <v>5.0318635376922494E-4</v>
      </c>
      <c r="T14">
        <v>1.4899105713652716E-3</v>
      </c>
      <c r="U14">
        <v>2.1882640514563345E-3</v>
      </c>
      <c r="V14">
        <v>2.9036580845704929E-3</v>
      </c>
      <c r="W14">
        <v>3.0326013939068197E-3</v>
      </c>
      <c r="X14">
        <v>2.4083863677051287E-3</v>
      </c>
      <c r="Y14">
        <v>1.9852850447827919E-3</v>
      </c>
      <c r="Z14">
        <v>1.9366131213116589E-3</v>
      </c>
      <c r="AA14">
        <v>1.9977940597641908E-3</v>
      </c>
      <c r="AB14">
        <v>1.8955043078159317E-3</v>
      </c>
      <c r="AC14">
        <v>1.5338644654427913E-3</v>
      </c>
      <c r="AD14">
        <v>9.2114453670144592E-4</v>
      </c>
      <c r="AE14">
        <v>2.3201374370129813E-4</v>
      </c>
      <c r="AF14">
        <v>5.8728755383485876E-5</v>
      </c>
      <c r="AG14">
        <v>-6.2952124372572804E-5</v>
      </c>
      <c r="AH14">
        <v>-6.9113127375397543E-4</v>
      </c>
      <c r="AI14">
        <v>-1.3778664966930254E-3</v>
      </c>
      <c r="AJ14">
        <v>-1.8830375490664908E-3</v>
      </c>
      <c r="AK14">
        <v>-2.4074376074962878E-3</v>
      </c>
      <c r="AL14">
        <v>-2.3654950767555416E-3</v>
      </c>
      <c r="AM14">
        <v>-1.9143640960229691E-3</v>
      </c>
      <c r="AN14">
        <v>-1.7391743609509458E-3</v>
      </c>
      <c r="AO14">
        <v>-1.5851468580552197E-3</v>
      </c>
      <c r="AP14">
        <v>-1.4103510725346213E-3</v>
      </c>
      <c r="AQ14">
        <v>-1.090928782804701E-3</v>
      </c>
      <c r="AR14">
        <v>-8.0478303263198381E-4</v>
      </c>
      <c r="AS14">
        <v>-5.0801688828328029E-4</v>
      </c>
      <c r="AT14">
        <v>-2.0762295628673488E-4</v>
      </c>
      <c r="AU14">
        <v>1.3825138635592538E-4</v>
      </c>
      <c r="AV14">
        <v>1.8428079100041295E-4</v>
      </c>
      <c r="AW14">
        <v>1.2009709566807025E-4</v>
      </c>
      <c r="AX14">
        <v>9.3916447688968674E-5</v>
      </c>
      <c r="AY14">
        <v>2.9424166750935399E-4</v>
      </c>
      <c r="AZ14">
        <v>2.6851468849131699E-4</v>
      </c>
      <c r="BA14">
        <v>-8.4632620264368796E-5</v>
      </c>
      <c r="BB14">
        <v>-2.5126297473809789E-4</v>
      </c>
      <c r="BC14">
        <v>-8.3426936245301064E-5</v>
      </c>
      <c r="BD14">
        <v>-7.434370685188707E-5</v>
      </c>
      <c r="BE14">
        <v>-7.3004180335844993E-5</v>
      </c>
      <c r="BF14">
        <v>2.6630316949560751E-4</v>
      </c>
      <c r="BG14">
        <v>3.9467587626518252E-5</v>
      </c>
      <c r="BH14">
        <v>-5.6527628810365549E-5</v>
      </c>
      <c r="BI14">
        <v>3.3784175183848575E-4</v>
      </c>
      <c r="BJ14">
        <v>5.5205224684073961E-4</v>
      </c>
    </row>
    <row r="15" spans="1:62" x14ac:dyDescent="0.25">
      <c r="A15" t="s">
        <v>14</v>
      </c>
      <c r="B15">
        <v>9.9951026047833125E-3</v>
      </c>
      <c r="C15">
        <v>4.3620284675915943E-3</v>
      </c>
      <c r="D15">
        <v>1.5248193708792934E-2</v>
      </c>
      <c r="E15">
        <v>1.1510382112443374E-2</v>
      </c>
      <c r="F15">
        <v>3.1837925598593886E-2</v>
      </c>
      <c r="G15">
        <v>2.1235333648617738E-2</v>
      </c>
      <c r="H15">
        <v>1.9621622501533542E-2</v>
      </c>
      <c r="I15">
        <v>1.1859355853078624E-2</v>
      </c>
      <c r="J15">
        <v>1.0732083041997242E-2</v>
      </c>
      <c r="K15">
        <v>7.970982731564602E-3</v>
      </c>
      <c r="L15">
        <v>2.1022264773125077E-3</v>
      </c>
      <c r="M15">
        <v>6.7890104166792309E-3</v>
      </c>
      <c r="N15">
        <v>1.1815461495235491E-2</v>
      </c>
      <c r="O15">
        <v>1.0893534523652049E-2</v>
      </c>
      <c r="P15">
        <v>9.6980557552286406E-3</v>
      </c>
      <c r="Q15">
        <v>9.7482940074065105E-3</v>
      </c>
      <c r="R15">
        <v>9.1593191357333126E-3</v>
      </c>
      <c r="S15">
        <v>8.0501967371588989E-3</v>
      </c>
      <c r="T15">
        <v>7.5939299856460085E-3</v>
      </c>
      <c r="U15">
        <v>7.5623818813810306E-3</v>
      </c>
      <c r="V15">
        <v>6.5153676431966012E-3</v>
      </c>
      <c r="W15">
        <v>4.2397402531948458E-3</v>
      </c>
      <c r="X15">
        <v>1.3623185854552133E-3</v>
      </c>
      <c r="Y15">
        <v>-6.1189422159946272E-4</v>
      </c>
      <c r="Z15">
        <v>-1.8225605184924998E-3</v>
      </c>
      <c r="AA15">
        <v>-2.2697923775937268E-3</v>
      </c>
      <c r="AB15">
        <v>-2.7542929442214703E-3</v>
      </c>
      <c r="AC15">
        <v>-3.7439375213825787E-3</v>
      </c>
      <c r="AD15">
        <v>-4.3444389764474289E-3</v>
      </c>
      <c r="AE15">
        <v>-5.3001780747199412E-3</v>
      </c>
      <c r="AF15">
        <v>-6.4440703496226881E-3</v>
      </c>
      <c r="AG15">
        <v>-6.466917687060314E-3</v>
      </c>
      <c r="AH15">
        <v>-5.4365979663745234E-3</v>
      </c>
      <c r="AI15">
        <v>-4.1842036767728574E-3</v>
      </c>
      <c r="AJ15">
        <v>-3.2643495868521777E-3</v>
      </c>
      <c r="AK15">
        <v>-2.4543822914978586E-3</v>
      </c>
      <c r="AL15">
        <v>-1.953584456160784E-3</v>
      </c>
      <c r="AM15">
        <v>-1.1968261200633323E-3</v>
      </c>
      <c r="AN15">
        <v>-1.5235826982595846E-4</v>
      </c>
      <c r="AO15">
        <v>1.964246994576202E-3</v>
      </c>
      <c r="AP15">
        <v>4.0216027820998423E-3</v>
      </c>
      <c r="AQ15">
        <v>4.1581580720453371E-3</v>
      </c>
      <c r="AR15">
        <v>3.5423348208147853E-3</v>
      </c>
      <c r="AS15">
        <v>2.8107429004362583E-3</v>
      </c>
      <c r="AT15">
        <v>1.9204360699585088E-3</v>
      </c>
      <c r="AU15">
        <v>9.2457191429251573E-4</v>
      </c>
      <c r="AV15">
        <v>-1.1103795864653154E-4</v>
      </c>
      <c r="AW15">
        <v>-9.3946689351653845E-4</v>
      </c>
      <c r="AX15">
        <v>-1.5708037323012292E-3</v>
      </c>
      <c r="AY15">
        <v>-1.8523096773519487E-3</v>
      </c>
      <c r="AZ15">
        <v>-1.4284142832612368E-3</v>
      </c>
      <c r="BA15">
        <v>-8.0328495544412792E-4</v>
      </c>
      <c r="BB15">
        <v>-3.8818512875882227E-4</v>
      </c>
      <c r="BC15">
        <v>7.9616733557941188E-5</v>
      </c>
      <c r="BD15">
        <v>5.5649568111260095E-4</v>
      </c>
      <c r="BE15">
        <v>1.0741520267207871E-3</v>
      </c>
      <c r="BF15">
        <v>1.5367632397171871E-3</v>
      </c>
      <c r="BG15">
        <v>1.6301559520512932E-3</v>
      </c>
      <c r="BH15">
        <v>1.4624232543576365E-3</v>
      </c>
      <c r="BI15">
        <v>1.39167485371261E-3</v>
      </c>
      <c r="BJ15">
        <v>1.204008797820677E-3</v>
      </c>
    </row>
    <row r="16" spans="1:62" x14ac:dyDescent="0.25">
      <c r="A16" t="s">
        <v>15</v>
      </c>
      <c r="B16">
        <v>-2.0295041946565506E-2</v>
      </c>
      <c r="C16">
        <v>-1.1126625490034181E-2</v>
      </c>
      <c r="D16">
        <v>-3.0339371939666071E-3</v>
      </c>
      <c r="E16">
        <v>6.8988655921762287E-3</v>
      </c>
      <c r="F16">
        <v>-6.0593183776391779E-4</v>
      </c>
      <c r="G16">
        <v>2.6062723263107213E-3</v>
      </c>
      <c r="H16">
        <v>5.899284461497567E-3</v>
      </c>
      <c r="I16">
        <v>2.3458273528786933E-4</v>
      </c>
      <c r="J16">
        <v>7.501927781222939E-3</v>
      </c>
      <c r="K16">
        <v>5.0450664859520433E-3</v>
      </c>
      <c r="L16">
        <v>2.0305672919573858E-4</v>
      </c>
      <c r="M16">
        <v>3.4568575009630287E-4</v>
      </c>
      <c r="N16">
        <v>-4.541709535454963E-5</v>
      </c>
      <c r="O16">
        <v>-1.4732701831732253E-3</v>
      </c>
      <c r="P16">
        <v>-1.6892478888526075E-3</v>
      </c>
      <c r="Q16">
        <v>-1.1838974295587112E-3</v>
      </c>
      <c r="R16">
        <v>-9.5486168653047265E-4</v>
      </c>
      <c r="S16">
        <v>3.8932295258975458E-5</v>
      </c>
      <c r="T16">
        <v>5.0940220251716184E-4</v>
      </c>
      <c r="U16">
        <v>9.99242740241435E-4</v>
      </c>
      <c r="V16">
        <v>1.1025011486613945E-3</v>
      </c>
      <c r="W16">
        <v>7.4131172272107193E-4</v>
      </c>
      <c r="X16">
        <v>4.7858323709926154E-4</v>
      </c>
      <c r="Y16">
        <v>4.3534735348749187E-4</v>
      </c>
      <c r="Z16">
        <v>2.996470758767078E-4</v>
      </c>
      <c r="AA16">
        <v>-1.5422084448446505E-4</v>
      </c>
      <c r="AB16">
        <v>-7.7329553550475882E-4</v>
      </c>
      <c r="AC16">
        <v>-1.3446440650461966E-3</v>
      </c>
      <c r="AD16">
        <v>-1.5575376891974191E-3</v>
      </c>
      <c r="AE16">
        <v>-1.6972703664153155E-3</v>
      </c>
      <c r="AF16">
        <v>-1.8423307926268562E-3</v>
      </c>
      <c r="AG16">
        <v>-2.0812190071896053E-3</v>
      </c>
      <c r="AH16">
        <v>-2.3786291498207879E-3</v>
      </c>
      <c r="AI16">
        <v>-2.4859128219725246E-3</v>
      </c>
      <c r="AJ16">
        <v>-2.4881264036630268E-3</v>
      </c>
      <c r="AK16">
        <v>-2.191129936151226E-3</v>
      </c>
      <c r="AL16">
        <v>-1.9958853856381076E-3</v>
      </c>
      <c r="AM16">
        <v>-1.8047400617473563E-3</v>
      </c>
      <c r="AN16">
        <v>-1.4509260127841817E-3</v>
      </c>
      <c r="AO16">
        <v>-9.7689043854265467E-4</v>
      </c>
      <c r="AP16">
        <v>-5.5047229035898315E-4</v>
      </c>
      <c r="AQ16">
        <v>-1.5519899933169601E-4</v>
      </c>
      <c r="AR16">
        <v>2.2204727661923052E-4</v>
      </c>
      <c r="AS16">
        <v>6.9202360253917128E-4</v>
      </c>
      <c r="AT16">
        <v>1.3713771263781371E-3</v>
      </c>
      <c r="AU16">
        <v>2.1107932944581798E-3</v>
      </c>
      <c r="AV16">
        <v>2.0405915513279638E-3</v>
      </c>
      <c r="AW16">
        <v>1.6531468017761952E-3</v>
      </c>
      <c r="AX16">
        <v>1.3206224412878331E-3</v>
      </c>
      <c r="AY16">
        <v>9.5089569765338666E-4</v>
      </c>
      <c r="AZ16">
        <v>6.9327498761606599E-4</v>
      </c>
      <c r="BA16">
        <v>4.0846519229087441E-4</v>
      </c>
      <c r="BB16">
        <v>-1.5275700507821899E-4</v>
      </c>
      <c r="BC16">
        <v>-3.6315214161897202E-4</v>
      </c>
      <c r="BD16">
        <v>-4.8069947152429293E-4</v>
      </c>
      <c r="BE16">
        <v>-7.2096100582219602E-4</v>
      </c>
      <c r="BF16">
        <v>-7.9753974366980618E-4</v>
      </c>
      <c r="BG16">
        <v>-1.0071518553118608E-3</v>
      </c>
      <c r="BH16">
        <v>-1.1307294727388451E-3</v>
      </c>
      <c r="BI16">
        <v>-1.1389190899070423E-3</v>
      </c>
      <c r="BJ16">
        <v>-1.1270335051609681E-3</v>
      </c>
    </row>
    <row r="17" spans="1:62" x14ac:dyDescent="0.25">
      <c r="A17" t="s">
        <v>16</v>
      </c>
      <c r="B17">
        <v>-3.1028086579251157E-3</v>
      </c>
      <c r="C17">
        <v>1.9061974670779858E-3</v>
      </c>
      <c r="D17">
        <v>2.2032199319532042E-2</v>
      </c>
      <c r="E17">
        <v>-3.334794647727457E-3</v>
      </c>
      <c r="F17">
        <v>7.9730749944457724E-3</v>
      </c>
      <c r="G17">
        <v>9.9248911235427784E-4</v>
      </c>
      <c r="H17">
        <v>1.2850511276781829E-2</v>
      </c>
      <c r="I17">
        <v>8.5400041357563961E-3</v>
      </c>
      <c r="J17">
        <v>3.0050974031929911E-3</v>
      </c>
      <c r="K17">
        <v>8.1771823426901591E-4</v>
      </c>
      <c r="L17">
        <v>3.7859075744173243E-3</v>
      </c>
      <c r="M17">
        <v>4.8499503298817803E-3</v>
      </c>
      <c r="N17">
        <v>6.3236519456191242E-3</v>
      </c>
      <c r="O17">
        <v>5.5563742631148383E-3</v>
      </c>
      <c r="P17">
        <v>4.4610472181914052E-3</v>
      </c>
      <c r="Q17">
        <v>3.3462449930117266E-3</v>
      </c>
      <c r="R17">
        <v>2.2125804059685006E-3</v>
      </c>
      <c r="S17">
        <v>8.3890687057741609E-4</v>
      </c>
      <c r="T17">
        <v>3.634846771876088E-4</v>
      </c>
      <c r="U17">
        <v>2.0570783612638976E-4</v>
      </c>
      <c r="V17">
        <v>9.4304669842060207E-6</v>
      </c>
      <c r="W17">
        <v>-2.640349899841743E-4</v>
      </c>
      <c r="X17">
        <v>-5.3126985643170421E-4</v>
      </c>
      <c r="Y17">
        <v>-5.9123776453195998E-4</v>
      </c>
      <c r="Z17">
        <v>-3.3746219139352274E-4</v>
      </c>
      <c r="AA17">
        <v>-1.9434955233177398E-4</v>
      </c>
      <c r="AB17">
        <v>-1.0607678988072688E-4</v>
      </c>
      <c r="AC17">
        <v>4.9845653243840715E-5</v>
      </c>
      <c r="AD17">
        <v>2.4861867506298374E-4</v>
      </c>
      <c r="AE17">
        <v>1.0079106676261773E-3</v>
      </c>
      <c r="AF17">
        <v>1.3715650533974166E-3</v>
      </c>
      <c r="AG17">
        <v>1.2761139853452175E-3</v>
      </c>
      <c r="AH17">
        <v>1.3184497975777809E-3</v>
      </c>
      <c r="AI17">
        <v>1.6883238905449627E-3</v>
      </c>
      <c r="AJ17">
        <v>2.1872933346933632E-3</v>
      </c>
      <c r="AK17">
        <v>2.5583576017271792E-3</v>
      </c>
      <c r="AL17">
        <v>2.9996811910570909E-3</v>
      </c>
      <c r="AM17">
        <v>3.5848104411426718E-3</v>
      </c>
      <c r="AN17">
        <v>3.860324122782588E-3</v>
      </c>
      <c r="AO17">
        <v>4.2457874488723846E-3</v>
      </c>
      <c r="AP17">
        <v>4.327988000677685E-3</v>
      </c>
      <c r="AQ17">
        <v>3.8820893387496724E-3</v>
      </c>
      <c r="AR17">
        <v>3.3219781535884785E-3</v>
      </c>
      <c r="AS17">
        <v>2.9015227414785905E-3</v>
      </c>
      <c r="AT17">
        <v>2.438813174222787E-3</v>
      </c>
      <c r="AU17">
        <v>1.9201843707508104E-3</v>
      </c>
      <c r="AV17">
        <v>1.6064063950451679E-3</v>
      </c>
      <c r="AW17">
        <v>1.5450522744662187E-3</v>
      </c>
      <c r="AX17">
        <v>1.2417590473596807E-3</v>
      </c>
      <c r="AY17">
        <v>9.105786319680842E-4</v>
      </c>
      <c r="AZ17">
        <v>8.3222694135876019E-4</v>
      </c>
      <c r="BA17">
        <v>7.2649287875159452E-4</v>
      </c>
      <c r="BB17">
        <v>6.7803106017683135E-4</v>
      </c>
      <c r="BC17">
        <v>1.0752081887166476E-3</v>
      </c>
      <c r="BD17">
        <v>1.251360595244444E-3</v>
      </c>
      <c r="BE17">
        <v>1.2357760057939426E-3</v>
      </c>
      <c r="BF17">
        <v>1.2120525496577272E-3</v>
      </c>
      <c r="BG17">
        <v>1.183220369114224E-3</v>
      </c>
      <c r="BH17">
        <v>1.0261795758848002E-3</v>
      </c>
      <c r="BI17">
        <v>7.1550344735848981E-4</v>
      </c>
      <c r="BJ17">
        <v>6.0049453071853165E-4</v>
      </c>
    </row>
    <row r="18" spans="1:62" x14ac:dyDescent="0.25">
      <c r="A18" t="s">
        <v>17</v>
      </c>
      <c r="B18">
        <v>7.403805003474595E-3</v>
      </c>
      <c r="C18">
        <v>1.8491094015830045E-2</v>
      </c>
      <c r="D18">
        <v>6.6059773288023038E-3</v>
      </c>
      <c r="E18">
        <v>7.6704199975978771E-3</v>
      </c>
      <c r="F18">
        <v>1.8714526906674855E-2</v>
      </c>
      <c r="G18">
        <v>6.2892573556547759E-3</v>
      </c>
      <c r="H18">
        <v>2.0903540209486371E-2</v>
      </c>
      <c r="I18">
        <v>5.85491949423389E-3</v>
      </c>
      <c r="J18">
        <v>1.8642259520417648E-2</v>
      </c>
      <c r="K18">
        <v>1.01073007973147E-2</v>
      </c>
      <c r="L18">
        <v>-9.7023272912517555E-3</v>
      </c>
      <c r="M18">
        <v>-7.5776074002993354E-3</v>
      </c>
      <c r="N18">
        <v>-7.7834911787407757E-3</v>
      </c>
      <c r="O18">
        <v>-7.3573072128741979E-3</v>
      </c>
      <c r="P18">
        <v>-7.0775599608390305E-3</v>
      </c>
      <c r="Q18">
        <v>-6.2838998271915747E-3</v>
      </c>
      <c r="R18">
        <v>-5.4633705542906918E-3</v>
      </c>
      <c r="S18">
        <v>-5.7620768953283719E-3</v>
      </c>
      <c r="T18">
        <v>-5.5658984573498937E-3</v>
      </c>
      <c r="U18">
        <v>-5.0652165741527089E-3</v>
      </c>
      <c r="V18">
        <v>-4.26096050260516E-3</v>
      </c>
      <c r="W18">
        <v>-3.8559216345178671E-3</v>
      </c>
      <c r="X18">
        <v>-2.4179405081624639E-3</v>
      </c>
      <c r="Y18">
        <v>-2.0829944536537859E-4</v>
      </c>
      <c r="Z18">
        <v>1.3247782242595818E-3</v>
      </c>
      <c r="AA18">
        <v>2.1735524758816904E-3</v>
      </c>
      <c r="AB18">
        <v>2.6841964673918195E-3</v>
      </c>
      <c r="AC18">
        <v>2.4905396757137765E-3</v>
      </c>
      <c r="AD18">
        <v>2.0919205678369135E-3</v>
      </c>
      <c r="AE18">
        <v>1.8576510122090273E-3</v>
      </c>
      <c r="AF18">
        <v>1.8797420990048774E-3</v>
      </c>
      <c r="AG18">
        <v>1.797348463721038E-3</v>
      </c>
      <c r="AH18">
        <v>1.9982849657855795E-3</v>
      </c>
      <c r="AI18">
        <v>2.3039854886404143E-3</v>
      </c>
      <c r="AJ18">
        <v>2.3029692551592706E-3</v>
      </c>
      <c r="AK18">
        <v>2.4151958803486639E-3</v>
      </c>
      <c r="AL18">
        <v>2.4323834284258883E-3</v>
      </c>
      <c r="AM18">
        <v>1.8093772540974662E-3</v>
      </c>
      <c r="AN18">
        <v>7.5133430658369527E-4</v>
      </c>
      <c r="AO18">
        <v>-2.1332165949605741E-4</v>
      </c>
      <c r="AP18">
        <v>-8.1015696138730942E-4</v>
      </c>
      <c r="AQ18">
        <v>-1.4237636124064812E-3</v>
      </c>
      <c r="AR18">
        <v>-2.0520620113954058E-3</v>
      </c>
      <c r="AS18">
        <v>-2.6210763240628321E-3</v>
      </c>
      <c r="AT18">
        <v>-2.954440093130617E-3</v>
      </c>
      <c r="AU18">
        <v>-3.1383590067632916E-3</v>
      </c>
      <c r="AV18">
        <v>-3.2935692794213711E-3</v>
      </c>
      <c r="AW18">
        <v>-3.085798258101069E-3</v>
      </c>
      <c r="AX18">
        <v>-1.9442011645355306E-3</v>
      </c>
      <c r="AY18">
        <v>-5.6758914327081911E-4</v>
      </c>
      <c r="AZ18">
        <v>2.3384224271505438E-4</v>
      </c>
      <c r="BA18">
        <v>1.1370494728748515E-3</v>
      </c>
      <c r="BB18">
        <v>2.0851971247328738E-3</v>
      </c>
      <c r="BC18">
        <v>2.4828059087420584E-3</v>
      </c>
      <c r="BD18">
        <v>2.7430264398973225E-3</v>
      </c>
      <c r="BE18">
        <v>3.575075575384945E-3</v>
      </c>
      <c r="BF18">
        <v>4.5263980572629592E-3</v>
      </c>
      <c r="BG18">
        <v>5.0456163944394561E-3</v>
      </c>
      <c r="BH18">
        <v>4.6388582630159103E-3</v>
      </c>
      <c r="BI18">
        <v>3.4585579192298876E-3</v>
      </c>
      <c r="BJ18">
        <v>2.6798083167456355E-3</v>
      </c>
    </row>
    <row r="19" spans="1:62" x14ac:dyDescent="0.25">
      <c r="A19" t="s">
        <v>18</v>
      </c>
      <c r="B19">
        <v>-6.4043085301569436E-3</v>
      </c>
      <c r="C19">
        <v>1.7140315514110327E-3</v>
      </c>
      <c r="D19">
        <v>1.9131354993672245E-2</v>
      </c>
      <c r="E19">
        <v>3.8734410393848062E-3</v>
      </c>
      <c r="F19">
        <v>1.3173331704441793E-2</v>
      </c>
      <c r="G19">
        <v>5.1851237501601144E-3</v>
      </c>
      <c r="H19">
        <v>-1.4956690348856161E-2</v>
      </c>
      <c r="I19">
        <v>7.8691906524956945E-3</v>
      </c>
      <c r="J19">
        <v>6.4283625860257487E-3</v>
      </c>
      <c r="K19">
        <v>1.0212099622178172E-2</v>
      </c>
      <c r="L19">
        <v>4.9085190323572281E-3</v>
      </c>
      <c r="M19">
        <v>2.3274941688389283E-4</v>
      </c>
      <c r="N19">
        <v>-1.0977536390197606E-3</v>
      </c>
      <c r="O19">
        <v>-1.3297767359600199E-3</v>
      </c>
      <c r="P19">
        <v>-2.1308457764591671E-3</v>
      </c>
      <c r="Q19">
        <v>-2.951340566823224E-3</v>
      </c>
      <c r="R19">
        <v>-3.3231581192043613E-3</v>
      </c>
      <c r="S19">
        <v>-3.0527322811200186E-3</v>
      </c>
      <c r="T19">
        <v>-2.9335038255026147E-3</v>
      </c>
      <c r="U19">
        <v>-2.9840287129588861E-3</v>
      </c>
      <c r="V19">
        <v>-2.6934971484446901E-3</v>
      </c>
      <c r="W19">
        <v>-2.0821969561016784E-3</v>
      </c>
      <c r="X19">
        <v>-1.8307364061637132E-3</v>
      </c>
      <c r="Y19">
        <v>-1.6942642660605634E-3</v>
      </c>
      <c r="Z19">
        <v>-1.3703147241470592E-3</v>
      </c>
      <c r="AA19">
        <v>-1.3981384746324377E-3</v>
      </c>
      <c r="AB19">
        <v>-1.2406304463788986E-3</v>
      </c>
      <c r="AC19">
        <v>-1.3839167154282572E-3</v>
      </c>
      <c r="AD19">
        <v>-1.3269138808196246E-3</v>
      </c>
      <c r="AE19">
        <v>-1.2184310472863613E-3</v>
      </c>
      <c r="AF19">
        <v>-1.3447516161718687E-3</v>
      </c>
      <c r="AG19">
        <v>-1.5125250946967927E-3</v>
      </c>
      <c r="AH19">
        <v>-1.5024186920566951E-3</v>
      </c>
      <c r="AI19">
        <v>-1.5033528745782565E-3</v>
      </c>
      <c r="AJ19">
        <v>-1.6352255221531165E-3</v>
      </c>
      <c r="AK19">
        <v>-1.8654091729225497E-3</v>
      </c>
      <c r="AL19">
        <v>-2.0290039045519626E-3</v>
      </c>
      <c r="AM19">
        <v>-2.2468221363657337E-3</v>
      </c>
      <c r="AN19">
        <v>-2.6262923552373696E-3</v>
      </c>
      <c r="AO19">
        <v>-2.6585895887898392E-3</v>
      </c>
      <c r="AP19">
        <v>-2.4420540935792268E-3</v>
      </c>
      <c r="AQ19">
        <v>-2.4037730301268434E-3</v>
      </c>
      <c r="AR19">
        <v>-2.2004749134372226E-3</v>
      </c>
      <c r="AS19">
        <v>-1.8850861924324391E-3</v>
      </c>
      <c r="AT19">
        <v>-1.7227370295276323E-3</v>
      </c>
      <c r="AU19">
        <v>-1.3577334312911971E-3</v>
      </c>
      <c r="AV19">
        <v>-1.0572541779618749E-3</v>
      </c>
      <c r="AW19">
        <v>-9.2288908263549185E-4</v>
      </c>
      <c r="AX19">
        <v>-8.3541450185087296E-4</v>
      </c>
      <c r="AY19">
        <v>-7.5269880351391816E-4</v>
      </c>
      <c r="AZ19">
        <v>-4.7400558057453246E-4</v>
      </c>
      <c r="BA19">
        <v>-7.4812127800250039E-5</v>
      </c>
      <c r="BB19">
        <v>2.1184189174583423E-4</v>
      </c>
      <c r="BC19">
        <v>5.2658585027409721E-4</v>
      </c>
      <c r="BD19">
        <v>7.2363832480815127E-4</v>
      </c>
      <c r="BE19">
        <v>7.3634482896256515E-4</v>
      </c>
      <c r="BF19">
        <v>5.2675412323188731E-4</v>
      </c>
      <c r="BG19">
        <v>2.7782714959423416E-4</v>
      </c>
      <c r="BH19">
        <v>2.4364425861600481E-4</v>
      </c>
      <c r="BI19">
        <v>8.5292486626808994E-6</v>
      </c>
      <c r="BJ19">
        <v>-2.6643682013494097E-4</v>
      </c>
    </row>
    <row r="20" spans="1:62" x14ac:dyDescent="0.25">
      <c r="A20" t="s">
        <v>19</v>
      </c>
      <c r="B20">
        <v>-1.4790946677170291E-2</v>
      </c>
      <c r="C20">
        <v>-3.0259068103269948E-3</v>
      </c>
      <c r="D20">
        <v>2.3869255618730989E-2</v>
      </c>
      <c r="E20">
        <v>8.2007993253330191E-4</v>
      </c>
      <c r="F20">
        <v>1.795838897157287E-3</v>
      </c>
      <c r="G20">
        <v>1.7236381533987988E-2</v>
      </c>
      <c r="H20">
        <v>7.8749712897381308E-3</v>
      </c>
      <c r="I20">
        <v>1.2253440637609581E-2</v>
      </c>
      <c r="J20">
        <v>1.2149513826031688E-2</v>
      </c>
      <c r="K20">
        <v>-2.3942154750662414E-3</v>
      </c>
      <c r="L20">
        <v>-7.1292399411782004E-3</v>
      </c>
      <c r="M20">
        <v>-1.1230391458913913E-2</v>
      </c>
      <c r="N20">
        <v>-1.1368426922829911E-2</v>
      </c>
      <c r="O20">
        <v>-1.0691338105033421E-2</v>
      </c>
      <c r="P20">
        <v>-8.5537247991185339E-3</v>
      </c>
      <c r="Q20">
        <v>-6.3363180777301631E-3</v>
      </c>
      <c r="R20">
        <v>-4.7783141861414968E-3</v>
      </c>
      <c r="S20">
        <v>-4.2386574395911758E-3</v>
      </c>
      <c r="T20">
        <v>-4.6320944075392001E-3</v>
      </c>
      <c r="U20">
        <v>-4.6906200327505587E-3</v>
      </c>
      <c r="V20">
        <v>-4.4741657797048306E-3</v>
      </c>
      <c r="W20">
        <v>-4.2037119069632256E-3</v>
      </c>
      <c r="X20">
        <v>-2.9497239344984383E-3</v>
      </c>
      <c r="Y20">
        <v>-9.2577479235267379E-4</v>
      </c>
      <c r="Z20">
        <v>4.0322772615430935E-4</v>
      </c>
      <c r="AA20">
        <v>1.3765027217222947E-3</v>
      </c>
      <c r="AB20">
        <v>2.0177740274101019E-3</v>
      </c>
      <c r="AC20">
        <v>1.9235599737001952E-3</v>
      </c>
      <c r="AD20">
        <v>1.5337765793084213E-3</v>
      </c>
      <c r="AE20">
        <v>1.0208516113336952E-3</v>
      </c>
      <c r="AF20">
        <v>3.0465992565464894E-4</v>
      </c>
      <c r="AG20">
        <v>-2.8945845893524336E-5</v>
      </c>
      <c r="AH20">
        <v>2.5787126344267719E-5</v>
      </c>
      <c r="AI20">
        <v>-1.1428743747676773E-4</v>
      </c>
      <c r="AJ20">
        <v>-3.061525702975354E-4</v>
      </c>
      <c r="AK20">
        <v>-5.7210473895297209E-4</v>
      </c>
      <c r="AL20">
        <v>-5.8901864100313617E-4</v>
      </c>
      <c r="AM20">
        <v>-1.0079068052233353E-3</v>
      </c>
      <c r="AN20">
        <v>-1.7270503129607206E-3</v>
      </c>
      <c r="AO20">
        <v>-2.1458982158356621E-3</v>
      </c>
      <c r="AP20">
        <v>-2.3239133078912788E-3</v>
      </c>
      <c r="AQ20">
        <v>-2.6655572102926017E-3</v>
      </c>
      <c r="AR20">
        <v>-3.0015379876224824E-3</v>
      </c>
      <c r="AS20">
        <v>-3.1680728451271012E-3</v>
      </c>
      <c r="AT20">
        <v>-2.8621021895511856E-3</v>
      </c>
      <c r="AU20">
        <v>-2.2090926674673828E-3</v>
      </c>
      <c r="AV20">
        <v>-1.2897763983515942E-3</v>
      </c>
      <c r="AW20">
        <v>-5.5544140816432552E-5</v>
      </c>
      <c r="AX20">
        <v>1.6966383896361847E-3</v>
      </c>
      <c r="AY20">
        <v>3.2117153859159142E-3</v>
      </c>
      <c r="AZ20">
        <v>3.8858650432227471E-3</v>
      </c>
      <c r="BA20">
        <v>4.8471367226612383E-3</v>
      </c>
      <c r="BB20">
        <v>5.8308754566953613E-3</v>
      </c>
      <c r="BC20">
        <v>6.1426009207716792E-3</v>
      </c>
      <c r="BD20">
        <v>5.9559098404324828E-3</v>
      </c>
      <c r="BE20">
        <v>5.7367512355241956E-3</v>
      </c>
      <c r="BF20">
        <v>5.280419472545983E-3</v>
      </c>
      <c r="BG20">
        <v>4.6039189724249585E-3</v>
      </c>
      <c r="BH20">
        <v>3.3336189740758027E-3</v>
      </c>
      <c r="BI20">
        <v>1.7150991787322489E-3</v>
      </c>
      <c r="BJ20">
        <v>5.1089273697635385E-4</v>
      </c>
    </row>
    <row r="21" spans="1:62" x14ac:dyDescent="0.25">
      <c r="A21" t="s">
        <v>20</v>
      </c>
      <c r="B21">
        <v>1.3009546366971492E-2</v>
      </c>
      <c r="C21">
        <v>1.6132161824977675E-2</v>
      </c>
      <c r="D21">
        <v>2.5284769528959528E-2</v>
      </c>
      <c r="E21">
        <v>3.2924782761407867E-2</v>
      </c>
      <c r="F21">
        <v>1.8650473400739331E-2</v>
      </c>
      <c r="G21">
        <v>1.0593659804599032E-2</v>
      </c>
      <c r="H21">
        <v>1.8418330322780285E-2</v>
      </c>
      <c r="I21">
        <v>1.6794720500484805E-2</v>
      </c>
      <c r="J21">
        <v>3.879229347499713E-2</v>
      </c>
      <c r="K21">
        <v>2.5379633430847814E-2</v>
      </c>
      <c r="L21">
        <v>1.0640552938959935E-2</v>
      </c>
      <c r="M21">
        <v>9.2207887662709709E-3</v>
      </c>
      <c r="N21">
        <v>9.0535184257454215E-3</v>
      </c>
      <c r="O21">
        <v>8.2460959319734517E-3</v>
      </c>
      <c r="P21">
        <v>7.0195933875700778E-3</v>
      </c>
      <c r="Q21">
        <v>6.4746282524867915E-3</v>
      </c>
      <c r="R21">
        <v>5.2512012768399785E-3</v>
      </c>
      <c r="S21">
        <v>4.4383843516762056E-3</v>
      </c>
      <c r="T21">
        <v>4.372753090547965E-3</v>
      </c>
      <c r="U21">
        <v>4.2691079381345087E-3</v>
      </c>
      <c r="V21">
        <v>3.7908678098694804E-3</v>
      </c>
      <c r="W21">
        <v>3.4651063829331807E-3</v>
      </c>
      <c r="X21">
        <v>3.2537813730129095E-3</v>
      </c>
      <c r="Y21">
        <v>2.8747291209061387E-3</v>
      </c>
      <c r="Z21">
        <v>2.3002099568072421E-3</v>
      </c>
      <c r="AA21">
        <v>2.0326484943458123E-3</v>
      </c>
      <c r="AB21">
        <v>1.2739133046906215E-3</v>
      </c>
      <c r="AC21">
        <v>4.5447345680971196E-4</v>
      </c>
      <c r="AD21">
        <v>-5.0110517280577138E-4</v>
      </c>
      <c r="AE21">
        <v>-1.3341750416632214E-3</v>
      </c>
      <c r="AF21">
        <v>-2.0711312966736894E-3</v>
      </c>
      <c r="AG21">
        <v>-2.8403375637443551E-3</v>
      </c>
      <c r="AH21">
        <v>-3.274022004430166E-3</v>
      </c>
      <c r="AI21">
        <v>-3.4126903567487377E-3</v>
      </c>
      <c r="AJ21">
        <v>-3.7733906021527597E-3</v>
      </c>
      <c r="AK21">
        <v>-4.0543437834683616E-3</v>
      </c>
      <c r="AL21">
        <v>-3.9744555917792246E-3</v>
      </c>
      <c r="AM21">
        <v>-4.1735805441089902E-3</v>
      </c>
      <c r="AN21">
        <v>-4.372931264864155E-3</v>
      </c>
      <c r="AO21">
        <v>-4.4840489897520763E-3</v>
      </c>
      <c r="AP21">
        <v>-4.4035075102416554E-3</v>
      </c>
      <c r="AQ21">
        <v>-4.5280716489858319E-3</v>
      </c>
      <c r="AR21">
        <v>-4.7569355107315303E-3</v>
      </c>
      <c r="AS21">
        <v>-4.8457652968397769E-3</v>
      </c>
      <c r="AT21">
        <v>-4.7208883646822075E-3</v>
      </c>
      <c r="AU21">
        <v>-4.4374535522475611E-3</v>
      </c>
      <c r="AV21">
        <v>-4.1504037880678579E-3</v>
      </c>
      <c r="AW21">
        <v>-3.4563303561143677E-3</v>
      </c>
      <c r="AX21">
        <v>-2.8416472807549775E-3</v>
      </c>
      <c r="AY21">
        <v>-2.4579795726338283E-3</v>
      </c>
      <c r="AZ21">
        <v>-1.7326198868207188E-3</v>
      </c>
      <c r="BA21">
        <v>-9.3492311600129607E-4</v>
      </c>
      <c r="BB21">
        <v>-5.602668275517253E-5</v>
      </c>
      <c r="BC21">
        <v>1.0665854423548282E-3</v>
      </c>
      <c r="BD21">
        <v>2.0447836108725692E-3</v>
      </c>
      <c r="BE21">
        <v>2.5729046452935833E-3</v>
      </c>
      <c r="BF21">
        <v>2.8341635542588062E-3</v>
      </c>
      <c r="BG21">
        <v>2.957847838959804E-3</v>
      </c>
      <c r="BH21">
        <v>2.8137759836086573E-3</v>
      </c>
      <c r="BI21">
        <v>2.3675552127742083E-3</v>
      </c>
      <c r="BJ21">
        <v>1.9425495239657753E-3</v>
      </c>
    </row>
    <row r="22" spans="1:62" x14ac:dyDescent="0.25">
      <c r="A22" t="s">
        <v>21</v>
      </c>
      <c r="B22">
        <v>-6.2353172373719179E-3</v>
      </c>
      <c r="C22">
        <v>-2.865138650188559E-3</v>
      </c>
      <c r="D22">
        <v>7.3339417196331969E-3</v>
      </c>
      <c r="E22">
        <v>-8.4505368091092325E-4</v>
      </c>
      <c r="F22">
        <v>-6.0734426187005752E-3</v>
      </c>
      <c r="G22">
        <v>2.9039545155453705E-3</v>
      </c>
      <c r="H22">
        <v>-2.7132615670321103E-3</v>
      </c>
      <c r="I22">
        <v>2.0119862077971895E-4</v>
      </c>
      <c r="J22">
        <v>7.0208630045751619E-3</v>
      </c>
      <c r="K22">
        <v>9.3549775940919844E-3</v>
      </c>
      <c r="L22">
        <v>-1.63636531789213E-3</v>
      </c>
      <c r="M22">
        <v>8.8900299485672463E-4</v>
      </c>
      <c r="N22">
        <v>2.9279044024157486E-3</v>
      </c>
      <c r="O22">
        <v>2.6127246543379279E-3</v>
      </c>
      <c r="P22">
        <v>1.2177553181913492E-3</v>
      </c>
      <c r="Q22">
        <v>3.1502432445340567E-4</v>
      </c>
      <c r="R22">
        <v>-5.0807744975667202E-4</v>
      </c>
      <c r="S22">
        <v>-1.0311314261830518E-3</v>
      </c>
      <c r="T22">
        <v>-1.3661302833450906E-3</v>
      </c>
      <c r="U22">
        <v>-1.7693802411734572E-3</v>
      </c>
      <c r="V22">
        <v>-1.8350059258378515E-3</v>
      </c>
      <c r="W22">
        <v>-1.7680516248895772E-3</v>
      </c>
      <c r="X22">
        <v>-1.6037524040727336E-3</v>
      </c>
      <c r="Y22">
        <v>-1.2787916426946211E-3</v>
      </c>
      <c r="Z22">
        <v>-8.7371515810474865E-4</v>
      </c>
      <c r="AA22">
        <v>-5.6686035399799994E-4</v>
      </c>
      <c r="AB22">
        <v>-2.3955090608929197E-5</v>
      </c>
      <c r="AC22">
        <v>6.4121363895930372E-4</v>
      </c>
      <c r="AD22">
        <v>1.3259119854502899E-3</v>
      </c>
      <c r="AE22">
        <v>2.0833822014076908E-3</v>
      </c>
      <c r="AF22">
        <v>2.5157243773583637E-3</v>
      </c>
      <c r="AG22">
        <v>2.6706402404494956E-3</v>
      </c>
      <c r="AH22">
        <v>2.8697397078687459E-3</v>
      </c>
      <c r="AI22">
        <v>3.2139111179749769E-3</v>
      </c>
      <c r="AJ22">
        <v>3.8509723795858708E-3</v>
      </c>
      <c r="AK22">
        <v>4.1447932531784026E-3</v>
      </c>
      <c r="AL22">
        <v>3.6850030708601711E-3</v>
      </c>
      <c r="AM22">
        <v>2.9814683585871471E-3</v>
      </c>
      <c r="AN22">
        <v>2.0130862220351098E-3</v>
      </c>
      <c r="AO22">
        <v>1.1585189590264111E-3</v>
      </c>
      <c r="AP22">
        <v>5.6515062148831952E-4</v>
      </c>
      <c r="AQ22">
        <v>1.5496287657690289E-4</v>
      </c>
      <c r="AR22">
        <v>-2.5634580786970673E-5</v>
      </c>
      <c r="AS22">
        <v>-1.205518208711176E-4</v>
      </c>
      <c r="AT22">
        <v>-1.5163691116992783E-4</v>
      </c>
      <c r="AU22">
        <v>-5.7197634190320201E-5</v>
      </c>
      <c r="AV22">
        <v>3.8276510971879674E-6</v>
      </c>
      <c r="AW22">
        <v>-3.385706909464492E-4</v>
      </c>
      <c r="AX22">
        <v>-6.2124702176480362E-4</v>
      </c>
      <c r="AY22">
        <v>-5.6250368452726018E-4</v>
      </c>
      <c r="AZ22">
        <v>-3.2791510809682123E-4</v>
      </c>
      <c r="BA22">
        <v>-6.7835607009847365E-5</v>
      </c>
      <c r="BB22">
        <v>1.2486882604934024E-4</v>
      </c>
      <c r="BC22">
        <v>1.9838065081456691E-4</v>
      </c>
      <c r="BD22">
        <v>3.1594783661903492E-4</v>
      </c>
      <c r="BE22">
        <v>6.3662933646546627E-4</v>
      </c>
      <c r="BF22">
        <v>8.5223610767637403E-4</v>
      </c>
      <c r="BG22">
        <v>7.8214128592102306E-4</v>
      </c>
      <c r="BH22">
        <v>7.0868294570280987E-4</v>
      </c>
      <c r="BI22">
        <v>7.4560218945696199E-4</v>
      </c>
      <c r="BJ22">
        <v>5.4896119378922137E-4</v>
      </c>
    </row>
    <row r="23" spans="1:62" x14ac:dyDescent="0.25">
      <c r="A23" t="s">
        <v>22</v>
      </c>
      <c r="B23">
        <v>1.4736615645510875E-2</v>
      </c>
      <c r="C23">
        <v>5.5199006540251894E-3</v>
      </c>
      <c r="D23">
        <v>7.8138659711828318E-3</v>
      </c>
      <c r="E23">
        <v>2.51649743835336E-3</v>
      </c>
      <c r="F23">
        <v>7.7371453119905453E-3</v>
      </c>
      <c r="G23">
        <v>-1.5272352386481725E-3</v>
      </c>
      <c r="H23">
        <v>4.5252894827678691E-3</v>
      </c>
      <c r="I23">
        <v>4.7980410543333463E-3</v>
      </c>
      <c r="J23">
        <v>-2.3227688426485926E-4</v>
      </c>
      <c r="K23">
        <v>-1.8885413255670391E-3</v>
      </c>
      <c r="L23">
        <v>-6.0715345619821726E-4</v>
      </c>
      <c r="M23">
        <v>-1.8753010247188895E-3</v>
      </c>
      <c r="N23">
        <v>-1.3275648354597047E-3</v>
      </c>
      <c r="O23">
        <v>-2.0299506014733737E-3</v>
      </c>
      <c r="P23">
        <v>-2.3750551421823918E-3</v>
      </c>
      <c r="Q23">
        <v>-1.6318200919333004E-3</v>
      </c>
      <c r="R23">
        <v>1.3396717946312364E-5</v>
      </c>
      <c r="S23">
        <v>1.120867736323472E-3</v>
      </c>
      <c r="T23">
        <v>1.9374776040692598E-3</v>
      </c>
      <c r="U23">
        <v>2.2222455150970877E-3</v>
      </c>
      <c r="V23">
        <v>2.1583051184612678E-3</v>
      </c>
      <c r="W23">
        <v>1.6872576545938767E-3</v>
      </c>
      <c r="X23">
        <v>5.6766227780435941E-4</v>
      </c>
      <c r="Y23">
        <v>-1.2979946524160901E-5</v>
      </c>
      <c r="Z23">
        <v>-4.7660208094735257E-4</v>
      </c>
      <c r="AA23">
        <v>-8.962485651671237E-4</v>
      </c>
      <c r="AB23">
        <v>-1.3652926324766446E-3</v>
      </c>
      <c r="AC23">
        <v>-2.057801915174351E-3</v>
      </c>
      <c r="AD23">
        <v>-2.57410573314798E-3</v>
      </c>
      <c r="AE23">
        <v>-3.0618758619413988E-3</v>
      </c>
      <c r="AF23">
        <v>-3.7790484210695752E-3</v>
      </c>
      <c r="AG23">
        <v>-4.406202362683409E-3</v>
      </c>
      <c r="AH23">
        <v>-4.7933222290501565E-3</v>
      </c>
      <c r="AI23">
        <v>-5.1560480735077796E-3</v>
      </c>
      <c r="AJ23">
        <v>-5.5084477440690005E-3</v>
      </c>
      <c r="AK23">
        <v>-5.5397751715740018E-3</v>
      </c>
      <c r="AL23">
        <v>-5.2351516696766964E-3</v>
      </c>
      <c r="AM23">
        <v>-4.846159717039944E-3</v>
      </c>
      <c r="AN23">
        <v>-4.3305693028795611E-3</v>
      </c>
      <c r="AO23">
        <v>-3.8036269642207632E-3</v>
      </c>
      <c r="AP23">
        <v>-3.1804770760783807E-3</v>
      </c>
      <c r="AQ23">
        <v>-2.4991536288898608E-3</v>
      </c>
      <c r="AR23">
        <v>-1.9840283899382749E-3</v>
      </c>
      <c r="AS23">
        <v>-1.6104645639769544E-3</v>
      </c>
      <c r="AT23">
        <v>-8.3080995774387212E-4</v>
      </c>
      <c r="AU23">
        <v>-1.2158795943517653E-5</v>
      </c>
      <c r="AV23">
        <v>3.7563976980359293E-4</v>
      </c>
      <c r="AW23">
        <v>1.0607113097920173E-3</v>
      </c>
      <c r="AX23">
        <v>2.4489720886569089E-3</v>
      </c>
      <c r="AY23">
        <v>3.2395130581261977E-3</v>
      </c>
      <c r="AZ23">
        <v>3.4183831316796365E-3</v>
      </c>
      <c r="BA23">
        <v>3.3054997739483394E-3</v>
      </c>
      <c r="BB23">
        <v>3.0571942755983628E-3</v>
      </c>
      <c r="BC23">
        <v>3.1239447731785663E-3</v>
      </c>
      <c r="BD23">
        <v>3.1973433206125002E-3</v>
      </c>
      <c r="BE23">
        <v>3.2045515812033631E-3</v>
      </c>
      <c r="BF23">
        <v>3.209447895707207E-3</v>
      </c>
      <c r="BG23">
        <v>2.6961601303845395E-3</v>
      </c>
      <c r="BH23">
        <v>1.9508624262256635E-3</v>
      </c>
      <c r="BI23">
        <v>1.3147645927087392E-3</v>
      </c>
      <c r="BJ23">
        <v>5.3567848040048105E-4</v>
      </c>
    </row>
    <row r="24" spans="1:62" x14ac:dyDescent="0.25">
      <c r="A24" t="s">
        <v>23</v>
      </c>
      <c r="B24">
        <v>-1.0142211644919019E-3</v>
      </c>
      <c r="C24">
        <v>-4.9866391842741109E-3</v>
      </c>
      <c r="D24">
        <v>-4.0041675640597463E-3</v>
      </c>
      <c r="E24">
        <v>-9.7496095635185576E-3</v>
      </c>
      <c r="F24">
        <v>-4.9008707695391562E-3</v>
      </c>
      <c r="G24">
        <v>1.5668033369387047E-4</v>
      </c>
      <c r="H24">
        <v>-7.9656870143773872E-5</v>
      </c>
      <c r="I24">
        <v>1.104388438563797E-2</v>
      </c>
      <c r="J24">
        <v>4.3152037268889831E-3</v>
      </c>
      <c r="K24">
        <v>1.7038700435778598E-3</v>
      </c>
      <c r="L24">
        <v>-2.4836460895495405E-3</v>
      </c>
      <c r="M24">
        <v>-1.2468417143466359E-3</v>
      </c>
      <c r="N24">
        <v>-7.4152838455310288E-4</v>
      </c>
      <c r="O24">
        <v>-1.8961260686600756E-4</v>
      </c>
      <c r="P24">
        <v>4.6485619347613749E-4</v>
      </c>
      <c r="Q24">
        <v>1.2971309190312752E-5</v>
      </c>
      <c r="R24">
        <v>-7.8687250131936892E-5</v>
      </c>
      <c r="S24">
        <v>1.674343706234982E-4</v>
      </c>
      <c r="T24">
        <v>3.5609929394020412E-4</v>
      </c>
      <c r="U24">
        <v>6.3366848228230133E-4</v>
      </c>
      <c r="V24">
        <v>4.8983142214242825E-4</v>
      </c>
      <c r="W24">
        <v>-3.079762096930283E-4</v>
      </c>
      <c r="X24">
        <v>-8.9028459657591874E-4</v>
      </c>
      <c r="Y24">
        <v>-1.1190848577229406E-3</v>
      </c>
      <c r="Z24">
        <v>-1.4946199218504042E-3</v>
      </c>
      <c r="AA24">
        <v>-1.3870736954519902E-3</v>
      </c>
      <c r="AB24">
        <v>-1.1442761685954705E-3</v>
      </c>
      <c r="AC24">
        <v>-1.2467425530937604E-3</v>
      </c>
      <c r="AD24">
        <v>-1.2860552597784292E-3</v>
      </c>
      <c r="AE24">
        <v>-1.086962935716973E-3</v>
      </c>
      <c r="AF24">
        <v>-8.9641613430702094E-4</v>
      </c>
      <c r="AG24">
        <v>-1.0049789051754798E-3</v>
      </c>
      <c r="AH24">
        <v>-1.0305452852995556E-3</v>
      </c>
      <c r="AI24">
        <v>-1.0067573892466042E-3</v>
      </c>
      <c r="AJ24">
        <v>-9.4152911056888389E-4</v>
      </c>
      <c r="AK24">
        <v>-4.8187120757303692E-4</v>
      </c>
      <c r="AL24">
        <v>4.1878896207037108E-4</v>
      </c>
      <c r="AM24">
        <v>1.2692918654997332E-3</v>
      </c>
      <c r="AN24">
        <v>1.8322776899357684E-3</v>
      </c>
      <c r="AO24">
        <v>2.5970033572213502E-3</v>
      </c>
      <c r="AP24">
        <v>3.6042153651316688E-3</v>
      </c>
      <c r="AQ24">
        <v>4.3307370207867901E-3</v>
      </c>
      <c r="AR24">
        <v>4.6488635399946077E-3</v>
      </c>
      <c r="AS24">
        <v>4.1323874982810427E-3</v>
      </c>
      <c r="AT24">
        <v>3.4977819323656067E-3</v>
      </c>
      <c r="AU24">
        <v>3.5873344328463119E-3</v>
      </c>
      <c r="AV24">
        <v>3.4916101438893232E-3</v>
      </c>
      <c r="AW24">
        <v>3.1698850120647215E-3</v>
      </c>
      <c r="AX24">
        <v>2.7494277487203345E-3</v>
      </c>
      <c r="AY24">
        <v>2.2238737169002487E-3</v>
      </c>
      <c r="AZ24">
        <v>1.5413557496033459E-3</v>
      </c>
      <c r="BA24">
        <v>9.1857658765781558E-4</v>
      </c>
      <c r="BB24">
        <v>7.1136677756244993E-4</v>
      </c>
      <c r="BC24">
        <v>6.5875680437432749E-4</v>
      </c>
      <c r="BD24">
        <v>6.0245422382965153E-4</v>
      </c>
      <c r="BE24">
        <v>5.4921367288884859E-4</v>
      </c>
      <c r="BF24">
        <v>5.9854789649693707E-4</v>
      </c>
      <c r="BG24">
        <v>5.1994859728043963E-4</v>
      </c>
      <c r="BH24">
        <v>4.0074154624747393E-4</v>
      </c>
      <c r="BI24">
        <v>1.3321356735618295E-4</v>
      </c>
      <c r="BJ24">
        <v>-1.3643537438823294E-5</v>
      </c>
    </row>
    <row r="25" spans="1:62" x14ac:dyDescent="0.25">
      <c r="A25" t="s">
        <v>24</v>
      </c>
      <c r="B25">
        <v>2.7019586117869476E-2</v>
      </c>
      <c r="C25">
        <v>-1.3971290444010465E-2</v>
      </c>
      <c r="D25">
        <v>1.0152114781656563E-2</v>
      </c>
      <c r="E25">
        <v>1.1962001422776147E-3</v>
      </c>
      <c r="F25">
        <v>7.8697165583019313E-3</v>
      </c>
      <c r="G25">
        <v>-4.3051530750508604E-3</v>
      </c>
      <c r="H25">
        <v>-1.5168729167985173E-2</v>
      </c>
      <c r="I25">
        <v>2.4390252456777395E-2</v>
      </c>
      <c r="J25">
        <v>2.1613691122042145E-3</v>
      </c>
      <c r="K25">
        <v>2.3348731680277179E-3</v>
      </c>
      <c r="L25">
        <v>-7.6441593629261728E-4</v>
      </c>
      <c r="M25">
        <v>-7.4203030620001442E-5</v>
      </c>
      <c r="N25">
        <v>3.0429085069028083E-4</v>
      </c>
      <c r="O25">
        <v>-2.5656495654058364E-4</v>
      </c>
      <c r="P25">
        <v>8.5126396340284849E-4</v>
      </c>
      <c r="Q25">
        <v>2.0532719552632805E-3</v>
      </c>
      <c r="R25">
        <v>2.1382972023218372E-3</v>
      </c>
      <c r="S25">
        <v>2.33744151825932E-3</v>
      </c>
      <c r="T25">
        <v>1.1327804590739454E-3</v>
      </c>
      <c r="U25">
        <v>-1.0511909701216293E-4</v>
      </c>
      <c r="V25">
        <v>-4.3734470407530424E-4</v>
      </c>
      <c r="W25">
        <v>-1.2554776841384729E-3</v>
      </c>
      <c r="X25">
        <v>-2.1625751288999462E-3</v>
      </c>
      <c r="Y25">
        <v>-2.7904540644663189E-3</v>
      </c>
      <c r="Z25">
        <v>-3.692844056508604E-3</v>
      </c>
      <c r="AA25">
        <v>-3.492872331981034E-3</v>
      </c>
      <c r="AB25">
        <v>-3.2032348082887685E-3</v>
      </c>
      <c r="AC25">
        <v>-3.9494987781101276E-3</v>
      </c>
      <c r="AD25">
        <v>-4.3569141982465753E-3</v>
      </c>
      <c r="AE25">
        <v>-4.403657699147856E-3</v>
      </c>
      <c r="AF25">
        <v>-4.4511342638134943E-3</v>
      </c>
      <c r="AG25">
        <v>-5.4686358191409212E-3</v>
      </c>
      <c r="AH25">
        <v>-1.2759960023296379E-3</v>
      </c>
      <c r="AI25">
        <v>4.0497840821844822E-3</v>
      </c>
      <c r="AJ25">
        <v>2.8916619547074696E-3</v>
      </c>
      <c r="AK25">
        <v>1.2250877083319622E-3</v>
      </c>
      <c r="AL25">
        <v>3.085599886198942E-4</v>
      </c>
      <c r="AM25">
        <v>-3.1161906157473052E-4</v>
      </c>
      <c r="AN25">
        <v>-8.4768947296032238E-4</v>
      </c>
      <c r="AO25">
        <v>-4.6577486218390973E-5</v>
      </c>
      <c r="AP25">
        <v>1.2105588156086089E-3</v>
      </c>
      <c r="AQ25">
        <v>1.304849795741081E-3</v>
      </c>
      <c r="AR25">
        <v>1.7884515494517306E-3</v>
      </c>
      <c r="AS25">
        <v>2.3371440542476751E-3</v>
      </c>
      <c r="AT25">
        <v>2.571491062184128E-3</v>
      </c>
      <c r="AU25">
        <v>2.7785450241570864E-3</v>
      </c>
      <c r="AV25">
        <v>2.6551337352753723E-3</v>
      </c>
      <c r="AW25">
        <v>2.0366143066652409E-3</v>
      </c>
      <c r="AX25">
        <v>9.8868968473997398E-4</v>
      </c>
      <c r="AY25">
        <v>1.1113577833241628E-3</v>
      </c>
      <c r="AZ25">
        <v>1.9866221141000562E-3</v>
      </c>
      <c r="BA25">
        <v>2.4715697510466761E-3</v>
      </c>
      <c r="BB25">
        <v>2.9722192154468807E-3</v>
      </c>
      <c r="BC25">
        <v>3.2018510129021571E-3</v>
      </c>
      <c r="BD25">
        <v>3.2656972238411797E-3</v>
      </c>
      <c r="BE25">
        <v>2.3882916921611486E-3</v>
      </c>
      <c r="BF25">
        <v>8.3362277673648677E-4</v>
      </c>
      <c r="BG25">
        <v>-4.9005011522940123E-5</v>
      </c>
      <c r="BH25">
        <v>-4.9893549212853827E-4</v>
      </c>
      <c r="BI25">
        <v>-6.0264687241773363E-4</v>
      </c>
      <c r="BJ25">
        <v>-7.5318995165551961E-4</v>
      </c>
    </row>
    <row r="26" spans="1:62" x14ac:dyDescent="0.25">
      <c r="A26" t="s">
        <v>25</v>
      </c>
      <c r="B26">
        <v>-1.8810810148828239E-4</v>
      </c>
      <c r="C26">
        <v>4.7496588070361501E-3</v>
      </c>
      <c r="D26">
        <v>5.0975697106967477E-3</v>
      </c>
      <c r="E26">
        <v>5.080117798853756E-3</v>
      </c>
      <c r="F26">
        <v>4.9552631384235379E-3</v>
      </c>
      <c r="G26">
        <v>-1.5179260113473703E-4</v>
      </c>
      <c r="H26">
        <v>1.8798621007845018E-3</v>
      </c>
      <c r="I26">
        <v>8.1727391954149464E-3</v>
      </c>
      <c r="J26">
        <v>3.7879179531032925E-3</v>
      </c>
      <c r="K26">
        <v>4.4296699926527072E-3</v>
      </c>
      <c r="L26">
        <v>9.1303727941238755E-4</v>
      </c>
      <c r="M26">
        <v>1.7040406318811208E-3</v>
      </c>
      <c r="N26">
        <v>1.4605806384928588E-3</v>
      </c>
      <c r="O26">
        <v>1.2595921164970658E-3</v>
      </c>
      <c r="P26">
        <v>5.1282426685483884E-4</v>
      </c>
      <c r="Q26">
        <v>4.4370979833008306E-5</v>
      </c>
      <c r="R26">
        <v>-4.3796924266426007E-4</v>
      </c>
      <c r="S26">
        <v>-8.3903336243429383E-4</v>
      </c>
      <c r="T26">
        <v>-1.0442131336966254E-3</v>
      </c>
      <c r="U26">
        <v>-1.3471076662977532E-3</v>
      </c>
      <c r="V26">
        <v>-1.4612434134326779E-3</v>
      </c>
      <c r="W26">
        <v>-1.337553070325681E-3</v>
      </c>
      <c r="X26">
        <v>-1.1317071948220292E-3</v>
      </c>
      <c r="Y26">
        <v>-9.4900415262610949E-4</v>
      </c>
      <c r="Z26">
        <v>-5.5803645179330896E-4</v>
      </c>
      <c r="AA26">
        <v>-4.5247067628240156E-4</v>
      </c>
      <c r="AB26">
        <v>-6.926193225696986E-4</v>
      </c>
      <c r="AC26">
        <v>-6.2172354540745989E-4</v>
      </c>
      <c r="AD26">
        <v>-2.7680650814942975E-4</v>
      </c>
      <c r="AE26">
        <v>3.9941649406216584E-4</v>
      </c>
      <c r="AF26">
        <v>1.0287638663648568E-3</v>
      </c>
      <c r="AG26">
        <v>1.2250507956557133E-3</v>
      </c>
      <c r="AH26">
        <v>1.265694825472341E-3</v>
      </c>
      <c r="AI26">
        <v>9.9841723423876871E-4</v>
      </c>
      <c r="AJ26">
        <v>3.5931624894680603E-4</v>
      </c>
      <c r="AK26">
        <v>2.8436408858079076E-5</v>
      </c>
      <c r="AL26">
        <v>1.3439497261158451E-4</v>
      </c>
      <c r="AM26">
        <v>1.3542957202639094E-4</v>
      </c>
      <c r="AN26">
        <v>-1.2260380165551865E-4</v>
      </c>
      <c r="AO26">
        <v>-3.7816732921858165E-4</v>
      </c>
      <c r="AP26">
        <v>-7.8009633762532449E-4</v>
      </c>
      <c r="AQ26">
        <v>-1.5289972880302427E-3</v>
      </c>
      <c r="AR26">
        <v>-2.0536500739052332E-3</v>
      </c>
      <c r="AS26">
        <v>-2.4488319624252908E-3</v>
      </c>
      <c r="AT26">
        <v>-2.5044826170513845E-3</v>
      </c>
      <c r="AU26">
        <v>-2.2656834377385859E-3</v>
      </c>
      <c r="AV26">
        <v>-2.2138776079758671E-3</v>
      </c>
      <c r="AW26">
        <v>-2.0965632684237789E-3</v>
      </c>
      <c r="AX26">
        <v>-1.7706380504345365E-3</v>
      </c>
      <c r="AY26">
        <v>-1.3278806674834609E-3</v>
      </c>
      <c r="AZ26">
        <v>-6.3555496806178002E-4</v>
      </c>
      <c r="BA26">
        <v>4.5723844858347462E-5</v>
      </c>
      <c r="BB26">
        <v>4.7843015359472219E-4</v>
      </c>
      <c r="BC26">
        <v>9.6609699645178182E-4</v>
      </c>
      <c r="BD26">
        <v>1.3706052119191181E-3</v>
      </c>
      <c r="BE26">
        <v>1.7643466839096789E-3</v>
      </c>
      <c r="BF26">
        <v>1.9983890592540909E-3</v>
      </c>
      <c r="BG26">
        <v>1.7654895503591561E-3</v>
      </c>
      <c r="BH26">
        <v>1.3476258005724606E-3</v>
      </c>
      <c r="BI26">
        <v>8.5841572161182711E-4</v>
      </c>
      <c r="BJ26">
        <v>2.6695849338209676E-4</v>
      </c>
    </row>
    <row r="27" spans="1:62" x14ac:dyDescent="0.25">
      <c r="A27" t="s">
        <v>26</v>
      </c>
      <c r="B27">
        <v>3.3364682267089663E-4</v>
      </c>
      <c r="C27">
        <v>-1.9247741679446873E-2</v>
      </c>
      <c r="D27">
        <v>-2.7126105677486301E-3</v>
      </c>
      <c r="E27">
        <v>-7.4043506779664092E-4</v>
      </c>
      <c r="F27">
        <v>5.5735446718625514E-3</v>
      </c>
      <c r="G27">
        <v>3.5735558891425434E-4</v>
      </c>
      <c r="H27">
        <v>-7.2310953053786875E-3</v>
      </c>
      <c r="I27">
        <v>3.1967422418249791E-2</v>
      </c>
      <c r="J27">
        <v>7.3992230627748512E-3</v>
      </c>
      <c r="K27">
        <v>-8.0978050024805848E-3</v>
      </c>
      <c r="L27">
        <v>1.2917241439072136E-3</v>
      </c>
      <c r="M27">
        <v>-7.7682361287134682E-4</v>
      </c>
      <c r="N27">
        <v>-3.0180749710628785E-4</v>
      </c>
      <c r="O27">
        <v>-1.1222754382573807E-3</v>
      </c>
      <c r="P27">
        <v>-1.7800035279113002E-3</v>
      </c>
      <c r="Q27">
        <v>-1.2216237303008803E-3</v>
      </c>
      <c r="R27">
        <v>-8.6746341755927769E-4</v>
      </c>
      <c r="S27">
        <v>-8.8881965791154371E-5</v>
      </c>
      <c r="T27">
        <v>4.8260865617133497E-4</v>
      </c>
      <c r="U27">
        <v>3.2104442106861697E-4</v>
      </c>
      <c r="V27">
        <v>2.6804357848964067E-4</v>
      </c>
      <c r="W27">
        <v>4.2961572410926685E-4</v>
      </c>
      <c r="X27">
        <v>2.2694974437209581E-4</v>
      </c>
      <c r="Y27">
        <v>-1.3376675516130199E-4</v>
      </c>
      <c r="Z27">
        <v>-2.8377230407550247E-4</v>
      </c>
      <c r="AA27">
        <v>4.3459964805814266E-5</v>
      </c>
      <c r="AB27">
        <v>3.5315782047296018E-4</v>
      </c>
      <c r="AC27">
        <v>3.5623927395134203E-4</v>
      </c>
      <c r="AD27">
        <v>-1.2164017952231987E-5</v>
      </c>
      <c r="AE27">
        <v>-3.1861490212770072E-4</v>
      </c>
      <c r="AF27">
        <v>-3.6704384244845567E-4</v>
      </c>
      <c r="AG27">
        <v>-3.0639121117914669E-4</v>
      </c>
      <c r="AH27">
        <v>-7.7660420476011183E-4</v>
      </c>
      <c r="AI27">
        <v>-1.4980690663836116E-3</v>
      </c>
      <c r="AJ27">
        <v>-2.0260896525605698E-3</v>
      </c>
      <c r="AK27">
        <v>-2.3964017396164161E-3</v>
      </c>
      <c r="AL27">
        <v>-2.247811777234765E-3</v>
      </c>
      <c r="AM27">
        <v>-1.7699846328019797E-3</v>
      </c>
      <c r="AN27">
        <v>-1.2789487525521892E-3</v>
      </c>
      <c r="AO27">
        <v>-1.0110520927125721E-3</v>
      </c>
      <c r="AP27">
        <v>-5.2124326429758838E-4</v>
      </c>
      <c r="AQ27">
        <v>1.2959876559914818E-4</v>
      </c>
      <c r="AR27">
        <v>6.1048358631188293E-4</v>
      </c>
      <c r="AS27">
        <v>8.6123573181806634E-4</v>
      </c>
      <c r="AT27">
        <v>1.4619777754976138E-3</v>
      </c>
      <c r="AU27">
        <v>1.9361844201277734E-3</v>
      </c>
      <c r="AV27">
        <v>2.2523179521345416E-3</v>
      </c>
      <c r="AW27">
        <v>2.296730780459777E-3</v>
      </c>
      <c r="AX27">
        <v>2.2248193879788047E-3</v>
      </c>
      <c r="AY27">
        <v>2.2490924255047506E-3</v>
      </c>
      <c r="AZ27">
        <v>2.380649811600799E-3</v>
      </c>
      <c r="BA27">
        <v>2.2980471059141916E-3</v>
      </c>
      <c r="BB27">
        <v>2.48206724583655E-3</v>
      </c>
      <c r="BC27">
        <v>2.7974740352039174E-3</v>
      </c>
      <c r="BD27">
        <v>2.3845050167754511E-3</v>
      </c>
      <c r="BE27">
        <v>1.715907022503238E-3</v>
      </c>
      <c r="BF27">
        <v>1.3173954024154888E-3</v>
      </c>
      <c r="BG27">
        <v>7.5716845633633234E-4</v>
      </c>
      <c r="BH27">
        <v>2.8508293292417441E-4</v>
      </c>
      <c r="BI27">
        <v>6.5798383372950298E-5</v>
      </c>
      <c r="BJ27">
        <v>-3.0765721026948523E-4</v>
      </c>
    </row>
    <row r="28" spans="1:62" x14ac:dyDescent="0.25">
      <c r="A28" t="s">
        <v>27</v>
      </c>
      <c r="B28">
        <v>1.4214266693999278E-3</v>
      </c>
      <c r="C28">
        <v>3.5647292431084665E-4</v>
      </c>
      <c r="D28">
        <v>6.1018258983764895E-3</v>
      </c>
      <c r="E28">
        <v>2.8118296358554673E-3</v>
      </c>
      <c r="F28">
        <v>2.5324596737461569E-3</v>
      </c>
      <c r="G28">
        <v>5.4332638499074992E-3</v>
      </c>
      <c r="H28">
        <v>9.0821928980677757E-3</v>
      </c>
      <c r="I28">
        <v>-9.9644577754798291E-5</v>
      </c>
      <c r="J28">
        <v>-1.7026899232541748E-3</v>
      </c>
      <c r="K28">
        <v>-6.1874913050763425E-5</v>
      </c>
      <c r="L28">
        <v>-5.6662158892539782E-3</v>
      </c>
      <c r="M28">
        <v>-6.5107469746721325E-3</v>
      </c>
      <c r="N28">
        <v>-5.4622812547545641E-3</v>
      </c>
      <c r="O28">
        <v>-4.4247263437017237E-3</v>
      </c>
      <c r="P28">
        <v>-4.2768867873335115E-3</v>
      </c>
      <c r="Q28">
        <v>-3.7201747434905119E-3</v>
      </c>
      <c r="R28">
        <v>-3.3831807066030395E-3</v>
      </c>
      <c r="S28">
        <v>-2.7050134777982793E-3</v>
      </c>
      <c r="T28">
        <v>-1.6997563076518452E-3</v>
      </c>
      <c r="U28">
        <v>-1.2085225397827637E-3</v>
      </c>
      <c r="V28">
        <v>-8.7361583009260002E-4</v>
      </c>
      <c r="W28">
        <v>-1.3395221409646663E-3</v>
      </c>
      <c r="X28">
        <v>-2.327420071763453E-3</v>
      </c>
      <c r="Y28">
        <v>-3.2786527348971362E-3</v>
      </c>
      <c r="Z28">
        <v>-4.1869981866281547E-3</v>
      </c>
      <c r="AA28">
        <v>-4.6967596503907361E-3</v>
      </c>
      <c r="AB28">
        <v>-4.8993465519201473E-3</v>
      </c>
      <c r="AC28">
        <v>-5.4700270707197518E-3</v>
      </c>
      <c r="AD28">
        <v>-5.563529957585911E-3</v>
      </c>
      <c r="AE28">
        <v>-5.1538494592566764E-3</v>
      </c>
      <c r="AF28">
        <v>-5.4357522574679518E-3</v>
      </c>
      <c r="AG28">
        <v>-5.8199467022672646E-3</v>
      </c>
      <c r="AH28">
        <v>-6.1313515073901925E-3</v>
      </c>
      <c r="AI28">
        <v>-6.2168912354767514E-3</v>
      </c>
      <c r="AJ28">
        <v>-5.7670890794359053E-3</v>
      </c>
      <c r="AK28">
        <v>-5.2719660083464515E-3</v>
      </c>
      <c r="AL28">
        <v>-4.9075237169008412E-3</v>
      </c>
      <c r="AM28">
        <v>-4.2586558057972068E-3</v>
      </c>
      <c r="AN28">
        <v>-3.2736263786472541E-3</v>
      </c>
      <c r="AO28">
        <v>-2.1917543768907866E-3</v>
      </c>
      <c r="AP28">
        <v>-1.5452387068527473E-3</v>
      </c>
      <c r="AQ28">
        <v>-1.1001946349971092E-3</v>
      </c>
      <c r="AR28">
        <v>-4.8895686518324322E-4</v>
      </c>
      <c r="AS28">
        <v>-5.0538568576175003E-5</v>
      </c>
      <c r="AT28">
        <v>6.576339288737465E-4</v>
      </c>
      <c r="AU28">
        <v>8.4604115709807637E-4</v>
      </c>
      <c r="AV28">
        <v>1.0258945140442233E-3</v>
      </c>
      <c r="AW28">
        <v>1.8708538218137338E-3</v>
      </c>
      <c r="AX28">
        <v>2.7276893302903282E-3</v>
      </c>
      <c r="AY28">
        <v>3.4878850105959369E-3</v>
      </c>
      <c r="AZ28">
        <v>4.1639254474599152E-3</v>
      </c>
      <c r="BA28">
        <v>4.4400944699198863E-3</v>
      </c>
      <c r="BB28">
        <v>4.3800441135775081E-3</v>
      </c>
      <c r="BC28">
        <v>4.6067310400781381E-3</v>
      </c>
      <c r="BD28">
        <v>4.7174390732085403E-3</v>
      </c>
      <c r="BE28">
        <v>4.7150652798477743E-3</v>
      </c>
      <c r="BF28">
        <v>4.6841442022591551E-3</v>
      </c>
      <c r="BG28">
        <v>4.0834190815968174E-3</v>
      </c>
      <c r="BH28">
        <v>3.4720461500266087E-3</v>
      </c>
      <c r="BI28">
        <v>2.4229250370073618E-3</v>
      </c>
      <c r="BJ28">
        <v>8.0475220813891468E-4</v>
      </c>
    </row>
    <row r="29" spans="1:62" x14ac:dyDescent="0.25">
      <c r="A29" t="s">
        <v>28</v>
      </c>
      <c r="C29" s="4">
        <v>-1.9063656837640965E-4</v>
      </c>
      <c r="D29" s="4">
        <v>3.49580583687692E-3</v>
      </c>
      <c r="E29" s="4">
        <v>2.8716816418755033E-3</v>
      </c>
      <c r="F29" s="4">
        <v>1.4285635961541325E-3</v>
      </c>
      <c r="G29" s="4">
        <v>1.7386240720180606E-3</v>
      </c>
      <c r="H29" s="4">
        <v>4.1269264836890328E-3</v>
      </c>
      <c r="I29" s="4">
        <v>-2.0313851236629198E-4</v>
      </c>
      <c r="J29" s="4">
        <v>4.0839586486813906E-4</v>
      </c>
      <c r="K29" s="4">
        <v>2.7647042459642037E-4</v>
      </c>
      <c r="L29" s="4">
        <v>1.7396633975315371E-5</v>
      </c>
      <c r="M29" s="4">
        <v>3.5090184981910428E-4</v>
      </c>
      <c r="N29" s="4">
        <v>1.2420306930856972E-3</v>
      </c>
      <c r="O29" s="4">
        <v>1.0115248109910588E-3</v>
      </c>
      <c r="P29" s="4">
        <v>2.1365428200200359E-4</v>
      </c>
      <c r="Q29" s="4">
        <v>-3.9492104931612368E-4</v>
      </c>
      <c r="R29" s="4">
        <v>-1.0060253189338171E-3</v>
      </c>
      <c r="S29" s="4">
        <v>-2.8941196179459909E-4</v>
      </c>
      <c r="T29" s="4">
        <v>6.7061393171942657E-4</v>
      </c>
      <c r="U29" s="4">
        <v>4.5493356850300355E-4</v>
      </c>
      <c r="V29" s="4">
        <v>2.1327923231180483E-4</v>
      </c>
    </row>
  </sheetData>
  <autoFilter ref="A1:BJ28">
    <sortState ref="A2:BK29">
      <sortCondition ref="A1:A29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9"/>
  <sheetViews>
    <sheetView workbookViewId="0">
      <selection activeCell="C29" sqref="C29:V29"/>
    </sheetView>
  </sheetViews>
  <sheetFormatPr defaultRowHeight="15" x14ac:dyDescent="0.25"/>
  <cols>
    <col min="2" max="2" width="15.140625" bestFit="1" customWidth="1"/>
  </cols>
  <sheetData>
    <row r="1" spans="1:22" s="1" customFormat="1" x14ac:dyDescent="0.25">
      <c r="B1" s="1" t="s">
        <v>1</v>
      </c>
      <c r="C1" s="1">
        <f>[1]PR_comparison!E35</f>
        <v>2011</v>
      </c>
      <c r="D1" s="1">
        <f>[1]PR_comparison!F35</f>
        <v>2012</v>
      </c>
      <c r="E1" s="1">
        <f>[1]PR_comparison!G35</f>
        <v>2013</v>
      </c>
      <c r="F1" s="1">
        <f>[1]PR_comparison!H35</f>
        <v>2014</v>
      </c>
      <c r="G1" s="1">
        <f>[1]PR_comparison!I35</f>
        <v>2015</v>
      </c>
      <c r="H1" s="1">
        <f>[1]PR_comparison!J35</f>
        <v>2016</v>
      </c>
      <c r="I1" s="1">
        <f>[1]PR_comparison!K35</f>
        <v>2017</v>
      </c>
      <c r="J1" s="1">
        <f>[1]PR_comparison!L35</f>
        <v>2018</v>
      </c>
      <c r="K1" s="1">
        <f>[1]PR_comparison!M35</f>
        <v>2019</v>
      </c>
      <c r="L1" s="1">
        <f>[1]PR_comparison!N35</f>
        <v>2020</v>
      </c>
      <c r="M1" s="1">
        <f>[1]PR_comparison!O35</f>
        <v>2021</v>
      </c>
      <c r="N1" s="1">
        <f>[1]PR_comparison!P35</f>
        <v>2022</v>
      </c>
      <c r="O1" s="1">
        <f>[1]PR_comparison!Q35</f>
        <v>2023</v>
      </c>
      <c r="P1" s="1">
        <f>[1]PR_comparison!R35</f>
        <v>2024</v>
      </c>
      <c r="Q1" s="1">
        <f>[1]PR_comparison!S35</f>
        <v>2025</v>
      </c>
      <c r="R1" s="1">
        <f>[1]PR_comparison!T35</f>
        <v>2026</v>
      </c>
      <c r="S1" s="1">
        <f>[1]PR_comparison!U35</f>
        <v>2027</v>
      </c>
      <c r="T1" s="1">
        <f>[1]PR_comparison!V35</f>
        <v>2028</v>
      </c>
      <c r="U1" s="1">
        <f>[1]PR_comparison!W35</f>
        <v>2029</v>
      </c>
      <c r="V1" s="1">
        <f>[1]PR_comparison!X35</f>
        <v>2030</v>
      </c>
    </row>
    <row r="2" spans="1:22" x14ac:dyDescent="0.25">
      <c r="A2" t="str">
        <f>[2]PR_comparison!C46</f>
        <v>AT</v>
      </c>
      <c r="B2" t="str">
        <f t="shared" ref="B2:B29" si="0">CONCATENATE(A2,"_AWGDPART")</f>
        <v>AT_AWGDPART</v>
      </c>
      <c r="C2" s="2">
        <f>'[3]Baseline_PR 15_74'!E7/'[3]Baseline_PR 15_74'!D7-1</f>
        <v>1.4329271751660766E-3</v>
      </c>
      <c r="D2" s="2">
        <f>'[3]Baseline_PR 15_74'!F7/'[3]Baseline_PR 15_74'!E7-1</f>
        <v>4.9499565385613398E-3</v>
      </c>
      <c r="E2" s="2">
        <f>'[3]Baseline_PR 15_74'!G7/'[3]Baseline_PR 15_74'!F7-1</f>
        <v>2.9641301946083942E-3</v>
      </c>
      <c r="F2" s="2">
        <f>'[3]Baseline_PR 15_74'!H7/'[3]Baseline_PR 15_74'!G7-1</f>
        <v>-1.2632723804443247E-3</v>
      </c>
      <c r="G2" s="2">
        <f>'[3]Baseline_PR 15_74'!I7/'[3]Baseline_PR 15_74'!H7-1</f>
        <v>5.3326015656574022E-3</v>
      </c>
      <c r="H2" s="2">
        <f>'[3]Baseline_PR 15_74'!J7/'[3]Baseline_PR 15_74'!I7-1</f>
        <v>1.0911032007347998E-2</v>
      </c>
      <c r="I2" s="2">
        <f>'[3]Baseline_PR 15_74'!K7/'[3]Baseline_PR 15_74'!J7-1</f>
        <v>3.844515425888595E-3</v>
      </c>
      <c r="J2" s="2">
        <f>'[3]Baseline_PR 15_74'!L7/'[3]Baseline_PR 15_74'!K7-1</f>
        <v>4.2415592037277072E-3</v>
      </c>
      <c r="K2" s="2">
        <f>'[3]Baseline_PR 15_74'!M7/'[3]Baseline_PR 15_74'!L7-1</f>
        <v>2.1167399207404625E-3</v>
      </c>
      <c r="L2" s="2">
        <f>'[3]Baseline_PR 15_74'!N7/'[3]Baseline_PR 15_74'!M7-1</f>
        <v>-2.5466856304592334E-3</v>
      </c>
      <c r="M2" s="2">
        <f>'[3]Baseline_PR 15_74'!O7/'[3]Baseline_PR 15_74'!N7-1</f>
        <v>-4.1936205206192234E-3</v>
      </c>
      <c r="N2" s="2">
        <f>'[3]Baseline_PR 15_74'!P7/'[3]Baseline_PR 15_74'!O7-1</f>
        <v>-2.810618035924195E-3</v>
      </c>
      <c r="O2" s="2">
        <f>'[3]Baseline_PR 15_74'!Q7/'[3]Baseline_PR 15_74'!P7-1</f>
        <v>-2.5160275920751429E-3</v>
      </c>
      <c r="P2" s="2">
        <f>'[3]Baseline_PR 15_74'!R7/'[3]Baseline_PR 15_74'!Q7-1</f>
        <v>-2.7736211074603778E-3</v>
      </c>
      <c r="Q2" s="2">
        <f>'[3]Baseline_PR 15_74'!S7/'[3]Baseline_PR 15_74'!R7-1</f>
        <v>-3.2711692994106256E-3</v>
      </c>
      <c r="R2" s="2">
        <f>'[3]Baseline_PR 15_74'!T7/'[3]Baseline_PR 15_74'!S7-1</f>
        <v>-3.7709651978712344E-3</v>
      </c>
      <c r="S2" s="2">
        <f>'[3]Baseline_PR 15_74'!U7/'[3]Baseline_PR 15_74'!T7-1</f>
        <v>-3.6262314093555847E-3</v>
      </c>
      <c r="T2" s="2">
        <f>'[3]Baseline_PR 15_74'!V7/'[3]Baseline_PR 15_74'!U7-1</f>
        <v>-3.4827308657709999E-3</v>
      </c>
      <c r="U2" s="2">
        <f>'[3]Baseline_PR 15_74'!W7/'[3]Baseline_PR 15_74'!V7-1</f>
        <v>-3.3089709079171525E-3</v>
      </c>
      <c r="V2" s="2">
        <f>'[3]Baseline_PR 15_74'!X7/'[3]Baseline_PR 15_74'!W7-1</f>
        <v>-2.6530175907006903E-3</v>
      </c>
    </row>
    <row r="3" spans="1:22" x14ac:dyDescent="0.25">
      <c r="A3" t="str">
        <f>[2]PR_comparison!C36</f>
        <v>BE</v>
      </c>
      <c r="B3" t="str">
        <f t="shared" si="0"/>
        <v>BE_AWGDPART</v>
      </c>
      <c r="C3" s="2">
        <f>'[3]Baseline_PR 15_74'!E8/'[3]Baseline_PR 15_74'!D8-1</f>
        <v>-1.4496514081449252E-2</v>
      </c>
      <c r="D3" s="2">
        <f>'[3]Baseline_PR 15_74'!F8/'[3]Baseline_PR 15_74'!E8-1</f>
        <v>9.970214060357474E-4</v>
      </c>
      <c r="E3" s="2">
        <f>'[3]Baseline_PR 15_74'!G8/'[3]Baseline_PR 15_74'!F8-1</f>
        <v>5.5603203334935181E-3</v>
      </c>
      <c r="F3" s="2">
        <f>'[3]Baseline_PR 15_74'!H8/'[3]Baseline_PR 15_74'!G8-1</f>
        <v>1.6530701049450869E-3</v>
      </c>
      <c r="G3" s="2">
        <f>'[3]Baseline_PR 15_74'!I8/'[3]Baseline_PR 15_74'!H8-1</f>
        <v>-4.1878430482413798E-3</v>
      </c>
      <c r="H3" s="2">
        <f>'[3]Baseline_PR 15_74'!J8/'[3]Baseline_PR 15_74'!I8-1</f>
        <v>-3.2092588666938759E-3</v>
      </c>
      <c r="I3" s="2">
        <f>'[3]Baseline_PR 15_74'!K8/'[3]Baseline_PR 15_74'!J8-1</f>
        <v>1.9773276548080698E-3</v>
      </c>
      <c r="J3" s="2">
        <f>'[3]Baseline_PR 15_74'!L8/'[3]Baseline_PR 15_74'!K8-1</f>
        <v>6.1327257414469649E-3</v>
      </c>
      <c r="K3" s="2">
        <f>'[3]Baseline_PR 15_74'!M8/'[3]Baseline_PR 15_74'!L8-1</f>
        <v>4.9672375581191197E-3</v>
      </c>
      <c r="L3" s="2">
        <f>'[3]Baseline_PR 15_74'!N8/'[3]Baseline_PR 15_74'!M8-1</f>
        <v>3.1890349724312816E-3</v>
      </c>
      <c r="M3" s="2">
        <f>'[3]Baseline_PR 15_74'!O8/'[3]Baseline_PR 15_74'!N8-1</f>
        <v>3.4031277114277003E-3</v>
      </c>
      <c r="N3" s="2">
        <f>'[3]Baseline_PR 15_74'!P8/'[3]Baseline_PR 15_74'!O8-1</f>
        <v>2.8140092821222762E-3</v>
      </c>
      <c r="O3" s="2">
        <f>'[3]Baseline_PR 15_74'!Q8/'[3]Baseline_PR 15_74'!P8-1</f>
        <v>1.2258947092746997E-3</v>
      </c>
      <c r="P3" s="2">
        <f>'[3]Baseline_PR 15_74'!R8/'[3]Baseline_PR 15_74'!Q8-1</f>
        <v>1.3938236872435006E-4</v>
      </c>
      <c r="Q3" s="2">
        <f>'[3]Baseline_PR 15_74'!S8/'[3]Baseline_PR 15_74'!R8-1</f>
        <v>-8.3408085249714325E-4</v>
      </c>
      <c r="R3" s="2">
        <f>'[3]Baseline_PR 15_74'!T8/'[3]Baseline_PR 15_74'!S8-1</f>
        <v>-1.0650943497247933E-3</v>
      </c>
      <c r="S3" s="2">
        <f>'[3]Baseline_PR 15_74'!U8/'[3]Baseline_PR 15_74'!T8-1</f>
        <v>-7.7745915786275877E-4</v>
      </c>
      <c r="T3" s="2">
        <f>'[3]Baseline_PR 15_74'!V8/'[3]Baseline_PR 15_74'!U8-1</f>
        <v>-1.694421740013885E-4</v>
      </c>
      <c r="U3" s="2">
        <f>'[3]Baseline_PR 15_74'!W8/'[3]Baseline_PR 15_74'!V8-1</f>
        <v>1.497565141881374E-4</v>
      </c>
      <c r="V3" s="2">
        <f>'[3]Baseline_PR 15_74'!X8/'[3]Baseline_PR 15_74'!W8-1</f>
        <v>5.4318871670311353E-4</v>
      </c>
    </row>
    <row r="4" spans="1:22" x14ac:dyDescent="0.25">
      <c r="A4" t="str">
        <f>[2]PR_comparison!C61</f>
        <v>BG</v>
      </c>
      <c r="B4" t="str">
        <f t="shared" si="0"/>
        <v>BG_AWGDPART</v>
      </c>
      <c r="C4" s="2">
        <f>'[3]Baseline_PR 15_74'!E9/'[3]Baseline_PR 15_74'!D9-1</f>
        <v>-1.3876810591715416E-2</v>
      </c>
      <c r="D4" s="2">
        <f>'[3]Baseline_PR 15_74'!F9/'[3]Baseline_PR 15_74'!E9-1</f>
        <v>1.2794000634446689E-2</v>
      </c>
      <c r="E4" s="2">
        <f>'[3]Baseline_PR 15_74'!G9/'[3]Baseline_PR 15_74'!F9-1</f>
        <v>1.6663080289198495E-2</v>
      </c>
      <c r="F4" s="2">
        <f>'[3]Baseline_PR 15_74'!H9/'[3]Baseline_PR 15_74'!G9-1</f>
        <v>4.8611890728507134E-3</v>
      </c>
      <c r="G4" s="2">
        <f>'[3]Baseline_PR 15_74'!I9/'[3]Baseline_PR 15_74'!H9-1</f>
        <v>2.3236932826864454E-4</v>
      </c>
      <c r="H4" s="2">
        <f>'[3]Baseline_PR 15_74'!J9/'[3]Baseline_PR 15_74'!I9-1</f>
        <v>-1.3611673925321033E-2</v>
      </c>
      <c r="I4" s="2">
        <f>'[3]Baseline_PR 15_74'!K9/'[3]Baseline_PR 15_74'!J9-1</f>
        <v>3.9153176829710423E-2</v>
      </c>
      <c r="J4" s="2">
        <f>'[3]Baseline_PR 15_74'!L9/'[3]Baseline_PR 15_74'!K9-1</f>
        <v>1.0032720211599067E-3</v>
      </c>
      <c r="K4" s="2">
        <f>'[3]Baseline_PR 15_74'!M9/'[3]Baseline_PR 15_74'!L9-1</f>
        <v>2.479826017767417E-2</v>
      </c>
      <c r="L4" s="2">
        <f>'[3]Baseline_PR 15_74'!N9/'[3]Baseline_PR 15_74'!M9-1</f>
        <v>-2.3394253856766634E-3</v>
      </c>
      <c r="M4" s="2">
        <f>'[3]Baseline_PR 15_74'!O9/'[3]Baseline_PR 15_74'!N9-1</f>
        <v>-1.7983563486150267E-3</v>
      </c>
      <c r="N4" s="2">
        <f>'[3]Baseline_PR 15_74'!P9/'[3]Baseline_PR 15_74'!O9-1</f>
        <v>-1.8167517835213642E-3</v>
      </c>
      <c r="O4" s="2">
        <f>'[3]Baseline_PR 15_74'!Q9/'[3]Baseline_PR 15_74'!P9-1</f>
        <v>-2.3879695593441719E-3</v>
      </c>
      <c r="P4" s="2">
        <f>'[3]Baseline_PR 15_74'!R9/'[3]Baseline_PR 15_74'!Q9-1</f>
        <v>-2.0027812916035836E-3</v>
      </c>
      <c r="Q4" s="2">
        <f>'[3]Baseline_PR 15_74'!S9/'[3]Baseline_PR 15_74'!R9-1</f>
        <v>-1.1084872411165625E-3</v>
      </c>
      <c r="R4" s="2">
        <f>'[3]Baseline_PR 15_74'!T9/'[3]Baseline_PR 15_74'!S9-1</f>
        <v>-1.5321307534580386E-3</v>
      </c>
      <c r="S4" s="2">
        <f>'[3]Baseline_PR 15_74'!U9/'[3]Baseline_PR 15_74'!T9-1</f>
        <v>-2.134243564572369E-3</v>
      </c>
      <c r="T4" s="2">
        <f>'[3]Baseline_PR 15_74'!V9/'[3]Baseline_PR 15_74'!U9-1</f>
        <v>-1.6408366446508671E-3</v>
      </c>
      <c r="U4" s="2">
        <f>'[3]Baseline_PR 15_74'!W9/'[3]Baseline_PR 15_74'!V9-1</f>
        <v>-1.4788685442937988E-3</v>
      </c>
      <c r="V4" s="2">
        <f>'[3]Baseline_PR 15_74'!X9/'[3]Baseline_PR 15_74'!W9-1</f>
        <v>-1.7153575219626127E-3</v>
      </c>
    </row>
    <row r="5" spans="1:22" x14ac:dyDescent="0.25">
      <c r="A5" t="str">
        <f>[2]PR_comparison!C51</f>
        <v>CY</v>
      </c>
      <c r="B5" t="str">
        <f t="shared" si="0"/>
        <v>CY_AWGDPART</v>
      </c>
      <c r="C5" s="2">
        <f>'[3]Baseline_PR 15_74'!E10/'[3]Baseline_PR 15_74'!D10-1</f>
        <v>-6.9110782153218864E-3</v>
      </c>
      <c r="D5" s="2">
        <f>'[3]Baseline_PR 15_74'!F10/'[3]Baseline_PR 15_74'!E10-1</f>
        <v>-5.7794604334271416E-4</v>
      </c>
      <c r="E5" s="2">
        <f>'[3]Baseline_PR 15_74'!G10/'[3]Baseline_PR 15_74'!F10-1</f>
        <v>1.230688646564726E-3</v>
      </c>
      <c r="F5" s="2">
        <f>'[3]Baseline_PR 15_74'!H10/'[3]Baseline_PR 15_74'!G10-1</f>
        <v>7.2499031099986233E-3</v>
      </c>
      <c r="G5" s="2">
        <f>'[3]Baseline_PR 15_74'!I10/'[3]Baseline_PR 15_74'!H10-1</f>
        <v>-1.3631009712219866E-2</v>
      </c>
      <c r="H5" s="2">
        <f>'[3]Baseline_PR 15_74'!J10/'[3]Baseline_PR 15_74'!I10-1</f>
        <v>-1.4252332209246821E-2</v>
      </c>
      <c r="I5" s="2">
        <f>'[3]Baseline_PR 15_74'!K10/'[3]Baseline_PR 15_74'!J10-1</f>
        <v>8.860976444690527E-3</v>
      </c>
      <c r="J5" s="2">
        <f>'[3]Baseline_PR 15_74'!L10/'[3]Baseline_PR 15_74'!K10-1</f>
        <v>1.9282588884753871E-2</v>
      </c>
      <c r="K5" s="2">
        <f>'[3]Baseline_PR 15_74'!M10/'[3]Baseline_PR 15_74'!L10-1</f>
        <v>1.1067529634800621E-2</v>
      </c>
      <c r="L5" s="2">
        <f>'[3]Baseline_PR 15_74'!N10/'[3]Baseline_PR 15_74'!M10-1</f>
        <v>4.6804440132652836E-3</v>
      </c>
      <c r="M5" s="2">
        <f>'[3]Baseline_PR 15_74'!O10/'[3]Baseline_PR 15_74'!N10-1</f>
        <v>1.7187759633932043E-3</v>
      </c>
      <c r="N5" s="2">
        <f>'[3]Baseline_PR 15_74'!P10/'[3]Baseline_PR 15_74'!O10-1</f>
        <v>1.3388034942547478E-3</v>
      </c>
      <c r="O5" s="2">
        <f>'[3]Baseline_PR 15_74'!Q10/'[3]Baseline_PR 15_74'!P10-1</f>
        <v>1.1646535258489354E-3</v>
      </c>
      <c r="P5" s="2">
        <f>'[3]Baseline_PR 15_74'!R10/'[3]Baseline_PR 15_74'!Q10-1</f>
        <v>1.3059184627495224E-3</v>
      </c>
      <c r="Q5" s="2">
        <f>'[3]Baseline_PR 15_74'!S10/'[3]Baseline_PR 15_74'!R10-1</f>
        <v>1.5600939736180042E-3</v>
      </c>
      <c r="R5" s="2">
        <f>'[3]Baseline_PR 15_74'!T10/'[3]Baseline_PR 15_74'!S10-1</f>
        <v>1.4316627407311433E-3</v>
      </c>
      <c r="S5" s="2">
        <f>'[3]Baseline_PR 15_74'!U10/'[3]Baseline_PR 15_74'!T10-1</f>
        <v>1.2320928942544107E-3</v>
      </c>
      <c r="T5" s="2">
        <f>'[3]Baseline_PR 15_74'!V10/'[3]Baseline_PR 15_74'!U10-1</f>
        <v>1.5034219673413229E-3</v>
      </c>
      <c r="U5" s="2">
        <f>'[3]Baseline_PR 15_74'!W10/'[3]Baseline_PR 15_74'!V10-1</f>
        <v>2.065339640658026E-3</v>
      </c>
      <c r="V5" s="2">
        <f>'[3]Baseline_PR 15_74'!X10/'[3]Baseline_PR 15_74'!W10-1</f>
        <v>2.3416600364414286E-3</v>
      </c>
    </row>
    <row r="6" spans="1:22" x14ac:dyDescent="0.25">
      <c r="A6" t="str">
        <f>[2]PR_comparison!C52</f>
        <v>CZ</v>
      </c>
      <c r="B6" t="str">
        <f t="shared" si="0"/>
        <v>CZ_AWGDPART</v>
      </c>
      <c r="C6" s="2">
        <f>'[3]Baseline_PR 15_74'!E11/'[3]Baseline_PR 15_74'!D11-1</f>
        <v>-9.2283156478967232E-4</v>
      </c>
      <c r="D6" s="2">
        <f>'[3]Baseline_PR 15_74'!F11/'[3]Baseline_PR 15_74'!E11-1</f>
        <v>7.1329283141663424E-3</v>
      </c>
      <c r="E6" s="2">
        <f>'[3]Baseline_PR 15_74'!G11/'[3]Baseline_PR 15_74'!F11-1</f>
        <v>1.1281678760231229E-2</v>
      </c>
      <c r="F6" s="2">
        <f>'[3]Baseline_PR 15_74'!H11/'[3]Baseline_PR 15_74'!G11-1</f>
        <v>1.8825375141300338E-3</v>
      </c>
      <c r="G6" s="2">
        <f>'[3]Baseline_PR 15_74'!I11/'[3]Baseline_PR 15_74'!H11-1</f>
        <v>4.3121579711642433E-3</v>
      </c>
      <c r="H6" s="2">
        <f>'[3]Baseline_PR 15_74'!J11/'[3]Baseline_PR 15_74'!I11-1</f>
        <v>1.0007513589653572E-2</v>
      </c>
      <c r="I6" s="2">
        <f>'[3]Baseline_PR 15_74'!K11/'[3]Baseline_PR 15_74'!J11-1</f>
        <v>7.3978573804087677E-3</v>
      </c>
      <c r="J6" s="2">
        <f>'[3]Baseline_PR 15_74'!L11/'[3]Baseline_PR 15_74'!K11-1</f>
        <v>8.8625902404058099E-3</v>
      </c>
      <c r="K6" s="2">
        <f>'[3]Baseline_PR 15_74'!M11/'[3]Baseline_PR 15_74'!L11-1</f>
        <v>-3.0643411413178168E-4</v>
      </c>
      <c r="L6" s="2">
        <f>'[3]Baseline_PR 15_74'!N11/'[3]Baseline_PR 15_74'!M11-1</f>
        <v>-4.2022086583560769E-3</v>
      </c>
      <c r="M6" s="2">
        <f>'[3]Baseline_PR 15_74'!O11/'[3]Baseline_PR 15_74'!N11-1</f>
        <v>-3.2730073281748151E-3</v>
      </c>
      <c r="N6" s="2">
        <f>'[3]Baseline_PR 15_74'!P11/'[3]Baseline_PR 15_74'!O11-1</f>
        <v>-2.2939236035831589E-3</v>
      </c>
      <c r="O6" s="2">
        <f>'[3]Baseline_PR 15_74'!Q11/'[3]Baseline_PR 15_74'!P11-1</f>
        <v>-2.15747623281215E-3</v>
      </c>
      <c r="P6" s="2">
        <f>'[3]Baseline_PR 15_74'!R11/'[3]Baseline_PR 15_74'!Q11-1</f>
        <v>-2.1693131454071368E-3</v>
      </c>
      <c r="Q6" s="2">
        <f>'[3]Baseline_PR 15_74'!S11/'[3]Baseline_PR 15_74'!R11-1</f>
        <v>-1.3646187437801327E-3</v>
      </c>
      <c r="R6" s="2">
        <f>'[3]Baseline_PR 15_74'!T11/'[3]Baseline_PR 15_74'!S11-1</f>
        <v>4.170265983012289E-4</v>
      </c>
      <c r="S6" s="2">
        <f>'[3]Baseline_PR 15_74'!U11/'[3]Baseline_PR 15_74'!T11-1</f>
        <v>1.7740478654519887E-3</v>
      </c>
      <c r="T6" s="2">
        <f>'[3]Baseline_PR 15_74'!V11/'[3]Baseline_PR 15_74'!U11-1</f>
        <v>2.1977432876663094E-3</v>
      </c>
      <c r="U6" s="2">
        <f>'[3]Baseline_PR 15_74'!W11/'[3]Baseline_PR 15_74'!V11-1</f>
        <v>2.2371815388808614E-3</v>
      </c>
      <c r="V6" s="2">
        <f>'[3]Baseline_PR 15_74'!X11/'[3]Baseline_PR 15_74'!W11-1</f>
        <v>1.9259079222380127E-3</v>
      </c>
    </row>
    <row r="7" spans="1:22" x14ac:dyDescent="0.25">
      <c r="A7" t="str">
        <f>[2]PR_comparison!C38</f>
        <v>DE</v>
      </c>
      <c r="B7" t="str">
        <f t="shared" si="0"/>
        <v>DE_AWGDPART</v>
      </c>
      <c r="C7" s="2">
        <f>'[3]Baseline_PR 15_74'!E12/'[3]Baseline_PR 15_74'!D12-1</f>
        <v>1.4759810770231585E-2</v>
      </c>
      <c r="D7" s="2">
        <f>'[3]Baseline_PR 15_74'!F12/'[3]Baseline_PR 15_74'!E12-1</f>
        <v>4.1423815114001172E-3</v>
      </c>
      <c r="E7" s="2">
        <f>'[3]Baseline_PR 15_74'!G12/'[3]Baseline_PR 15_74'!F12-1</f>
        <v>1.0039898748349652E-2</v>
      </c>
      <c r="F7" s="2">
        <f>'[3]Baseline_PR 15_74'!H12/'[3]Baseline_PR 15_74'!G12-1</f>
        <v>5.4441773247335679E-3</v>
      </c>
      <c r="G7" s="2">
        <f>'[3]Baseline_PR 15_74'!I12/'[3]Baseline_PR 15_74'!H12-1</f>
        <v>2.7264211805495542E-3</v>
      </c>
      <c r="H7" s="2">
        <f>'[3]Baseline_PR 15_74'!J12/'[3]Baseline_PR 15_74'!I12-1</f>
        <v>7.0872719274051033E-3</v>
      </c>
      <c r="I7" s="2">
        <f>'[3]Baseline_PR 15_74'!K12/'[3]Baseline_PR 15_74'!J12-1</f>
        <v>4.8688744400267048E-3</v>
      </c>
      <c r="J7" s="2">
        <f>'[3]Baseline_PR 15_74'!L12/'[3]Baseline_PR 15_74'!K12-1</f>
        <v>6.3845603194541134E-3</v>
      </c>
      <c r="K7" s="2">
        <f>'[3]Baseline_PR 15_74'!M12/'[3]Baseline_PR 15_74'!L12-1</f>
        <v>7.173144850550317E-3</v>
      </c>
      <c r="L7" s="2">
        <f>'[3]Baseline_PR 15_74'!N12/'[3]Baseline_PR 15_74'!M12-1</f>
        <v>-3.761929422302579E-3</v>
      </c>
      <c r="M7" s="2">
        <f>'[3]Baseline_PR 15_74'!O12/'[3]Baseline_PR 15_74'!N12-1</f>
        <v>-4.7585741624505129E-3</v>
      </c>
      <c r="N7" s="2">
        <f>'[3]Baseline_PR 15_74'!P12/'[3]Baseline_PR 15_74'!O12-1</f>
        <v>-4.1665303653563024E-3</v>
      </c>
      <c r="O7" s="2">
        <f>'[3]Baseline_PR 15_74'!Q12/'[3]Baseline_PR 15_74'!P12-1</f>
        <v>-3.7373152025951262E-3</v>
      </c>
      <c r="P7" s="2">
        <f>'[3]Baseline_PR 15_74'!R12/'[3]Baseline_PR 15_74'!Q12-1</f>
        <v>-3.1602721937944445E-3</v>
      </c>
      <c r="Q7" s="2">
        <f>'[3]Baseline_PR 15_74'!S12/'[3]Baseline_PR 15_74'!R12-1</f>
        <v>-2.5541767186921804E-3</v>
      </c>
      <c r="R7" s="2">
        <f>'[3]Baseline_PR 15_74'!T12/'[3]Baseline_PR 15_74'!S12-1</f>
        <v>-2.4583307303976953E-3</v>
      </c>
      <c r="S7" s="2">
        <f>'[3]Baseline_PR 15_74'!U12/'[3]Baseline_PR 15_74'!T12-1</f>
        <v>-2.4355852634144748E-3</v>
      </c>
      <c r="T7" s="2">
        <f>'[3]Baseline_PR 15_74'!V12/'[3]Baseline_PR 15_74'!U12-1</f>
        <v>-2.1389941995053618E-3</v>
      </c>
      <c r="U7" s="2">
        <f>'[3]Baseline_PR 15_74'!W12/'[3]Baseline_PR 15_74'!V12-1</f>
        <v>-2.556403822323472E-3</v>
      </c>
      <c r="V7" s="2">
        <f>'[3]Baseline_PR 15_74'!X12/'[3]Baseline_PR 15_74'!W12-1</f>
        <v>-3.3133924024163486E-3</v>
      </c>
    </row>
    <row r="8" spans="1:22" x14ac:dyDescent="0.25">
      <c r="A8" t="str">
        <f>[2]PR_comparison!C37</f>
        <v>DK</v>
      </c>
      <c r="B8" t="str">
        <f t="shared" si="0"/>
        <v>DK_AWGDPART</v>
      </c>
      <c r="C8" s="2">
        <f>'[3]Baseline_PR 15_74'!E13/'[3]Baseline_PR 15_74'!D13-1</f>
        <v>-4.1098757122955965E-3</v>
      </c>
      <c r="D8" s="2">
        <f>'[3]Baseline_PR 15_74'!F13/'[3]Baseline_PR 15_74'!E13-1</f>
        <v>-1.0513970457706412E-2</v>
      </c>
      <c r="E8" s="2">
        <f>'[3]Baseline_PR 15_74'!G13/'[3]Baseline_PR 15_74'!F13-1</f>
        <v>-1.3338093638024739E-2</v>
      </c>
      <c r="F8" s="2">
        <f>'[3]Baseline_PR 15_74'!H13/'[3]Baseline_PR 15_74'!G13-1</f>
        <v>-3.1679731002376421E-4</v>
      </c>
      <c r="G8" s="2">
        <f>'[3]Baseline_PR 15_74'!I13/'[3]Baseline_PR 15_74'!H13-1</f>
        <v>1.6698476394445549E-3</v>
      </c>
      <c r="H8" s="2">
        <f>'[3]Baseline_PR 15_74'!J13/'[3]Baseline_PR 15_74'!I13-1</f>
        <v>8.6048198087991246E-3</v>
      </c>
      <c r="I8" s="2">
        <f>'[3]Baseline_PR 15_74'!K13/'[3]Baseline_PR 15_74'!J13-1</f>
        <v>4.3923790698165988E-3</v>
      </c>
      <c r="J8" s="2">
        <f>'[3]Baseline_PR 15_74'!L13/'[3]Baseline_PR 15_74'!K13-1</f>
        <v>3.7405522549154302E-3</v>
      </c>
      <c r="K8" s="2">
        <f>'[3]Baseline_PR 15_74'!M13/'[3]Baseline_PR 15_74'!L13-1</f>
        <v>1.4094482988183499E-2</v>
      </c>
      <c r="L8" s="2">
        <f>'[3]Baseline_PR 15_74'!N13/'[3]Baseline_PR 15_74'!M13-1</f>
        <v>-1.1942533910859199E-3</v>
      </c>
      <c r="M8" s="2">
        <f>'[3]Baseline_PR 15_74'!O13/'[3]Baseline_PR 15_74'!N13-1</f>
        <v>2.0968655023481109E-3</v>
      </c>
      <c r="N8" s="2">
        <f>'[3]Baseline_PR 15_74'!P13/'[3]Baseline_PR 15_74'!O13-1</f>
        <v>2.1734624578853001E-3</v>
      </c>
      <c r="O8" s="2">
        <f>'[3]Baseline_PR 15_74'!Q13/'[3]Baseline_PR 15_74'!P13-1</f>
        <v>1.0589108570655537E-3</v>
      </c>
      <c r="P8" s="2">
        <f>'[3]Baseline_PR 15_74'!R13/'[3]Baseline_PR 15_74'!Q13-1</f>
        <v>-7.2444570970775501E-5</v>
      </c>
      <c r="Q8" s="2">
        <f>'[3]Baseline_PR 15_74'!S13/'[3]Baseline_PR 15_74'!R13-1</f>
        <v>-4.5452407553669971E-4</v>
      </c>
      <c r="R8" s="2">
        <f>'[3]Baseline_PR 15_74'!T13/'[3]Baseline_PR 15_74'!S13-1</f>
        <v>-9.6357851233452863E-4</v>
      </c>
      <c r="S8" s="2">
        <f>'[3]Baseline_PR 15_74'!U13/'[3]Baseline_PR 15_74'!T13-1</f>
        <v>-1.2653756489482415E-3</v>
      </c>
      <c r="T8" s="2">
        <f>'[3]Baseline_PR 15_74'!V13/'[3]Baseline_PR 15_74'!U13-1</f>
        <v>-6.870219885470874E-4</v>
      </c>
      <c r="U8" s="2">
        <f>'[3]Baseline_PR 15_74'!W13/'[3]Baseline_PR 15_74'!V13-1</f>
        <v>-4.2127895144461469E-4</v>
      </c>
      <c r="V8" s="2">
        <f>'[3]Baseline_PR 15_74'!X13/'[3]Baseline_PR 15_74'!W13-1</f>
        <v>-2.983782002669022E-4</v>
      </c>
    </row>
    <row r="9" spans="1:22" x14ac:dyDescent="0.25">
      <c r="A9" t="str">
        <f>[2]PR_comparison!C53</f>
        <v>EE</v>
      </c>
      <c r="B9" t="str">
        <f t="shared" si="0"/>
        <v>EE_AWGDPART</v>
      </c>
      <c r="C9" s="2">
        <f>'[3]Baseline_PR 15_74'!E14/'[3]Baseline_PR 15_74'!D14-1</f>
        <v>1.1894008400255673E-2</v>
      </c>
      <c r="D9" s="2">
        <f>'[3]Baseline_PR 15_74'!F14/'[3]Baseline_PR 15_74'!E14-1</f>
        <v>6.5367594770024962E-3</v>
      </c>
      <c r="E9" s="2">
        <f>'[3]Baseline_PR 15_74'!G14/'[3]Baseline_PR 15_74'!F14-1</f>
        <v>4.4653337757962763E-3</v>
      </c>
      <c r="F9" s="2">
        <f>'[3]Baseline_PR 15_74'!H14/'[3]Baseline_PR 15_74'!G14-1</f>
        <v>-5.3008111085106613E-5</v>
      </c>
      <c r="G9" s="2">
        <f>'[3]Baseline_PR 15_74'!I14/'[3]Baseline_PR 15_74'!H14-1</f>
        <v>1.8918346995619117E-2</v>
      </c>
      <c r="H9" s="2">
        <f>'[3]Baseline_PR 15_74'!J14/'[3]Baseline_PR 15_74'!I14-1</f>
        <v>1.4598520448464658E-2</v>
      </c>
      <c r="I9" s="2">
        <f>'[3]Baseline_PR 15_74'!K14/'[3]Baseline_PR 15_74'!J14-1</f>
        <v>1.5146380665506332E-2</v>
      </c>
      <c r="J9" s="2">
        <f>'[3]Baseline_PR 15_74'!L14/'[3]Baseline_PR 15_74'!K14-1</f>
        <v>3.1881150829204952E-3</v>
      </c>
      <c r="K9" s="2">
        <f>'[3]Baseline_PR 15_74'!M14/'[3]Baseline_PR 15_74'!L14-1</f>
        <v>-4.3867303885455344E-3</v>
      </c>
      <c r="L9" s="2">
        <f>'[3]Baseline_PR 15_74'!N14/'[3]Baseline_PR 15_74'!M14-1</f>
        <v>-8.8591248700953251E-3</v>
      </c>
      <c r="M9" s="2">
        <f>'[3]Baseline_PR 15_74'!O14/'[3]Baseline_PR 15_74'!N14-1</f>
        <v>-6.5985804973935913E-3</v>
      </c>
      <c r="N9" s="2">
        <f>'[3]Baseline_PR 15_74'!P14/'[3]Baseline_PR 15_74'!O14-1</f>
        <v>-5.7697190387473452E-3</v>
      </c>
      <c r="O9" s="2">
        <f>'[3]Baseline_PR 15_74'!Q14/'[3]Baseline_PR 15_74'!P14-1</f>
        <v>-5.2629049100013647E-3</v>
      </c>
      <c r="P9" s="2">
        <f>'[3]Baseline_PR 15_74'!R14/'[3]Baseline_PR 15_74'!Q14-1</f>
        <v>-3.7186317825840254E-3</v>
      </c>
      <c r="Q9" s="2">
        <f>'[3]Baseline_PR 15_74'!S14/'[3]Baseline_PR 15_74'!R14-1</f>
        <v>-2.8869386259977592E-3</v>
      </c>
      <c r="R9" s="2">
        <f>'[3]Baseline_PR 15_74'!T14/'[3]Baseline_PR 15_74'!S14-1</f>
        <v>-1.6478081021825686E-3</v>
      </c>
      <c r="S9" s="2">
        <f>'[3]Baseline_PR 15_74'!U14/'[3]Baseline_PR 15_74'!T14-1</f>
        <v>3.321402420373154E-4</v>
      </c>
      <c r="T9" s="2">
        <f>'[3]Baseline_PR 15_74'!V14/'[3]Baseline_PR 15_74'!U14-1</f>
        <v>1.1953915381319735E-3</v>
      </c>
      <c r="U9" s="2">
        <f>'[3]Baseline_PR 15_74'!W14/'[3]Baseline_PR 15_74'!V14-1</f>
        <v>2.0688189151554237E-3</v>
      </c>
      <c r="V9" s="2">
        <f>'[3]Baseline_PR 15_74'!X14/'[3]Baseline_PR 15_74'!W14-1</f>
        <v>2.374863487220269E-3</v>
      </c>
    </row>
    <row r="10" spans="1:22" x14ac:dyDescent="0.25">
      <c r="A10" t="s">
        <v>0</v>
      </c>
      <c r="B10" t="str">
        <f t="shared" si="0"/>
        <v>EL_AWGDPART</v>
      </c>
      <c r="C10" s="2">
        <f>'[3]Baseline_PR 15_74'!E15/'[3]Baseline_PR 15_74'!D15-1</f>
        <v>3.2179238503473595E-3</v>
      </c>
      <c r="D10" s="2">
        <f>'[3]Baseline_PR 15_74'!F15/'[3]Baseline_PR 15_74'!E15-1</f>
        <v>3.2905972231849212E-3</v>
      </c>
      <c r="E10" s="2">
        <f>'[3]Baseline_PR 15_74'!G15/'[3]Baseline_PR 15_74'!F15-1</f>
        <v>-5.0536857332972307E-3</v>
      </c>
      <c r="F10" s="2">
        <f>'[3]Baseline_PR 15_74'!H15/'[3]Baseline_PR 15_74'!G15-1</f>
        <v>-6.614760968322253E-3</v>
      </c>
      <c r="G10" s="2">
        <f>'[3]Baseline_PR 15_74'!I15/'[3]Baseline_PR 15_74'!H15-1</f>
        <v>-1.2024417941253196E-3</v>
      </c>
      <c r="H10" s="2">
        <f>'[3]Baseline_PR 15_74'!J15/'[3]Baseline_PR 15_74'!I15-1</f>
        <v>-2.5934413730733796E-3</v>
      </c>
      <c r="I10" s="2">
        <f>'[3]Baseline_PR 15_74'!K15/'[3]Baseline_PR 15_74'!J15-1</f>
        <v>-6.1198792062464591E-3</v>
      </c>
      <c r="J10" s="2">
        <f>'[3]Baseline_PR 15_74'!L15/'[3]Baseline_PR 15_74'!K15-1</f>
        <v>-3.566329670395052E-3</v>
      </c>
      <c r="K10" s="2">
        <f>'[3]Baseline_PR 15_74'!M15/'[3]Baseline_PR 15_74'!L15-1</f>
        <v>2.0361485167263993E-5</v>
      </c>
      <c r="L10" s="2">
        <f>'[3]Baseline_PR 15_74'!N15/'[3]Baseline_PR 15_74'!M15-1</f>
        <v>1.1220435966681208E-3</v>
      </c>
      <c r="M10" s="2">
        <f>'[3]Baseline_PR 15_74'!O15/'[3]Baseline_PR 15_74'!N15-1</f>
        <v>2.9234809165201714E-3</v>
      </c>
      <c r="N10" s="2">
        <f>'[3]Baseline_PR 15_74'!P15/'[3]Baseline_PR 15_74'!O15-1</f>
        <v>4.8763141952565814E-3</v>
      </c>
      <c r="O10" s="2">
        <f>'[3]Baseline_PR 15_74'!Q15/'[3]Baseline_PR 15_74'!P15-1</f>
        <v>4.1418066013092503E-3</v>
      </c>
      <c r="P10" s="2">
        <f>'[3]Baseline_PR 15_74'!R15/'[3]Baseline_PR 15_74'!Q15-1</f>
        <v>3.5602157541581025E-3</v>
      </c>
      <c r="Q10" s="2">
        <f>'[3]Baseline_PR 15_74'!S15/'[3]Baseline_PR 15_74'!R15-1</f>
        <v>2.875936474070917E-3</v>
      </c>
      <c r="R10" s="2">
        <f>'[3]Baseline_PR 15_74'!T15/'[3]Baseline_PR 15_74'!S15-1</f>
        <v>2.3659679762375596E-3</v>
      </c>
      <c r="S10" s="2">
        <f>'[3]Baseline_PR 15_74'!U15/'[3]Baseline_PR 15_74'!T15-1</f>
        <v>2.4462771788102966E-3</v>
      </c>
      <c r="T10" s="2">
        <f>'[3]Baseline_PR 15_74'!V15/'[3]Baseline_PR 15_74'!U15-1</f>
        <v>1.9314245348522885E-3</v>
      </c>
      <c r="U10" s="2">
        <f>'[3]Baseline_PR 15_74'!W15/'[3]Baseline_PR 15_74'!V15-1</f>
        <v>1.0863382509529451E-3</v>
      </c>
      <c r="V10" s="2">
        <f>'[3]Baseline_PR 15_74'!X15/'[3]Baseline_PR 15_74'!W15-1</f>
        <v>2.3887235313635458E-4</v>
      </c>
    </row>
    <row r="11" spans="1:22" x14ac:dyDescent="0.25">
      <c r="A11" t="str">
        <f>[2]PR_comparison!C40</f>
        <v>ES</v>
      </c>
      <c r="B11" t="str">
        <f t="shared" si="0"/>
        <v>ES_AWGDPART</v>
      </c>
      <c r="C11" s="2">
        <f>'[3]Baseline_PR 15_74'!E16/'[3]Baseline_PR 15_74'!D16-1</f>
        <v>1.2142097582679146E-3</v>
      </c>
      <c r="D11" s="2">
        <f>'[3]Baseline_PR 15_74'!F16/'[3]Baseline_PR 15_74'!E16-1</f>
        <v>-1.1096653842368465E-3</v>
      </c>
      <c r="E11" s="2">
        <f>'[3]Baseline_PR 15_74'!G16/'[3]Baseline_PR 15_74'!F16-1</f>
        <v>-9.729626885572884E-3</v>
      </c>
      <c r="F11" s="2">
        <f>'[3]Baseline_PR 15_74'!H16/'[3]Baseline_PR 15_74'!G16-1</f>
        <v>-7.2385936857011224E-4</v>
      </c>
      <c r="G11" s="2">
        <f>'[3]Baseline_PR 15_74'!I16/'[3]Baseline_PR 15_74'!H16-1</f>
        <v>2.4170845997020241E-3</v>
      </c>
      <c r="H11" s="2">
        <f>'[3]Baseline_PR 15_74'!J16/'[3]Baseline_PR 15_74'!I16-1</f>
        <v>-3.8088140994052555E-3</v>
      </c>
      <c r="I11" s="2">
        <f>'[3]Baseline_PR 15_74'!K16/'[3]Baseline_PR 15_74'!J16-1</f>
        <v>5.8976548788849392E-3</v>
      </c>
      <c r="J11" s="2">
        <f>'[3]Baseline_PR 15_74'!L16/'[3]Baseline_PR 15_74'!K16-1</f>
        <v>1.1617026049619561E-2</v>
      </c>
      <c r="K11" s="2">
        <f>'[3]Baseline_PR 15_74'!M16/'[3]Baseline_PR 15_74'!L16-1</f>
        <v>2.6802105611571925E-3</v>
      </c>
      <c r="L11" s="2">
        <f>'[3]Baseline_PR 15_74'!N16/'[3]Baseline_PR 15_74'!M16-1</f>
        <v>-2.1287905129619977E-3</v>
      </c>
      <c r="M11" s="2">
        <f>'[3]Baseline_PR 15_74'!O16/'[3]Baseline_PR 15_74'!N16-1</f>
        <v>6.8871718603258358E-5</v>
      </c>
      <c r="N11" s="2">
        <f>'[3]Baseline_PR 15_74'!P16/'[3]Baseline_PR 15_74'!O16-1</f>
        <v>8.9921127807923718E-4</v>
      </c>
      <c r="O11" s="2">
        <f>'[3]Baseline_PR 15_74'!Q16/'[3]Baseline_PR 15_74'!P16-1</f>
        <v>8.8285416812716733E-4</v>
      </c>
      <c r="P11" s="2">
        <f>'[3]Baseline_PR 15_74'!R16/'[3]Baseline_PR 15_74'!Q16-1</f>
        <v>5.9685461928005168E-4</v>
      </c>
      <c r="Q11" s="2">
        <f>'[3]Baseline_PR 15_74'!S16/'[3]Baseline_PR 15_74'!R16-1</f>
        <v>4.9767579983028831E-4</v>
      </c>
      <c r="R11" s="2">
        <f>'[3]Baseline_PR 15_74'!T16/'[3]Baseline_PR 15_74'!S16-1</f>
        <v>-6.9837140536099795E-6</v>
      </c>
      <c r="S11" s="2">
        <f>'[3]Baseline_PR 15_74'!U16/'[3]Baseline_PR 15_74'!T16-1</f>
        <v>5.3815830130843345E-4</v>
      </c>
      <c r="T11" s="2">
        <f>'[3]Baseline_PR 15_74'!V16/'[3]Baseline_PR 15_74'!U16-1</f>
        <v>7.9747118708928255E-4</v>
      </c>
      <c r="U11" s="2">
        <f>'[3]Baseline_PR 15_74'!W16/'[3]Baseline_PR 15_74'!V16-1</f>
        <v>9.1573943462086582E-4</v>
      </c>
      <c r="V11" s="2">
        <f>'[3]Baseline_PR 15_74'!X16/'[3]Baseline_PR 15_74'!W16-1</f>
        <v>2.9117816402972618E-3</v>
      </c>
    </row>
    <row r="12" spans="1:22" x14ac:dyDescent="0.25">
      <c r="A12" t="str">
        <f>[2]PR_comparison!C48</f>
        <v>FI</v>
      </c>
      <c r="B12" t="str">
        <f t="shared" si="0"/>
        <v>FI_AWGDPART</v>
      </c>
      <c r="C12" s="2">
        <f>'[3]Baseline_PR 15_74'!E17/'[3]Baseline_PR 15_74'!D17-1</f>
        <v>-2.5124622467571633E-3</v>
      </c>
      <c r="D12" s="2">
        <f>'[3]Baseline_PR 15_74'!F17/'[3]Baseline_PR 15_74'!E17-1</f>
        <v>4.1323304650549009E-3</v>
      </c>
      <c r="E12" s="2">
        <f>'[3]Baseline_PR 15_74'!G17/'[3]Baseline_PR 15_74'!F17-1</f>
        <v>9.1532907852265311E-4</v>
      </c>
      <c r="F12" s="2">
        <f>'[3]Baseline_PR 15_74'!H17/'[3]Baseline_PR 15_74'!G17-1</f>
        <v>-6.669884931728709E-3</v>
      </c>
      <c r="G12" s="2">
        <f>'[3]Baseline_PR 15_74'!I17/'[3]Baseline_PR 15_74'!H17-1</f>
        <v>-1.6572526364105888E-3</v>
      </c>
      <c r="H12" s="2">
        <f>'[3]Baseline_PR 15_74'!J17/'[3]Baseline_PR 15_74'!I17-1</f>
        <v>-3.3548931812922289E-3</v>
      </c>
      <c r="I12" s="2">
        <f>'[3]Baseline_PR 15_74'!K17/'[3]Baseline_PR 15_74'!J17-1</f>
        <v>-2.6514436950803022E-3</v>
      </c>
      <c r="J12" s="2">
        <f>'[3]Baseline_PR 15_74'!L17/'[3]Baseline_PR 15_74'!K17-1</f>
        <v>5.3593975423660289E-4</v>
      </c>
      <c r="K12" s="2">
        <f>'[3]Baseline_PR 15_74'!M17/'[3]Baseline_PR 15_74'!L17-1</f>
        <v>-5.3535150350151328E-3</v>
      </c>
      <c r="L12" s="2">
        <f>'[3]Baseline_PR 15_74'!N17/'[3]Baseline_PR 15_74'!M17-1</f>
        <v>-2.6499452647127386E-3</v>
      </c>
      <c r="M12" s="2">
        <f>'[3]Baseline_PR 15_74'!O17/'[3]Baseline_PR 15_74'!N17-1</f>
        <v>-1.2302292519601465E-3</v>
      </c>
      <c r="N12" s="2">
        <f>'[3]Baseline_PR 15_74'!P17/'[3]Baseline_PR 15_74'!O17-1</f>
        <v>1.0235511214369275E-3</v>
      </c>
      <c r="O12" s="2">
        <f>'[3]Baseline_PR 15_74'!Q17/'[3]Baseline_PR 15_74'!P17-1</f>
        <v>1.8430683645023205E-3</v>
      </c>
      <c r="P12" s="2">
        <f>'[3]Baseline_PR 15_74'!R17/'[3]Baseline_PR 15_74'!Q17-1</f>
        <v>1.5295648186983701E-3</v>
      </c>
      <c r="Q12" s="2">
        <f>'[3]Baseline_PR 15_74'!S17/'[3]Baseline_PR 15_74'!R17-1</f>
        <v>1.076760965254886E-3</v>
      </c>
      <c r="R12" s="2">
        <f>'[3]Baseline_PR 15_74'!T17/'[3]Baseline_PR 15_74'!S17-1</f>
        <v>8.1179044829982061E-4</v>
      </c>
      <c r="S12" s="2">
        <f>'[3]Baseline_PR 15_74'!U17/'[3]Baseline_PR 15_74'!T17-1</f>
        <v>8.5278287920043105E-4</v>
      </c>
      <c r="T12" s="2">
        <f>'[3]Baseline_PR 15_74'!V17/'[3]Baseline_PR 15_74'!U17-1</f>
        <v>8.4090682470616684E-4</v>
      </c>
      <c r="U12" s="2">
        <f>'[3]Baseline_PR 15_74'!W17/'[3]Baseline_PR 15_74'!V17-1</f>
        <v>6.9803027929626893E-4</v>
      </c>
      <c r="V12" s="2">
        <f>'[3]Baseline_PR 15_74'!X17/'[3]Baseline_PR 15_74'!W17-1</f>
        <v>7.0460091388691026E-4</v>
      </c>
    </row>
    <row r="13" spans="1:22" x14ac:dyDescent="0.25">
      <c r="A13" t="str">
        <f>[2]PR_comparison!C41</f>
        <v>FR</v>
      </c>
      <c r="B13" t="str">
        <f t="shared" si="0"/>
        <v>FR_AWGDPART</v>
      </c>
      <c r="C13" s="2">
        <f>'[3]Baseline_PR 15_74'!E18/'[3]Baseline_PR 15_74'!D18-1</f>
        <v>-9.4535706730142222E-3</v>
      </c>
      <c r="D13" s="2">
        <f>'[3]Baseline_PR 15_74'!F18/'[3]Baseline_PR 15_74'!E18-1</f>
        <v>-1.4715874687883934E-3</v>
      </c>
      <c r="E13" s="2">
        <f>'[3]Baseline_PR 15_74'!G18/'[3]Baseline_PR 15_74'!F18-1</f>
        <v>-2.2196243713731301E-3</v>
      </c>
      <c r="F13" s="2">
        <f>'[3]Baseline_PR 15_74'!H18/'[3]Baseline_PR 15_74'!G18-1</f>
        <v>-3.4580724274944075E-3</v>
      </c>
      <c r="G13" s="2">
        <f>'[3]Baseline_PR 15_74'!I18/'[3]Baseline_PR 15_74'!H18-1</f>
        <v>3.6468323572547146E-3</v>
      </c>
      <c r="H13" s="2">
        <f>'[3]Baseline_PR 15_74'!J18/'[3]Baseline_PR 15_74'!I18-1</f>
        <v>1.6794255855725471E-3</v>
      </c>
      <c r="I13" s="2">
        <f>'[3]Baseline_PR 15_74'!K18/'[3]Baseline_PR 15_74'!J18-1</f>
        <v>-1.9099286561859996E-3</v>
      </c>
      <c r="J13" s="2">
        <f>'[3]Baseline_PR 15_74'!L18/'[3]Baseline_PR 15_74'!K18-1</f>
        <v>-1.1626884711635199E-3</v>
      </c>
      <c r="K13" s="2">
        <f>'[3]Baseline_PR 15_74'!M18/'[3]Baseline_PR 15_74'!L18-1</f>
        <v>3.6928315561517433E-3</v>
      </c>
      <c r="L13" s="2">
        <f>'[3]Baseline_PR 15_74'!N18/'[3]Baseline_PR 15_74'!M18-1</f>
        <v>1.4087592909035607E-3</v>
      </c>
      <c r="M13" s="2">
        <f>'[3]Baseline_PR 15_74'!O18/'[3]Baseline_PR 15_74'!N18-1</f>
        <v>3.2055678345910277E-3</v>
      </c>
      <c r="N13" s="2">
        <f>'[3]Baseline_PR 15_74'!P18/'[3]Baseline_PR 15_74'!O18-1</f>
        <v>3.220634707350456E-3</v>
      </c>
      <c r="O13" s="2">
        <f>'[3]Baseline_PR 15_74'!Q18/'[3]Baseline_PR 15_74'!P18-1</f>
        <v>2.8888383728382649E-3</v>
      </c>
      <c r="P13" s="2">
        <f>'[3]Baseline_PR 15_74'!R18/'[3]Baseline_PR 15_74'!Q18-1</f>
        <v>2.0691671833219516E-3</v>
      </c>
      <c r="Q13" s="2">
        <f>'[3]Baseline_PR 15_74'!S18/'[3]Baseline_PR 15_74'!R18-1</f>
        <v>1.9816783833039864E-3</v>
      </c>
      <c r="R13" s="2">
        <f>'[3]Baseline_PR 15_74'!T18/'[3]Baseline_PR 15_74'!S18-1</f>
        <v>2.2895113886016727E-3</v>
      </c>
      <c r="S13" s="2">
        <f>'[3]Baseline_PR 15_74'!U18/'[3]Baseline_PR 15_74'!T18-1</f>
        <v>2.4320601324891999E-3</v>
      </c>
      <c r="T13" s="2">
        <f>'[3]Baseline_PR 15_74'!V18/'[3]Baseline_PR 15_74'!U18-1</f>
        <v>2.283786155036438E-3</v>
      </c>
      <c r="U13" s="2">
        <f>'[3]Baseline_PR 15_74'!W18/'[3]Baseline_PR 15_74'!V18-1</f>
        <v>2.3432988565137425E-3</v>
      </c>
      <c r="V13" s="2">
        <f>'[3]Baseline_PR 15_74'!X18/'[3]Baseline_PR 15_74'!W18-1</f>
        <v>2.3546519038522007E-3</v>
      </c>
    </row>
    <row r="14" spans="1:22" x14ac:dyDescent="0.25">
      <c r="A14" t="str">
        <f>[2]PR_comparison!C63</f>
        <v>HR</v>
      </c>
      <c r="B14" t="str">
        <f t="shared" si="0"/>
        <v>HR_AWGDPART</v>
      </c>
      <c r="C14" s="2">
        <f>'[3]Baseline_PR 15_74'!E19/'[3]Baseline_PR 15_74'!D19-1</f>
        <v>-1.2589154802619573E-2</v>
      </c>
      <c r="D14" s="2">
        <f>'[3]Baseline_PR 15_74'!F19/'[3]Baseline_PR 15_74'!E19-1</f>
        <v>-5.4112208182638399E-3</v>
      </c>
      <c r="E14" s="2">
        <f>'[3]Baseline_PR 15_74'!G19/'[3]Baseline_PR 15_74'!F19-1</f>
        <v>-7.3065948287166504E-3</v>
      </c>
      <c r="F14" s="2">
        <f>'[3]Baseline_PR 15_74'!H19/'[3]Baseline_PR 15_74'!G19-1</f>
        <v>3.4386546889643821E-2</v>
      </c>
      <c r="G14" s="2">
        <f>'[3]Baseline_PR 15_74'!I19/'[3]Baseline_PR 15_74'!H19-1</f>
        <v>9.8655372070037828E-3</v>
      </c>
      <c r="H14" s="2">
        <f>'[3]Baseline_PR 15_74'!J19/'[3]Baseline_PR 15_74'!I19-1</f>
        <v>-2.4013554396073555E-2</v>
      </c>
      <c r="I14" s="2">
        <f>'[3]Baseline_PR 15_74'!K19/'[3]Baseline_PR 15_74'!J19-1</f>
        <v>7.5888411904971864E-3</v>
      </c>
      <c r="J14" s="2">
        <f>'[3]Baseline_PR 15_74'!L19/'[3]Baseline_PR 15_74'!K19-1</f>
        <v>-3.9885124336302979E-3</v>
      </c>
      <c r="K14" s="2">
        <f>'[3]Baseline_PR 15_74'!M19/'[3]Baseline_PR 15_74'!L19-1</f>
        <v>-5.0819833651394308E-4</v>
      </c>
      <c r="L14" s="2">
        <f>'[3]Baseline_PR 15_74'!N19/'[3]Baseline_PR 15_74'!M19-1</f>
        <v>7.4386900752854146E-4</v>
      </c>
      <c r="M14" s="2">
        <f>'[3]Baseline_PR 15_74'!O19/'[3]Baseline_PR 15_74'!N19-1</f>
        <v>-1.4774567478349487E-3</v>
      </c>
      <c r="N14" s="2">
        <f>'[3]Baseline_PR 15_74'!P19/'[3]Baseline_PR 15_74'!O19-1</f>
        <v>-3.2174704220389039E-4</v>
      </c>
      <c r="O14" s="2">
        <f>'[3]Baseline_PR 15_74'!Q19/'[3]Baseline_PR 15_74'!P19-1</f>
        <v>-7.6012948905068711E-4</v>
      </c>
      <c r="P14" s="2">
        <f>'[3]Baseline_PR 15_74'!R19/'[3]Baseline_PR 15_74'!Q19-1</f>
        <v>-4.8876851354262563E-4</v>
      </c>
      <c r="Q14" s="2">
        <f>'[3]Baseline_PR 15_74'!S19/'[3]Baseline_PR 15_74'!R19-1</f>
        <v>-4.9171783369716948E-5</v>
      </c>
      <c r="R14" s="2">
        <f>'[3]Baseline_PR 15_74'!T19/'[3]Baseline_PR 15_74'!S19-1</f>
        <v>3.3162324485136452E-5</v>
      </c>
      <c r="S14" s="2">
        <f>'[3]Baseline_PR 15_74'!U19/'[3]Baseline_PR 15_74'!T19-1</f>
        <v>5.0318635376922494E-4</v>
      </c>
      <c r="T14" s="2">
        <f>'[3]Baseline_PR 15_74'!V19/'[3]Baseline_PR 15_74'!U19-1</f>
        <v>1.4899105713652716E-3</v>
      </c>
      <c r="U14" s="2">
        <f>'[3]Baseline_PR 15_74'!W19/'[3]Baseline_PR 15_74'!V19-1</f>
        <v>2.1882640514563345E-3</v>
      </c>
      <c r="V14" s="2">
        <f>'[3]Baseline_PR 15_74'!X19/'[3]Baseline_PR 15_74'!W19-1</f>
        <v>2.9036580845704929E-3</v>
      </c>
    </row>
    <row r="15" spans="1:22" x14ac:dyDescent="0.25">
      <c r="A15" t="str">
        <f>[2]PR_comparison!C54</f>
        <v>HU</v>
      </c>
      <c r="B15" t="str">
        <f t="shared" si="0"/>
        <v>HU_AWGDPART</v>
      </c>
      <c r="C15" s="2">
        <f>'[3]Baseline_PR 15_74'!E20/'[3]Baseline_PR 15_74'!D20-1</f>
        <v>4.3620284675915943E-3</v>
      </c>
      <c r="D15" s="2">
        <f>'[3]Baseline_PR 15_74'!F20/'[3]Baseline_PR 15_74'!E20-1</f>
        <v>1.5248193708792934E-2</v>
      </c>
      <c r="E15" s="2">
        <f>'[3]Baseline_PR 15_74'!G20/'[3]Baseline_PR 15_74'!F20-1</f>
        <v>1.1510382112443374E-2</v>
      </c>
      <c r="F15" s="2">
        <f>'[3]Baseline_PR 15_74'!H20/'[3]Baseline_PR 15_74'!G20-1</f>
        <v>3.1837925598593886E-2</v>
      </c>
      <c r="G15" s="2">
        <f>'[3]Baseline_PR 15_74'!I20/'[3]Baseline_PR 15_74'!H20-1</f>
        <v>2.1235333648617738E-2</v>
      </c>
      <c r="H15" s="2">
        <f>'[3]Baseline_PR 15_74'!J20/'[3]Baseline_PR 15_74'!I20-1</f>
        <v>1.9621622501533542E-2</v>
      </c>
      <c r="I15" s="2">
        <f>'[3]Baseline_PR 15_74'!K20/'[3]Baseline_PR 15_74'!J20-1</f>
        <v>1.1859355853078624E-2</v>
      </c>
      <c r="J15" s="2">
        <f>'[3]Baseline_PR 15_74'!L20/'[3]Baseline_PR 15_74'!K20-1</f>
        <v>1.0732083041997242E-2</v>
      </c>
      <c r="K15" s="2">
        <f>'[3]Baseline_PR 15_74'!M20/'[3]Baseline_PR 15_74'!L20-1</f>
        <v>7.970982731564602E-3</v>
      </c>
      <c r="L15" s="2">
        <f>'[3]Baseline_PR 15_74'!N20/'[3]Baseline_PR 15_74'!M20-1</f>
        <v>2.1022264773125077E-3</v>
      </c>
      <c r="M15" s="2">
        <f>'[3]Baseline_PR 15_74'!O20/'[3]Baseline_PR 15_74'!N20-1</f>
        <v>6.7890104166792309E-3</v>
      </c>
      <c r="N15" s="2">
        <f>'[3]Baseline_PR 15_74'!P20/'[3]Baseline_PR 15_74'!O20-1</f>
        <v>1.1815461495235491E-2</v>
      </c>
      <c r="O15" s="2">
        <f>'[3]Baseline_PR 15_74'!Q20/'[3]Baseline_PR 15_74'!P20-1</f>
        <v>1.0893534523652049E-2</v>
      </c>
      <c r="P15" s="2">
        <f>'[3]Baseline_PR 15_74'!R20/'[3]Baseline_PR 15_74'!Q20-1</f>
        <v>9.6980557552286406E-3</v>
      </c>
      <c r="Q15" s="2">
        <f>'[3]Baseline_PR 15_74'!S20/'[3]Baseline_PR 15_74'!R20-1</f>
        <v>9.7482940074065105E-3</v>
      </c>
      <c r="R15" s="2">
        <f>'[3]Baseline_PR 15_74'!T20/'[3]Baseline_PR 15_74'!S20-1</f>
        <v>9.1593191357333126E-3</v>
      </c>
      <c r="S15" s="2">
        <f>'[3]Baseline_PR 15_74'!U20/'[3]Baseline_PR 15_74'!T20-1</f>
        <v>8.0501967371588989E-3</v>
      </c>
      <c r="T15" s="2">
        <f>'[3]Baseline_PR 15_74'!V20/'[3]Baseline_PR 15_74'!U20-1</f>
        <v>7.5939299856460085E-3</v>
      </c>
      <c r="U15" s="2">
        <f>'[3]Baseline_PR 15_74'!W20/'[3]Baseline_PR 15_74'!V20-1</f>
        <v>7.5623818813810306E-3</v>
      </c>
      <c r="V15" s="2">
        <f>'[3]Baseline_PR 15_74'!X20/'[3]Baseline_PR 15_74'!W20-1</f>
        <v>6.5153676431966012E-3</v>
      </c>
    </row>
    <row r="16" spans="1:22" x14ac:dyDescent="0.25">
      <c r="A16" t="str">
        <f>[2]PR_comparison!C42</f>
        <v>IE</v>
      </c>
      <c r="B16" t="str">
        <f t="shared" si="0"/>
        <v>IE_AWGDPART</v>
      </c>
      <c r="C16" s="2">
        <f>'[3]Baseline_PR 15_74'!E21/'[3]Baseline_PR 15_74'!D21-1</f>
        <v>-1.1126625490034181E-2</v>
      </c>
      <c r="D16" s="2">
        <f>'[3]Baseline_PR 15_74'!F21/'[3]Baseline_PR 15_74'!E21-1</f>
        <v>-3.0339371939666071E-3</v>
      </c>
      <c r="E16" s="2">
        <f>'[3]Baseline_PR 15_74'!G21/'[3]Baseline_PR 15_74'!F21-1</f>
        <v>6.8988655921762287E-3</v>
      </c>
      <c r="F16" s="2">
        <f>'[3]Baseline_PR 15_74'!H21/'[3]Baseline_PR 15_74'!G21-1</f>
        <v>-6.0593183776391779E-4</v>
      </c>
      <c r="G16" s="2">
        <f>'[3]Baseline_PR 15_74'!I21/'[3]Baseline_PR 15_74'!H21-1</f>
        <v>2.6062723263107213E-3</v>
      </c>
      <c r="H16" s="2">
        <f>'[3]Baseline_PR 15_74'!J21/'[3]Baseline_PR 15_74'!I21-1</f>
        <v>5.899284461497567E-3</v>
      </c>
      <c r="I16" s="2">
        <f>'[3]Baseline_PR 15_74'!K21/'[3]Baseline_PR 15_74'!J21-1</f>
        <v>2.3458273528786933E-4</v>
      </c>
      <c r="J16" s="2">
        <f>'[3]Baseline_PR 15_74'!L21/'[3]Baseline_PR 15_74'!K21-1</f>
        <v>7.501927781222939E-3</v>
      </c>
      <c r="K16" s="2">
        <f>'[3]Baseline_PR 15_74'!M21/'[3]Baseline_PR 15_74'!L21-1</f>
        <v>5.0450664859520433E-3</v>
      </c>
      <c r="L16" s="2">
        <f>'[3]Baseline_PR 15_74'!N21/'[3]Baseline_PR 15_74'!M21-1</f>
        <v>1.324538114493734E-3</v>
      </c>
      <c r="M16" s="2">
        <f>'[3]Baseline_PR 15_74'!O21/'[3]Baseline_PR 15_74'!N21-1</f>
        <v>2.2955070414816259E-3</v>
      </c>
      <c r="N16" s="2">
        <f>'[3]Baseline_PR 15_74'!P21/'[3]Baseline_PR 15_74'!O21-1</f>
        <v>1.4526104938394901E-3</v>
      </c>
      <c r="O16" s="2">
        <f>'[3]Baseline_PR 15_74'!Q21/'[3]Baseline_PR 15_74'!P21-1</f>
        <v>3.3679327787461411E-4</v>
      </c>
      <c r="P16" s="2">
        <f>'[3]Baseline_PR 15_74'!R21/'[3]Baseline_PR 15_74'!Q21-1</f>
        <v>7.22733971920686E-5</v>
      </c>
      <c r="Q16" s="2">
        <f>'[3]Baseline_PR 15_74'!S21/'[3]Baseline_PR 15_74'!R21-1</f>
        <v>2.9688462249732872E-4</v>
      </c>
      <c r="R16" s="2">
        <f>'[3]Baseline_PR 15_74'!T21/'[3]Baseline_PR 15_74'!S21-1</f>
        <v>5.9537936411424575E-4</v>
      </c>
      <c r="S16" s="2">
        <f>'[3]Baseline_PR 15_74'!U21/'[3]Baseline_PR 15_74'!T21-1</f>
        <v>1.7406990521358079E-3</v>
      </c>
      <c r="T16" s="2">
        <f>'[3]Baseline_PR 15_74'!V21/'[3]Baseline_PR 15_74'!U21-1</f>
        <v>2.2618034613579585E-3</v>
      </c>
      <c r="U16" s="2">
        <f>'[3]Baseline_PR 15_74'!W21/'[3]Baseline_PR 15_74'!V21-1</f>
        <v>2.3764633107787869E-3</v>
      </c>
      <c r="V16" s="2">
        <f>'[3]Baseline_PR 15_74'!X21/'[3]Baseline_PR 15_74'!W21-1</f>
        <v>2.3269311762466049E-3</v>
      </c>
    </row>
    <row r="17" spans="1:22" x14ac:dyDescent="0.25">
      <c r="A17" t="str">
        <f>[2]PR_comparison!C43</f>
        <v>IT</v>
      </c>
      <c r="B17" t="str">
        <f t="shared" si="0"/>
        <v>IT_AWGDPART</v>
      </c>
      <c r="C17" s="2">
        <f>'[3]Baseline_PR 15_74'!E22/'[3]Baseline_PR 15_74'!D22-1</f>
        <v>1.9061974670779858E-3</v>
      </c>
      <c r="D17" s="2">
        <f>'[3]Baseline_PR 15_74'!F22/'[3]Baseline_PR 15_74'!E22-1</f>
        <v>2.2032199319532042E-2</v>
      </c>
      <c r="E17" s="2">
        <f>'[3]Baseline_PR 15_74'!G22/'[3]Baseline_PR 15_74'!F22-1</f>
        <v>-3.334794647727457E-3</v>
      </c>
      <c r="F17" s="2">
        <f>'[3]Baseline_PR 15_74'!H22/'[3]Baseline_PR 15_74'!G22-1</f>
        <v>7.9730749944457724E-3</v>
      </c>
      <c r="G17" s="2">
        <f>'[3]Baseline_PR 15_74'!I22/'[3]Baseline_PR 15_74'!H22-1</f>
        <v>9.9248911235427784E-4</v>
      </c>
      <c r="H17" s="2">
        <f>'[3]Baseline_PR 15_74'!J22/'[3]Baseline_PR 15_74'!I22-1</f>
        <v>1.2850511276781829E-2</v>
      </c>
      <c r="I17" s="2">
        <f>'[3]Baseline_PR 15_74'!K22/'[3]Baseline_PR 15_74'!J22-1</f>
        <v>8.5400041357563961E-3</v>
      </c>
      <c r="J17" s="2">
        <f>'[3]Baseline_PR 15_74'!L22/'[3]Baseline_PR 15_74'!K22-1</f>
        <v>3.0050974031929911E-3</v>
      </c>
      <c r="K17" s="2">
        <f>'[3]Baseline_PR 15_74'!M22/'[3]Baseline_PR 15_74'!L22-1</f>
        <v>8.1771823426901591E-4</v>
      </c>
      <c r="L17" s="2">
        <f>'[3]Baseline_PR 15_74'!N22/'[3]Baseline_PR 15_74'!M22-1</f>
        <v>3.7859075744173243E-3</v>
      </c>
      <c r="M17" s="2">
        <f>'[3]Baseline_PR 15_74'!O22/'[3]Baseline_PR 15_74'!N22-1</f>
        <v>4.8499503298817803E-3</v>
      </c>
      <c r="N17" s="2">
        <f>'[3]Baseline_PR 15_74'!P22/'[3]Baseline_PR 15_74'!O22-1</f>
        <v>6.3236519456191242E-3</v>
      </c>
      <c r="O17" s="2">
        <f>'[3]Baseline_PR 15_74'!Q22/'[3]Baseline_PR 15_74'!P22-1</f>
        <v>5.5563742631148383E-3</v>
      </c>
      <c r="P17" s="2">
        <f>'[3]Baseline_PR 15_74'!R22/'[3]Baseline_PR 15_74'!Q22-1</f>
        <v>4.4610472181914052E-3</v>
      </c>
      <c r="Q17" s="2">
        <f>'[3]Baseline_PR 15_74'!S22/'[3]Baseline_PR 15_74'!R22-1</f>
        <v>3.3462449930117266E-3</v>
      </c>
      <c r="R17" s="2">
        <f>'[3]Baseline_PR 15_74'!T22/'[3]Baseline_PR 15_74'!S22-1</f>
        <v>2.2125804059685006E-3</v>
      </c>
      <c r="S17" s="2">
        <f>'[3]Baseline_PR 15_74'!U22/'[3]Baseline_PR 15_74'!T22-1</f>
        <v>8.3890687057741609E-4</v>
      </c>
      <c r="T17" s="2">
        <f>'[3]Baseline_PR 15_74'!V22/'[3]Baseline_PR 15_74'!U22-1</f>
        <v>3.634846771876088E-4</v>
      </c>
      <c r="U17" s="2">
        <f>'[3]Baseline_PR 15_74'!W22/'[3]Baseline_PR 15_74'!V22-1</f>
        <v>2.0570783612638976E-4</v>
      </c>
      <c r="V17" s="2">
        <f>'[3]Baseline_PR 15_74'!X22/'[3]Baseline_PR 15_74'!W22-1</f>
        <v>9.4304669842060207E-6</v>
      </c>
    </row>
    <row r="18" spans="1:22" x14ac:dyDescent="0.25">
      <c r="A18" t="str">
        <f>[2]PR_comparison!C55</f>
        <v>LT</v>
      </c>
      <c r="B18" t="str">
        <f t="shared" si="0"/>
        <v>LT_AWGDPART</v>
      </c>
      <c r="C18" s="2">
        <f>'[3]Baseline_PR 15_74'!E23/'[3]Baseline_PR 15_74'!D23-1</f>
        <v>1.8491094015830045E-2</v>
      </c>
      <c r="D18" s="2">
        <f>'[3]Baseline_PR 15_74'!F23/'[3]Baseline_PR 15_74'!E23-1</f>
        <v>6.6059773288023038E-3</v>
      </c>
      <c r="E18" s="2">
        <f>'[3]Baseline_PR 15_74'!G23/'[3]Baseline_PR 15_74'!F23-1</f>
        <v>7.6704199975978771E-3</v>
      </c>
      <c r="F18" s="2">
        <f>'[3]Baseline_PR 15_74'!H23/'[3]Baseline_PR 15_74'!G23-1</f>
        <v>1.8714526906674855E-2</v>
      </c>
      <c r="G18" s="2">
        <f>'[3]Baseline_PR 15_74'!I23/'[3]Baseline_PR 15_74'!H23-1</f>
        <v>6.2892573556547759E-3</v>
      </c>
      <c r="H18" s="2">
        <f>'[3]Baseline_PR 15_74'!J23/'[3]Baseline_PR 15_74'!I23-1</f>
        <v>2.0903540209486371E-2</v>
      </c>
      <c r="I18" s="2">
        <f>'[3]Baseline_PR 15_74'!K23/'[3]Baseline_PR 15_74'!J23-1</f>
        <v>5.85491949423389E-3</v>
      </c>
      <c r="J18" s="2">
        <f>'[3]Baseline_PR 15_74'!L23/'[3]Baseline_PR 15_74'!K23-1</f>
        <v>1.8642259520417648E-2</v>
      </c>
      <c r="K18" s="2">
        <f>'[3]Baseline_PR 15_74'!M23/'[3]Baseline_PR 15_74'!L23-1</f>
        <v>1.01073007973147E-2</v>
      </c>
      <c r="L18" s="2">
        <f>'[3]Baseline_PR 15_74'!N23/'[3]Baseline_PR 15_74'!M23-1</f>
        <v>-9.7023272912517555E-3</v>
      </c>
      <c r="M18" s="2">
        <f>'[3]Baseline_PR 15_74'!O23/'[3]Baseline_PR 15_74'!N23-1</f>
        <v>-7.5776074002993354E-3</v>
      </c>
      <c r="N18" s="2">
        <f>'[3]Baseline_PR 15_74'!P23/'[3]Baseline_PR 15_74'!O23-1</f>
        <v>-7.7834911787407757E-3</v>
      </c>
      <c r="O18" s="2">
        <f>'[3]Baseline_PR 15_74'!Q23/'[3]Baseline_PR 15_74'!P23-1</f>
        <v>-7.3573072128741979E-3</v>
      </c>
      <c r="P18" s="2">
        <f>'[3]Baseline_PR 15_74'!R23/'[3]Baseline_PR 15_74'!Q23-1</f>
        <v>-7.0775599608390305E-3</v>
      </c>
      <c r="Q18" s="2">
        <f>'[3]Baseline_PR 15_74'!S23/'[3]Baseline_PR 15_74'!R23-1</f>
        <v>-6.2838998271915747E-3</v>
      </c>
      <c r="R18" s="2">
        <f>'[3]Baseline_PR 15_74'!T23/'[3]Baseline_PR 15_74'!S23-1</f>
        <v>-5.4633705542906918E-3</v>
      </c>
      <c r="S18" s="2">
        <f>'[3]Baseline_PR 15_74'!U23/'[3]Baseline_PR 15_74'!T23-1</f>
        <v>-5.7620768953283719E-3</v>
      </c>
      <c r="T18" s="2">
        <f>'[3]Baseline_PR 15_74'!V23/'[3]Baseline_PR 15_74'!U23-1</f>
        <v>-5.5658984573498937E-3</v>
      </c>
      <c r="U18" s="2">
        <f>'[3]Baseline_PR 15_74'!W23/'[3]Baseline_PR 15_74'!V23-1</f>
        <v>-5.0652165741527089E-3</v>
      </c>
      <c r="V18" s="2">
        <f>'[3]Baseline_PR 15_74'!X23/'[3]Baseline_PR 15_74'!W23-1</f>
        <v>-4.26096050260516E-3</v>
      </c>
    </row>
    <row r="19" spans="1:22" x14ac:dyDescent="0.25">
      <c r="A19" t="str">
        <f>[2]PR_comparison!C44</f>
        <v>LU</v>
      </c>
      <c r="B19" t="str">
        <f t="shared" si="0"/>
        <v>LU_AWGDPART</v>
      </c>
      <c r="C19" s="2">
        <f>'[3]Baseline_PR 15_74'!E24/'[3]Baseline_PR 15_74'!D24-1</f>
        <v>1.7140315514110327E-3</v>
      </c>
      <c r="D19" s="2">
        <f>'[3]Baseline_PR 15_74'!F24/'[3]Baseline_PR 15_74'!E24-1</f>
        <v>1.9131354993672245E-2</v>
      </c>
      <c r="E19" s="2">
        <f>'[3]Baseline_PR 15_74'!G24/'[3]Baseline_PR 15_74'!F24-1</f>
        <v>3.8734410393848062E-3</v>
      </c>
      <c r="F19" s="2">
        <f>'[3]Baseline_PR 15_74'!H24/'[3]Baseline_PR 15_74'!G24-1</f>
        <v>1.3173331704441793E-2</v>
      </c>
      <c r="G19" s="2">
        <f>'[3]Baseline_PR 15_74'!I24/'[3]Baseline_PR 15_74'!H24-1</f>
        <v>5.1851237501601144E-3</v>
      </c>
      <c r="H19" s="2">
        <f>'[3]Baseline_PR 15_74'!J24/'[3]Baseline_PR 15_74'!I24-1</f>
        <v>-1.4956690348856161E-2</v>
      </c>
      <c r="I19" s="2">
        <f>'[3]Baseline_PR 15_74'!K24/'[3]Baseline_PR 15_74'!J24-1</f>
        <v>7.8691906524956945E-3</v>
      </c>
      <c r="J19" s="2">
        <f>'[3]Baseline_PR 15_74'!L24/'[3]Baseline_PR 15_74'!K24-1</f>
        <v>6.4283625860257487E-3</v>
      </c>
      <c r="K19" s="2">
        <f>'[3]Baseline_PR 15_74'!M24/'[3]Baseline_PR 15_74'!L24-1</f>
        <v>1.0212099622178172E-2</v>
      </c>
      <c r="L19" s="2">
        <f>'[3]Baseline_PR 15_74'!N24/'[3]Baseline_PR 15_74'!M24-1</f>
        <v>4.9085190323572281E-3</v>
      </c>
      <c r="M19" s="2">
        <f>'[3]Baseline_PR 15_74'!O24/'[3]Baseline_PR 15_74'!N24-1</f>
        <v>2.3274941688389283E-4</v>
      </c>
      <c r="N19" s="2">
        <f>'[3]Baseline_PR 15_74'!P24/'[3]Baseline_PR 15_74'!O24-1</f>
        <v>-1.0977536390197606E-3</v>
      </c>
      <c r="O19" s="2">
        <f>'[3]Baseline_PR 15_74'!Q24/'[3]Baseline_PR 15_74'!P24-1</f>
        <v>-1.3297767359600199E-3</v>
      </c>
      <c r="P19" s="2">
        <f>'[3]Baseline_PR 15_74'!R24/'[3]Baseline_PR 15_74'!Q24-1</f>
        <v>-2.1308457764591671E-3</v>
      </c>
      <c r="Q19" s="2">
        <f>'[3]Baseline_PR 15_74'!S24/'[3]Baseline_PR 15_74'!R24-1</f>
        <v>-2.951340566823224E-3</v>
      </c>
      <c r="R19" s="2">
        <f>'[3]Baseline_PR 15_74'!T24/'[3]Baseline_PR 15_74'!S24-1</f>
        <v>-3.3231581192043613E-3</v>
      </c>
      <c r="S19" s="2">
        <f>'[3]Baseline_PR 15_74'!U24/'[3]Baseline_PR 15_74'!T24-1</f>
        <v>-3.0527322811200186E-3</v>
      </c>
      <c r="T19" s="2">
        <f>'[3]Baseline_PR 15_74'!V24/'[3]Baseline_PR 15_74'!U24-1</f>
        <v>-2.9335038255026147E-3</v>
      </c>
      <c r="U19" s="2">
        <f>'[3]Baseline_PR 15_74'!W24/'[3]Baseline_PR 15_74'!V24-1</f>
        <v>-2.9840287129588861E-3</v>
      </c>
      <c r="V19" s="2">
        <f>'[3]Baseline_PR 15_74'!X24/'[3]Baseline_PR 15_74'!W24-1</f>
        <v>-2.6934971484446901E-3</v>
      </c>
    </row>
    <row r="20" spans="1:22" x14ac:dyDescent="0.25">
      <c r="A20" t="str">
        <f>[2]PR_comparison!C56</f>
        <v>LV</v>
      </c>
      <c r="B20" t="str">
        <f t="shared" si="0"/>
        <v>LV_AWGDPART</v>
      </c>
      <c r="C20" s="2">
        <f>'[3]Baseline_PR 15_74'!E25/'[3]Baseline_PR 15_74'!D25-1</f>
        <v>-3.0259068103269948E-3</v>
      </c>
      <c r="D20" s="2">
        <f>'[3]Baseline_PR 15_74'!F25/'[3]Baseline_PR 15_74'!E25-1</f>
        <v>2.3869255618730989E-2</v>
      </c>
      <c r="E20" s="2">
        <f>'[3]Baseline_PR 15_74'!G25/'[3]Baseline_PR 15_74'!F25-1</f>
        <v>8.2007993253330191E-4</v>
      </c>
      <c r="F20" s="2">
        <f>'[3]Baseline_PR 15_74'!H25/'[3]Baseline_PR 15_74'!G25-1</f>
        <v>1.795838897157287E-3</v>
      </c>
      <c r="G20" s="2">
        <f>'[3]Baseline_PR 15_74'!I25/'[3]Baseline_PR 15_74'!H25-1</f>
        <v>1.7236381533987988E-2</v>
      </c>
      <c r="H20" s="2">
        <f>'[3]Baseline_PR 15_74'!J25/'[3]Baseline_PR 15_74'!I25-1</f>
        <v>7.8749712897381308E-3</v>
      </c>
      <c r="I20" s="2">
        <f>'[3]Baseline_PR 15_74'!K25/'[3]Baseline_PR 15_74'!J25-1</f>
        <v>1.2253440637609581E-2</v>
      </c>
      <c r="J20" s="2">
        <f>'[3]Baseline_PR 15_74'!L25/'[3]Baseline_PR 15_74'!K25-1</f>
        <v>1.2149513826031688E-2</v>
      </c>
      <c r="K20" s="2">
        <f>'[3]Baseline_PR 15_74'!M25/'[3]Baseline_PR 15_74'!L25-1</f>
        <v>-2.3942154750662414E-3</v>
      </c>
      <c r="L20" s="2">
        <f>'[3]Baseline_PR 15_74'!N25/'[3]Baseline_PR 15_74'!M25-1</f>
        <v>-7.1292399411782004E-3</v>
      </c>
      <c r="M20" s="2">
        <f>'[3]Baseline_PR 15_74'!O25/'[3]Baseline_PR 15_74'!N25-1</f>
        <v>-1.1230391458913913E-2</v>
      </c>
      <c r="N20" s="2">
        <f>'[3]Baseline_PR 15_74'!P25/'[3]Baseline_PR 15_74'!O25-1</f>
        <v>-1.1368426922829911E-2</v>
      </c>
      <c r="O20" s="2">
        <f>'[3]Baseline_PR 15_74'!Q25/'[3]Baseline_PR 15_74'!P25-1</f>
        <v>-1.0691338105033421E-2</v>
      </c>
      <c r="P20" s="2">
        <f>'[3]Baseline_PR 15_74'!R25/'[3]Baseline_PR 15_74'!Q25-1</f>
        <v>-8.5537247991185339E-3</v>
      </c>
      <c r="Q20" s="2">
        <f>'[3]Baseline_PR 15_74'!S25/'[3]Baseline_PR 15_74'!R25-1</f>
        <v>-6.3363180777301631E-3</v>
      </c>
      <c r="R20" s="2">
        <f>'[3]Baseline_PR 15_74'!T25/'[3]Baseline_PR 15_74'!S25-1</f>
        <v>-4.7783141861414968E-3</v>
      </c>
      <c r="S20" s="2">
        <f>'[3]Baseline_PR 15_74'!U25/'[3]Baseline_PR 15_74'!T25-1</f>
        <v>-4.2386574395911758E-3</v>
      </c>
      <c r="T20" s="2">
        <f>'[3]Baseline_PR 15_74'!V25/'[3]Baseline_PR 15_74'!U25-1</f>
        <v>-4.6320944075392001E-3</v>
      </c>
      <c r="U20" s="2">
        <f>'[3]Baseline_PR 15_74'!W25/'[3]Baseline_PR 15_74'!V25-1</f>
        <v>-4.6906200327505587E-3</v>
      </c>
      <c r="V20" s="2">
        <f>'[3]Baseline_PR 15_74'!X25/'[3]Baseline_PR 15_74'!W25-1</f>
        <v>-4.4741657797048306E-3</v>
      </c>
    </row>
    <row r="21" spans="1:22" x14ac:dyDescent="0.25">
      <c r="A21" t="str">
        <f>[2]PR_comparison!C57</f>
        <v>MT</v>
      </c>
      <c r="B21" t="str">
        <f t="shared" si="0"/>
        <v>MT_AWGDPART</v>
      </c>
      <c r="C21" s="2">
        <f>'[3]Baseline_PR 15_74'!E26/'[3]Baseline_PR 15_74'!D26-1</f>
        <v>1.6132161824977675E-2</v>
      </c>
      <c r="D21" s="2">
        <f>'[3]Baseline_PR 15_74'!F26/'[3]Baseline_PR 15_74'!E26-1</f>
        <v>2.5284769528959528E-2</v>
      </c>
      <c r="E21" s="2">
        <f>'[3]Baseline_PR 15_74'!G26/'[3]Baseline_PR 15_74'!F26-1</f>
        <v>3.2924782761407867E-2</v>
      </c>
      <c r="F21" s="2">
        <f>'[3]Baseline_PR 15_74'!H26/'[3]Baseline_PR 15_74'!G26-1</f>
        <v>1.8650473400739331E-2</v>
      </c>
      <c r="G21" s="2">
        <f>'[3]Baseline_PR 15_74'!I26/'[3]Baseline_PR 15_74'!H26-1</f>
        <v>1.0593659804599032E-2</v>
      </c>
      <c r="H21" s="2">
        <f>'[3]Baseline_PR 15_74'!J26/'[3]Baseline_PR 15_74'!I26-1</f>
        <v>1.8418330322780285E-2</v>
      </c>
      <c r="I21" s="2">
        <f>'[3]Baseline_PR 15_74'!K26/'[3]Baseline_PR 15_74'!J26-1</f>
        <v>1.6794720500484805E-2</v>
      </c>
      <c r="J21" s="2">
        <f>'[3]Baseline_PR 15_74'!L26/'[3]Baseline_PR 15_74'!K26-1</f>
        <v>3.879229347499713E-2</v>
      </c>
      <c r="K21" s="2">
        <f>'[3]Baseline_PR 15_74'!M26/'[3]Baseline_PR 15_74'!L26-1</f>
        <v>2.5379633430847814E-2</v>
      </c>
      <c r="L21" s="2">
        <f>'[3]Baseline_PR 15_74'!N26/'[3]Baseline_PR 15_74'!M26-1</f>
        <v>1.0640552938959935E-2</v>
      </c>
      <c r="M21" s="2">
        <f>'[3]Baseline_PR 15_74'!O26/'[3]Baseline_PR 15_74'!N26-1</f>
        <v>9.2207887662709709E-3</v>
      </c>
      <c r="N21" s="2">
        <f>'[3]Baseline_PR 15_74'!P26/'[3]Baseline_PR 15_74'!O26-1</f>
        <v>9.0535184257454215E-3</v>
      </c>
      <c r="O21" s="2">
        <f>'[3]Baseline_PR 15_74'!Q26/'[3]Baseline_PR 15_74'!P26-1</f>
        <v>8.2460959319734517E-3</v>
      </c>
      <c r="P21" s="2">
        <f>'[3]Baseline_PR 15_74'!R26/'[3]Baseline_PR 15_74'!Q26-1</f>
        <v>7.0195933875700778E-3</v>
      </c>
      <c r="Q21" s="2">
        <f>'[3]Baseline_PR 15_74'!S26/'[3]Baseline_PR 15_74'!R26-1</f>
        <v>6.4746282524867915E-3</v>
      </c>
      <c r="R21" s="2">
        <f>'[3]Baseline_PR 15_74'!T26/'[3]Baseline_PR 15_74'!S26-1</f>
        <v>5.2512012768399785E-3</v>
      </c>
      <c r="S21" s="2">
        <f>'[3]Baseline_PR 15_74'!U26/'[3]Baseline_PR 15_74'!T26-1</f>
        <v>4.4383843516762056E-3</v>
      </c>
      <c r="T21" s="2">
        <f>'[3]Baseline_PR 15_74'!V26/'[3]Baseline_PR 15_74'!U26-1</f>
        <v>4.372753090547965E-3</v>
      </c>
      <c r="U21" s="2">
        <f>'[3]Baseline_PR 15_74'!W26/'[3]Baseline_PR 15_74'!V26-1</f>
        <v>4.2691079381345087E-3</v>
      </c>
      <c r="V21" s="2">
        <f>'[3]Baseline_PR 15_74'!X26/'[3]Baseline_PR 15_74'!W26-1</f>
        <v>3.7908678098694804E-3</v>
      </c>
    </row>
    <row r="22" spans="1:22" x14ac:dyDescent="0.25">
      <c r="A22" t="str">
        <f>[2]PR_comparison!C45</f>
        <v>NL</v>
      </c>
      <c r="B22" t="str">
        <f t="shared" si="0"/>
        <v>NL_AWGDPART</v>
      </c>
      <c r="C22" s="2">
        <f>'[3]Baseline_PR 15_74'!E27/'[3]Baseline_PR 15_74'!D27-1</f>
        <v>-2.865138650188559E-3</v>
      </c>
      <c r="D22" s="2">
        <f>'[3]Baseline_PR 15_74'!F27/'[3]Baseline_PR 15_74'!E27-1</f>
        <v>7.3339417196331969E-3</v>
      </c>
      <c r="E22" s="2">
        <f>'[3]Baseline_PR 15_74'!G27/'[3]Baseline_PR 15_74'!F27-1</f>
        <v>-8.4505368091092325E-4</v>
      </c>
      <c r="F22" s="2">
        <f>'[3]Baseline_PR 15_74'!H27/'[3]Baseline_PR 15_74'!G27-1</f>
        <v>-6.0734426187005752E-3</v>
      </c>
      <c r="G22" s="2">
        <f>'[3]Baseline_PR 15_74'!I27/'[3]Baseline_PR 15_74'!H27-1</f>
        <v>2.9039545155453705E-3</v>
      </c>
      <c r="H22" s="2">
        <f>'[3]Baseline_PR 15_74'!J27/'[3]Baseline_PR 15_74'!I27-1</f>
        <v>-2.7132615670321103E-3</v>
      </c>
      <c r="I22" s="2">
        <f>'[3]Baseline_PR 15_74'!K27/'[3]Baseline_PR 15_74'!J27-1</f>
        <v>2.0119862077971895E-4</v>
      </c>
      <c r="J22" s="2">
        <f>'[3]Baseline_PR 15_74'!L27/'[3]Baseline_PR 15_74'!K27-1</f>
        <v>7.0208630045751619E-3</v>
      </c>
      <c r="K22" s="2">
        <f>'[3]Baseline_PR 15_74'!M27/'[3]Baseline_PR 15_74'!L27-1</f>
        <v>9.3549775940919844E-3</v>
      </c>
      <c r="L22" s="2">
        <f>'[3]Baseline_PR 15_74'!N27/'[3]Baseline_PR 15_74'!M27-1</f>
        <v>-1.63636531789213E-3</v>
      </c>
      <c r="M22" s="2">
        <f>'[3]Baseline_PR 15_74'!O27/'[3]Baseline_PR 15_74'!N27-1</f>
        <v>8.8900299485672463E-4</v>
      </c>
      <c r="N22" s="2">
        <f>'[3]Baseline_PR 15_74'!P27/'[3]Baseline_PR 15_74'!O27-1</f>
        <v>2.9279044024157486E-3</v>
      </c>
      <c r="O22" s="2">
        <f>'[3]Baseline_PR 15_74'!Q27/'[3]Baseline_PR 15_74'!P27-1</f>
        <v>2.6127246543379279E-3</v>
      </c>
      <c r="P22" s="2">
        <f>'[3]Baseline_PR 15_74'!R27/'[3]Baseline_PR 15_74'!Q27-1</f>
        <v>1.2177553181913492E-3</v>
      </c>
      <c r="Q22" s="2">
        <f>'[3]Baseline_PR 15_74'!S27/'[3]Baseline_PR 15_74'!R27-1</f>
        <v>3.1502432445340567E-4</v>
      </c>
      <c r="R22" s="2">
        <f>'[3]Baseline_PR 15_74'!T27/'[3]Baseline_PR 15_74'!S27-1</f>
        <v>-5.0807744975667202E-4</v>
      </c>
      <c r="S22" s="2">
        <f>'[3]Baseline_PR 15_74'!U27/'[3]Baseline_PR 15_74'!T27-1</f>
        <v>-1.0311314261830518E-3</v>
      </c>
      <c r="T22" s="2">
        <f>'[3]Baseline_PR 15_74'!V27/'[3]Baseline_PR 15_74'!U27-1</f>
        <v>-1.3661302833450906E-3</v>
      </c>
      <c r="U22" s="2">
        <f>'[3]Baseline_PR 15_74'!W27/'[3]Baseline_PR 15_74'!V27-1</f>
        <v>-1.7693802411734572E-3</v>
      </c>
      <c r="V22" s="2">
        <f>'[3]Baseline_PR 15_74'!X27/'[3]Baseline_PR 15_74'!W27-1</f>
        <v>-1.8350059258378515E-3</v>
      </c>
    </row>
    <row r="23" spans="1:22" x14ac:dyDescent="0.25">
      <c r="A23" t="str">
        <f>[2]PR_comparison!C58</f>
        <v>PL</v>
      </c>
      <c r="B23" t="str">
        <f t="shared" si="0"/>
        <v>PL_AWGDPART</v>
      </c>
      <c r="C23" s="2">
        <f>'[3]Baseline_PR 15_74'!E28/'[3]Baseline_PR 15_74'!D28-1</f>
        <v>5.5199006540251894E-3</v>
      </c>
      <c r="D23" s="2">
        <f>'[3]Baseline_PR 15_74'!F28/'[3]Baseline_PR 15_74'!E28-1</f>
        <v>7.8138659711828318E-3</v>
      </c>
      <c r="E23" s="2">
        <f>'[3]Baseline_PR 15_74'!G28/'[3]Baseline_PR 15_74'!F28-1</f>
        <v>2.51649743835336E-3</v>
      </c>
      <c r="F23" s="2">
        <f>'[3]Baseline_PR 15_74'!H28/'[3]Baseline_PR 15_74'!G28-1</f>
        <v>7.7371453119905453E-3</v>
      </c>
      <c r="G23" s="2">
        <f>'[3]Baseline_PR 15_74'!I28/'[3]Baseline_PR 15_74'!H28-1</f>
        <v>-1.5272352386481725E-3</v>
      </c>
      <c r="H23" s="2">
        <f>'[3]Baseline_PR 15_74'!J28/'[3]Baseline_PR 15_74'!I28-1</f>
        <v>4.5252894827678691E-3</v>
      </c>
      <c r="I23" s="2">
        <f>'[3]Baseline_PR 15_74'!K28/'[3]Baseline_PR 15_74'!J28-1</f>
        <v>4.7980410543333463E-3</v>
      </c>
      <c r="J23" s="2">
        <f>'[3]Baseline_PR 15_74'!L28/'[3]Baseline_PR 15_74'!K28-1</f>
        <v>-2.3227688426485926E-4</v>
      </c>
      <c r="K23" s="2">
        <f>'[3]Baseline_PR 15_74'!M28/'[3]Baseline_PR 15_74'!L28-1</f>
        <v>-1.8885413255670391E-3</v>
      </c>
      <c r="L23" s="2">
        <f>'[3]Baseline_PR 15_74'!N28/'[3]Baseline_PR 15_74'!M28-1</f>
        <v>-6.0715345619821726E-4</v>
      </c>
      <c r="M23" s="2">
        <f>'[3]Baseline_PR 15_74'!O28/'[3]Baseline_PR 15_74'!N28-1</f>
        <v>-1.8753010247188895E-3</v>
      </c>
      <c r="N23" s="2">
        <f>'[3]Baseline_PR 15_74'!P28/'[3]Baseline_PR 15_74'!O28-1</f>
        <v>-1.3275648354597047E-3</v>
      </c>
      <c r="O23" s="2">
        <f>'[3]Baseline_PR 15_74'!Q28/'[3]Baseline_PR 15_74'!P28-1</f>
        <v>-2.0299506014733737E-3</v>
      </c>
      <c r="P23" s="2">
        <f>'[3]Baseline_PR 15_74'!R28/'[3]Baseline_PR 15_74'!Q28-1</f>
        <v>-2.3750551421823918E-3</v>
      </c>
      <c r="Q23" s="2">
        <f>'[3]Baseline_PR 15_74'!S28/'[3]Baseline_PR 15_74'!R28-1</f>
        <v>-1.6318200919333004E-3</v>
      </c>
      <c r="R23" s="2">
        <f>'[3]Baseline_PR 15_74'!T28/'[3]Baseline_PR 15_74'!S28-1</f>
        <v>1.3396717946312364E-5</v>
      </c>
      <c r="S23" s="2">
        <f>'[3]Baseline_PR 15_74'!U28/'[3]Baseline_PR 15_74'!T28-1</f>
        <v>1.120867736323472E-3</v>
      </c>
      <c r="T23" s="2">
        <f>'[3]Baseline_PR 15_74'!V28/'[3]Baseline_PR 15_74'!U28-1</f>
        <v>1.9374776040692598E-3</v>
      </c>
      <c r="U23" s="2">
        <f>'[3]Baseline_PR 15_74'!W28/'[3]Baseline_PR 15_74'!V28-1</f>
        <v>2.2222455150970877E-3</v>
      </c>
      <c r="V23" s="2">
        <f>'[3]Baseline_PR 15_74'!X28/'[3]Baseline_PR 15_74'!W28-1</f>
        <v>2.1583051184612678E-3</v>
      </c>
    </row>
    <row r="24" spans="1:22" x14ac:dyDescent="0.25">
      <c r="A24" t="str">
        <f>[2]PR_comparison!C47</f>
        <v>PT</v>
      </c>
      <c r="B24" t="str">
        <f t="shared" si="0"/>
        <v>PT_AWGDPART</v>
      </c>
      <c r="C24" s="2">
        <f>'[3]Baseline_PR 15_74'!E29/'[3]Baseline_PR 15_74'!D29-1</f>
        <v>-4.9866391842741109E-3</v>
      </c>
      <c r="D24" s="2">
        <f>'[3]Baseline_PR 15_74'!F29/'[3]Baseline_PR 15_74'!E29-1</f>
        <v>-4.0041675640597463E-3</v>
      </c>
      <c r="E24" s="2">
        <f>'[3]Baseline_PR 15_74'!G29/'[3]Baseline_PR 15_74'!F29-1</f>
        <v>-9.7496095635185576E-3</v>
      </c>
      <c r="F24" s="2">
        <f>'[3]Baseline_PR 15_74'!H29/'[3]Baseline_PR 15_74'!G29-1</f>
        <v>-4.9008707695391562E-3</v>
      </c>
      <c r="G24" s="2">
        <f>'[3]Baseline_PR 15_74'!I29/'[3]Baseline_PR 15_74'!H29-1</f>
        <v>1.5668033369387047E-4</v>
      </c>
      <c r="H24" s="2">
        <f>'[3]Baseline_PR 15_74'!J29/'[3]Baseline_PR 15_74'!I29-1</f>
        <v>-7.9656870143773872E-5</v>
      </c>
      <c r="I24" s="2">
        <f>'[3]Baseline_PR 15_74'!K29/'[3]Baseline_PR 15_74'!J29-1</f>
        <v>1.104388438563797E-2</v>
      </c>
      <c r="J24" s="2">
        <f>'[3]Baseline_PR 15_74'!L29/'[3]Baseline_PR 15_74'!K29-1</f>
        <v>4.3152037268889831E-3</v>
      </c>
      <c r="K24" s="2">
        <f>'[3]Baseline_PR 15_74'!M29/'[3]Baseline_PR 15_74'!L29-1</f>
        <v>1.7038700435778598E-3</v>
      </c>
      <c r="L24" s="2">
        <f>'[3]Baseline_PR 15_74'!N29/'[3]Baseline_PR 15_74'!M29-1</f>
        <v>-2.4836460895495405E-3</v>
      </c>
      <c r="M24" s="2">
        <f>'[3]Baseline_PR 15_74'!O29/'[3]Baseline_PR 15_74'!N29-1</f>
        <v>-1.2468417143466359E-3</v>
      </c>
      <c r="N24" s="2">
        <f>'[3]Baseline_PR 15_74'!P29/'[3]Baseline_PR 15_74'!O29-1</f>
        <v>-7.4152838455310288E-4</v>
      </c>
      <c r="O24" s="2">
        <f>'[3]Baseline_PR 15_74'!Q29/'[3]Baseline_PR 15_74'!P29-1</f>
        <v>-1.8961260686600756E-4</v>
      </c>
      <c r="P24" s="2">
        <f>'[3]Baseline_PR 15_74'!R29/'[3]Baseline_PR 15_74'!Q29-1</f>
        <v>4.6485619347613749E-4</v>
      </c>
      <c r="Q24" s="2">
        <f>'[3]Baseline_PR 15_74'!S29/'[3]Baseline_PR 15_74'!R29-1</f>
        <v>1.2971309190312752E-5</v>
      </c>
      <c r="R24" s="2">
        <f>'[3]Baseline_PR 15_74'!T29/'[3]Baseline_PR 15_74'!S29-1</f>
        <v>-7.8687250131936892E-5</v>
      </c>
      <c r="S24" s="2">
        <f>'[3]Baseline_PR 15_74'!U29/'[3]Baseline_PR 15_74'!T29-1</f>
        <v>1.674343706234982E-4</v>
      </c>
      <c r="T24" s="2">
        <f>'[3]Baseline_PR 15_74'!V29/'[3]Baseline_PR 15_74'!U29-1</f>
        <v>3.5609929394020412E-4</v>
      </c>
      <c r="U24" s="2">
        <f>'[3]Baseline_PR 15_74'!W29/'[3]Baseline_PR 15_74'!V29-1</f>
        <v>6.3366848228230133E-4</v>
      </c>
      <c r="V24" s="2">
        <f>'[3]Baseline_PR 15_74'!X29/'[3]Baseline_PR 15_74'!W29-1</f>
        <v>4.8983142214242825E-4</v>
      </c>
    </row>
    <row r="25" spans="1:22" x14ac:dyDescent="0.25">
      <c r="A25" t="str">
        <f>[2]PR_comparison!C62</f>
        <v>RO</v>
      </c>
      <c r="B25" t="str">
        <f t="shared" si="0"/>
        <v>RO_AWGDPART</v>
      </c>
      <c r="C25" s="2">
        <f>'[3]Baseline_PR 15_74'!E30/'[3]Baseline_PR 15_74'!D30-1</f>
        <v>-1.3971290444010465E-2</v>
      </c>
      <c r="D25" s="2">
        <f>'[3]Baseline_PR 15_74'!F30/'[3]Baseline_PR 15_74'!E30-1</f>
        <v>1.0152114781656563E-2</v>
      </c>
      <c r="E25" s="2">
        <f>'[3]Baseline_PR 15_74'!G30/'[3]Baseline_PR 15_74'!F30-1</f>
        <v>1.1962001422776147E-3</v>
      </c>
      <c r="F25" s="2">
        <f>'[3]Baseline_PR 15_74'!H30/'[3]Baseline_PR 15_74'!G30-1</f>
        <v>7.8697165583019313E-3</v>
      </c>
      <c r="G25" s="2">
        <f>'[3]Baseline_PR 15_74'!I30/'[3]Baseline_PR 15_74'!H30-1</f>
        <v>-4.3051530750508604E-3</v>
      </c>
      <c r="H25" s="2">
        <f>'[3]Baseline_PR 15_74'!J30/'[3]Baseline_PR 15_74'!I30-1</f>
        <v>-1.5168729167985173E-2</v>
      </c>
      <c r="I25" s="2">
        <f>'[3]Baseline_PR 15_74'!K30/'[3]Baseline_PR 15_74'!J30-1</f>
        <v>2.4390252456777395E-2</v>
      </c>
      <c r="J25" s="2">
        <f>'[3]Baseline_PR 15_74'!L30/'[3]Baseline_PR 15_74'!K30-1</f>
        <v>2.1613691122042145E-3</v>
      </c>
      <c r="K25" s="2">
        <f>'[3]Baseline_PR 15_74'!M30/'[3]Baseline_PR 15_74'!L30-1</f>
        <v>2.3348731680277179E-3</v>
      </c>
      <c r="L25" s="2">
        <f>'[3]Baseline_PR 15_74'!N30/'[3]Baseline_PR 15_74'!M30-1</f>
        <v>-7.6441593629261728E-4</v>
      </c>
      <c r="M25" s="2">
        <f>'[3]Baseline_PR 15_74'!O30/'[3]Baseline_PR 15_74'!N30-1</f>
        <v>-7.4203030620001442E-5</v>
      </c>
      <c r="N25" s="2">
        <f>'[3]Baseline_PR 15_74'!P30/'[3]Baseline_PR 15_74'!O30-1</f>
        <v>3.0429085069028083E-4</v>
      </c>
      <c r="O25" s="2">
        <f>'[3]Baseline_PR 15_74'!Q30/'[3]Baseline_PR 15_74'!P30-1</f>
        <v>-2.5656495654058364E-4</v>
      </c>
      <c r="P25" s="2">
        <f>'[3]Baseline_PR 15_74'!R30/'[3]Baseline_PR 15_74'!Q30-1</f>
        <v>8.5126396340284849E-4</v>
      </c>
      <c r="Q25" s="2">
        <f>'[3]Baseline_PR 15_74'!S30/'[3]Baseline_PR 15_74'!R30-1</f>
        <v>2.0532719552632805E-3</v>
      </c>
      <c r="R25" s="2">
        <f>'[3]Baseline_PR 15_74'!T30/'[3]Baseline_PR 15_74'!S30-1</f>
        <v>2.1382972023218372E-3</v>
      </c>
      <c r="S25" s="2">
        <f>'[3]Baseline_PR 15_74'!U30/'[3]Baseline_PR 15_74'!T30-1</f>
        <v>2.33744151825932E-3</v>
      </c>
      <c r="T25" s="2">
        <f>'[3]Baseline_PR 15_74'!V30/'[3]Baseline_PR 15_74'!U30-1</f>
        <v>1.1327804590739454E-3</v>
      </c>
      <c r="U25" s="2">
        <f>'[3]Baseline_PR 15_74'!W30/'[3]Baseline_PR 15_74'!V30-1</f>
        <v>-1.0511909701216293E-4</v>
      </c>
      <c r="V25" s="2">
        <f>'[3]Baseline_PR 15_74'!X30/'[3]Baseline_PR 15_74'!W30-1</f>
        <v>-4.3734470407530424E-4</v>
      </c>
    </row>
    <row r="26" spans="1:22" x14ac:dyDescent="0.25">
      <c r="A26" t="str">
        <f>[2]PR_comparison!C49</f>
        <v>SE</v>
      </c>
      <c r="B26" t="str">
        <f t="shared" si="0"/>
        <v>SE_AWGDPART</v>
      </c>
      <c r="C26" s="2">
        <f>'[3]Baseline_PR 15_74'!E31/'[3]Baseline_PR 15_74'!D31-1</f>
        <v>4.7496588070361501E-3</v>
      </c>
      <c r="D26" s="2">
        <f>'[3]Baseline_PR 15_74'!F31/'[3]Baseline_PR 15_74'!E31-1</f>
        <v>5.0975697106967477E-3</v>
      </c>
      <c r="E26" s="2">
        <f>'[3]Baseline_PR 15_74'!G31/'[3]Baseline_PR 15_74'!F31-1</f>
        <v>5.080117798853756E-3</v>
      </c>
      <c r="F26" s="2">
        <f>'[3]Baseline_PR 15_74'!H31/'[3]Baseline_PR 15_74'!G31-1</f>
        <v>4.9552631384235379E-3</v>
      </c>
      <c r="G26" s="2">
        <f>'[3]Baseline_PR 15_74'!I31/'[3]Baseline_PR 15_74'!H31-1</f>
        <v>-1.5179260113473703E-4</v>
      </c>
      <c r="H26" s="2">
        <f>'[3]Baseline_PR 15_74'!J31/'[3]Baseline_PR 15_74'!I31-1</f>
        <v>1.8798621007845018E-3</v>
      </c>
      <c r="I26" s="2">
        <f>'[3]Baseline_PR 15_74'!K31/'[3]Baseline_PR 15_74'!J31-1</f>
        <v>8.1727391954149464E-3</v>
      </c>
      <c r="J26" s="2">
        <f>'[3]Baseline_PR 15_74'!L31/'[3]Baseline_PR 15_74'!K31-1</f>
        <v>3.7879179531032925E-3</v>
      </c>
      <c r="K26" s="2">
        <f>'[3]Baseline_PR 15_74'!M31/'[3]Baseline_PR 15_74'!L31-1</f>
        <v>4.4296699926527072E-3</v>
      </c>
      <c r="L26" s="2">
        <f>'[3]Baseline_PR 15_74'!N31/'[3]Baseline_PR 15_74'!M31-1</f>
        <v>9.1303727941238755E-4</v>
      </c>
      <c r="M26" s="2">
        <f>'[3]Baseline_PR 15_74'!O31/'[3]Baseline_PR 15_74'!N31-1</f>
        <v>1.7040406318811208E-3</v>
      </c>
      <c r="N26" s="2">
        <f>'[3]Baseline_PR 15_74'!P31/'[3]Baseline_PR 15_74'!O31-1</f>
        <v>1.4605806384928588E-3</v>
      </c>
      <c r="O26" s="2">
        <f>'[3]Baseline_PR 15_74'!Q31/'[3]Baseline_PR 15_74'!P31-1</f>
        <v>1.2595921164970658E-3</v>
      </c>
      <c r="P26" s="2">
        <f>'[3]Baseline_PR 15_74'!R31/'[3]Baseline_PR 15_74'!Q31-1</f>
        <v>5.1282426685483884E-4</v>
      </c>
      <c r="Q26" s="2">
        <f>'[3]Baseline_PR 15_74'!S31/'[3]Baseline_PR 15_74'!R31-1</f>
        <v>4.4370979833008306E-5</v>
      </c>
      <c r="R26" s="2">
        <f>'[3]Baseline_PR 15_74'!T31/'[3]Baseline_PR 15_74'!S31-1</f>
        <v>-4.3796924266426007E-4</v>
      </c>
      <c r="S26" s="2">
        <f>'[3]Baseline_PR 15_74'!U31/'[3]Baseline_PR 15_74'!T31-1</f>
        <v>-8.3903336243429383E-4</v>
      </c>
      <c r="T26" s="2">
        <f>'[3]Baseline_PR 15_74'!V31/'[3]Baseline_PR 15_74'!U31-1</f>
        <v>-1.0442131336966254E-3</v>
      </c>
      <c r="U26" s="2">
        <f>'[3]Baseline_PR 15_74'!W31/'[3]Baseline_PR 15_74'!V31-1</f>
        <v>-1.3471076662977532E-3</v>
      </c>
      <c r="V26" s="2">
        <f>'[3]Baseline_PR 15_74'!X31/'[3]Baseline_PR 15_74'!W31-1</f>
        <v>-1.4612434134326779E-3</v>
      </c>
    </row>
    <row r="27" spans="1:22" x14ac:dyDescent="0.25">
      <c r="A27" t="str">
        <f>[2]PR_comparison!C60</f>
        <v>SI</v>
      </c>
      <c r="B27" t="str">
        <f t="shared" si="0"/>
        <v>SI_AWGDPART</v>
      </c>
      <c r="C27" s="2">
        <f>'[3]Baseline_PR 15_74'!E32/'[3]Baseline_PR 15_74'!D32-1</f>
        <v>-1.9247741679446873E-2</v>
      </c>
      <c r="D27" s="2">
        <f>'[3]Baseline_PR 15_74'!F32/'[3]Baseline_PR 15_74'!E32-1</f>
        <v>-2.7126105677486301E-3</v>
      </c>
      <c r="E27" s="2">
        <f>'[3]Baseline_PR 15_74'!G32/'[3]Baseline_PR 15_74'!F32-1</f>
        <v>-7.4043506779664092E-4</v>
      </c>
      <c r="F27" s="2">
        <f>'[3]Baseline_PR 15_74'!H32/'[3]Baseline_PR 15_74'!G32-1</f>
        <v>5.5735446718625514E-3</v>
      </c>
      <c r="G27" s="2">
        <f>'[3]Baseline_PR 15_74'!I32/'[3]Baseline_PR 15_74'!H32-1</f>
        <v>3.5735558891425434E-4</v>
      </c>
      <c r="H27" s="2">
        <f>'[3]Baseline_PR 15_74'!J32/'[3]Baseline_PR 15_74'!I32-1</f>
        <v>-7.2310953053786875E-3</v>
      </c>
      <c r="I27" s="2">
        <f>'[3]Baseline_PR 15_74'!K32/'[3]Baseline_PR 15_74'!J32-1</f>
        <v>3.1967422418249791E-2</v>
      </c>
      <c r="J27" s="2">
        <f>'[3]Baseline_PR 15_74'!L32/'[3]Baseline_PR 15_74'!K32-1</f>
        <v>7.3992230627748512E-3</v>
      </c>
      <c r="K27" s="2">
        <f>'[3]Baseline_PR 15_74'!M32/'[3]Baseline_PR 15_74'!L32-1</f>
        <v>-8.0978050024805848E-3</v>
      </c>
      <c r="L27" s="2">
        <f>'[3]Baseline_PR 15_74'!N32/'[3]Baseline_PR 15_74'!M32-1</f>
        <v>1.2917241439072136E-3</v>
      </c>
      <c r="M27" s="2">
        <f>'[3]Baseline_PR 15_74'!O32/'[3]Baseline_PR 15_74'!N32-1</f>
        <v>-7.7682361287134682E-4</v>
      </c>
      <c r="N27" s="2">
        <f>'[3]Baseline_PR 15_74'!P32/'[3]Baseline_PR 15_74'!O32-1</f>
        <v>-3.0180749710628785E-4</v>
      </c>
      <c r="O27" s="2">
        <f>'[3]Baseline_PR 15_74'!Q32/'[3]Baseline_PR 15_74'!P32-1</f>
        <v>-1.1222754382573807E-3</v>
      </c>
      <c r="P27" s="2">
        <f>'[3]Baseline_PR 15_74'!R32/'[3]Baseline_PR 15_74'!Q32-1</f>
        <v>-1.7800035279113002E-3</v>
      </c>
      <c r="Q27" s="2">
        <f>'[3]Baseline_PR 15_74'!S32/'[3]Baseline_PR 15_74'!R32-1</f>
        <v>-1.2216237303008803E-3</v>
      </c>
      <c r="R27" s="2">
        <f>'[3]Baseline_PR 15_74'!T32/'[3]Baseline_PR 15_74'!S32-1</f>
        <v>-8.6746341755927769E-4</v>
      </c>
      <c r="S27" s="2">
        <f>'[3]Baseline_PR 15_74'!U32/'[3]Baseline_PR 15_74'!T32-1</f>
        <v>-8.8881965791154371E-5</v>
      </c>
      <c r="T27" s="2">
        <f>'[3]Baseline_PR 15_74'!V32/'[3]Baseline_PR 15_74'!U32-1</f>
        <v>4.8260865617133497E-4</v>
      </c>
      <c r="U27" s="2">
        <f>'[3]Baseline_PR 15_74'!W32/'[3]Baseline_PR 15_74'!V32-1</f>
        <v>3.2104442106861697E-4</v>
      </c>
      <c r="V27" s="2">
        <f>'[3]Baseline_PR 15_74'!X32/'[3]Baseline_PR 15_74'!W32-1</f>
        <v>2.6804357848964067E-4</v>
      </c>
    </row>
    <row r="28" spans="1:22" x14ac:dyDescent="0.25">
      <c r="A28" t="str">
        <f>[2]PR_comparison!C59</f>
        <v>SK</v>
      </c>
      <c r="B28" t="str">
        <f t="shared" si="0"/>
        <v>SK_AWGDPART</v>
      </c>
      <c r="C28" s="2">
        <f>'[3]Baseline_PR 15_74'!E33/'[3]Baseline_PR 15_74'!D33-1</f>
        <v>3.5647292431084665E-4</v>
      </c>
      <c r="D28" s="2">
        <f>'[3]Baseline_PR 15_74'!F33/'[3]Baseline_PR 15_74'!E33-1</f>
        <v>6.1018258983764895E-3</v>
      </c>
      <c r="E28" s="2">
        <f>'[3]Baseline_PR 15_74'!G33/'[3]Baseline_PR 15_74'!F33-1</f>
        <v>2.8118296358554673E-3</v>
      </c>
      <c r="F28" s="2">
        <f>'[3]Baseline_PR 15_74'!H33/'[3]Baseline_PR 15_74'!G33-1</f>
        <v>2.5324596737461569E-3</v>
      </c>
      <c r="G28" s="2">
        <f>'[3]Baseline_PR 15_74'!I33/'[3]Baseline_PR 15_74'!H33-1</f>
        <v>5.4332638499074992E-3</v>
      </c>
      <c r="H28" s="2">
        <f>'[3]Baseline_PR 15_74'!J33/'[3]Baseline_PR 15_74'!I33-1</f>
        <v>9.0821928980677757E-3</v>
      </c>
      <c r="I28" s="2">
        <f>'[3]Baseline_PR 15_74'!K33/'[3]Baseline_PR 15_74'!J33-1</f>
        <v>-9.9644577754798291E-5</v>
      </c>
      <c r="J28" s="2">
        <f>'[3]Baseline_PR 15_74'!L33/'[3]Baseline_PR 15_74'!K33-1</f>
        <v>-1.7026899232541748E-3</v>
      </c>
      <c r="K28" s="2">
        <f>'[3]Baseline_PR 15_74'!M33/'[3]Baseline_PR 15_74'!L33-1</f>
        <v>-6.1874913050763425E-5</v>
      </c>
      <c r="L28" s="2">
        <f>'[3]Baseline_PR 15_74'!N33/'[3]Baseline_PR 15_74'!M33-1</f>
        <v>-5.6662158892539782E-3</v>
      </c>
      <c r="M28" s="2">
        <f>'[3]Baseline_PR 15_74'!O33/'[3]Baseline_PR 15_74'!N33-1</f>
        <v>-6.5107469746721325E-3</v>
      </c>
      <c r="N28" s="2">
        <f>'[3]Baseline_PR 15_74'!P33/'[3]Baseline_PR 15_74'!O33-1</f>
        <v>-5.4622812547545641E-3</v>
      </c>
      <c r="O28" s="2">
        <f>'[3]Baseline_PR 15_74'!Q33/'[3]Baseline_PR 15_74'!P33-1</f>
        <v>-4.4247263437017237E-3</v>
      </c>
      <c r="P28" s="2">
        <f>'[3]Baseline_PR 15_74'!R33/'[3]Baseline_PR 15_74'!Q33-1</f>
        <v>-4.2768867873335115E-3</v>
      </c>
      <c r="Q28" s="2">
        <f>'[3]Baseline_PR 15_74'!S33/'[3]Baseline_PR 15_74'!R33-1</f>
        <v>-3.7201747434905119E-3</v>
      </c>
      <c r="R28" s="2">
        <f>'[3]Baseline_PR 15_74'!T33/'[3]Baseline_PR 15_74'!S33-1</f>
        <v>-3.3831807066030395E-3</v>
      </c>
      <c r="S28" s="2">
        <f>'[3]Baseline_PR 15_74'!U33/'[3]Baseline_PR 15_74'!T33-1</f>
        <v>-2.7050134777982793E-3</v>
      </c>
      <c r="T28" s="2">
        <f>'[3]Baseline_PR 15_74'!V33/'[3]Baseline_PR 15_74'!U33-1</f>
        <v>-1.6997563076518452E-3</v>
      </c>
      <c r="U28" s="2">
        <f>'[3]Baseline_PR 15_74'!W33/'[3]Baseline_PR 15_74'!V33-1</f>
        <v>-1.2085225397827637E-3</v>
      </c>
      <c r="V28" s="2">
        <f>'[3]Baseline_PR 15_74'!X33/'[3]Baseline_PR 15_74'!W33-1</f>
        <v>-8.7361583009260002E-4</v>
      </c>
    </row>
    <row r="29" spans="1:22" x14ac:dyDescent="0.25">
      <c r="A29" t="str">
        <f>[2]PR_comparison!C50</f>
        <v>UK</v>
      </c>
      <c r="B29" t="str">
        <f t="shared" si="0"/>
        <v>UK_AWGDPART</v>
      </c>
      <c r="C29" s="3">
        <v>-1.9063656837640965E-4</v>
      </c>
      <c r="D29" s="3">
        <v>3.49580583687692E-3</v>
      </c>
      <c r="E29" s="3">
        <v>2.8716816418755033E-3</v>
      </c>
      <c r="F29" s="3">
        <v>1.4285635961541325E-3</v>
      </c>
      <c r="G29" s="3">
        <v>1.7386240720180606E-3</v>
      </c>
      <c r="H29" s="3">
        <v>4.1269264836890328E-3</v>
      </c>
      <c r="I29" s="3">
        <v>-2.0313851236629198E-4</v>
      </c>
      <c r="J29" s="3">
        <v>4.0839586486813906E-4</v>
      </c>
      <c r="K29" s="3">
        <v>2.7647042459642037E-4</v>
      </c>
      <c r="L29" s="3">
        <v>1.7396633975315371E-5</v>
      </c>
      <c r="M29" s="3">
        <v>3.5090184981910428E-4</v>
      </c>
      <c r="N29" s="3">
        <v>1.2420306930856972E-3</v>
      </c>
      <c r="O29" s="3">
        <v>1.0115248109910588E-3</v>
      </c>
      <c r="P29" s="3">
        <v>2.1365428200200359E-4</v>
      </c>
      <c r="Q29" s="3">
        <v>-3.9492104931612368E-4</v>
      </c>
      <c r="R29" s="3">
        <v>-1.0060253189338171E-3</v>
      </c>
      <c r="S29" s="3">
        <v>-2.8941196179459909E-4</v>
      </c>
      <c r="T29" s="3">
        <v>6.7061393171942657E-4</v>
      </c>
      <c r="U29" s="3">
        <v>4.5493356850300355E-4</v>
      </c>
      <c r="V29" s="3">
        <v>2.1327923231180483E-4</v>
      </c>
    </row>
  </sheetData>
  <autoFilter ref="A1:V1">
    <sortState ref="A2:V29">
      <sortCondition ref="A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9"/>
  <sheetViews>
    <sheetView workbookViewId="0">
      <selection activeCell="C1" sqref="C1:AA1"/>
    </sheetView>
  </sheetViews>
  <sheetFormatPr defaultRowHeight="15" x14ac:dyDescent="0.25"/>
  <sheetData>
    <row r="1" spans="1:27" x14ac:dyDescent="0.25">
      <c r="C1">
        <f>CSMDPART2020!B1</f>
        <v>2010</v>
      </c>
      <c r="D1">
        <f>CSMDPART2020!C1</f>
        <v>2011</v>
      </c>
      <c r="E1">
        <f>CSMDPART2020!D1</f>
        <v>2012</v>
      </c>
      <c r="F1">
        <f>CSMDPART2020!E1</f>
        <v>2013</v>
      </c>
      <c r="G1">
        <f>CSMDPART2020!F1</f>
        <v>2014</v>
      </c>
      <c r="H1">
        <f>CSMDPART2020!G1</f>
        <v>2015</v>
      </c>
      <c r="I1">
        <f>CSMDPART2020!H1</f>
        <v>2016</v>
      </c>
      <c r="J1">
        <f>CSMDPART2020!I1</f>
        <v>2017</v>
      </c>
      <c r="K1">
        <f>CSMDPART2020!J1</f>
        <v>2018</v>
      </c>
      <c r="L1">
        <f>CSMDPART2020!K1</f>
        <v>2019</v>
      </c>
      <c r="M1">
        <f>CSMDPART2020!L1</f>
        <v>2020</v>
      </c>
      <c r="N1">
        <f>CSMDPART2020!M1</f>
        <v>2021</v>
      </c>
      <c r="O1">
        <f>CSMDPART2020!N1</f>
        <v>2022</v>
      </c>
      <c r="P1">
        <f>CSMDPART2020!O1</f>
        <v>2023</v>
      </c>
      <c r="Q1">
        <f>CSMDPART2020!P1</f>
        <v>2024</v>
      </c>
      <c r="R1">
        <f>CSMDPART2020!Q1</f>
        <v>2025</v>
      </c>
      <c r="S1">
        <f>CSMDPART2020!R1</f>
        <v>2026</v>
      </c>
      <c r="T1">
        <f>CSMDPART2020!S1</f>
        <v>2027</v>
      </c>
      <c r="U1">
        <f>CSMDPART2020!T1</f>
        <v>2028</v>
      </c>
      <c r="V1">
        <f>CSMDPART2020!U1</f>
        <v>2029</v>
      </c>
      <c r="W1">
        <f>CSMDPART2020!V1</f>
        <v>2030</v>
      </c>
      <c r="X1">
        <f>CSMDPART2020!W1</f>
        <v>2031</v>
      </c>
      <c r="Y1">
        <f>CSMDPART2020!X1</f>
        <v>2032</v>
      </c>
      <c r="Z1">
        <f>CSMDPART2020!Y1</f>
        <v>2033</v>
      </c>
      <c r="AA1">
        <f>CSMDPART2020!Z1</f>
        <v>2034</v>
      </c>
    </row>
    <row r="2" spans="1:27" x14ac:dyDescent="0.25">
      <c r="A2" t="str">
        <f>'previous(af2020)'!A2</f>
        <v>AT</v>
      </c>
      <c r="B2" t="e">
        <f>CSMDPART2020!#REF!</f>
        <v>#REF!</v>
      </c>
      <c r="D2">
        <f>CSMDPART2020!C2-'previous(af2020)'!C2</f>
        <v>0</v>
      </c>
      <c r="E2">
        <f>CSMDPART2020!D2-'previous(af2020)'!D2</f>
        <v>0</v>
      </c>
      <c r="F2">
        <f>CSMDPART2020!E2-'previous(af2020)'!E2</f>
        <v>0</v>
      </c>
      <c r="G2">
        <f>CSMDPART2020!F2-'previous(af2020)'!F2</f>
        <v>0</v>
      </c>
      <c r="H2">
        <f>CSMDPART2020!G2-'previous(af2020)'!G2</f>
        <v>0</v>
      </c>
      <c r="I2">
        <f>CSMDPART2020!H2-'previous(af2020)'!H2</f>
        <v>0</v>
      </c>
      <c r="J2">
        <f>CSMDPART2020!I2-'previous(af2020)'!I2</f>
        <v>0</v>
      </c>
      <c r="K2">
        <f>CSMDPART2020!J2-'previous(af2020)'!J2</f>
        <v>0</v>
      </c>
      <c r="L2">
        <f>CSMDPART2020!K2-'previous(af2020)'!K2</f>
        <v>0</v>
      </c>
      <c r="M2">
        <f>CSMDPART2020!L2-'previous(af2020)'!L2</f>
        <v>0</v>
      </c>
      <c r="N2">
        <f>CSMDPART2020!M2-'previous(af2020)'!M2</f>
        <v>0</v>
      </c>
      <c r="O2">
        <f>CSMDPART2020!N2-'previous(af2020)'!N2</f>
        <v>0</v>
      </c>
      <c r="P2">
        <f>CSMDPART2020!O2-'previous(af2020)'!O2</f>
        <v>0</v>
      </c>
      <c r="Q2">
        <f>CSMDPART2020!P2-'previous(af2020)'!P2</f>
        <v>0</v>
      </c>
      <c r="R2">
        <f>CSMDPART2020!Q2-'previous(af2020)'!Q2</f>
        <v>0</v>
      </c>
      <c r="S2">
        <f>CSMDPART2020!R2-'previous(af2020)'!R2</f>
        <v>0</v>
      </c>
      <c r="T2">
        <f>CSMDPART2020!S2-'previous(af2020)'!S2</f>
        <v>0</v>
      </c>
      <c r="U2">
        <f>CSMDPART2020!T2-'previous(af2020)'!T2</f>
        <v>0</v>
      </c>
      <c r="V2">
        <f>CSMDPART2020!U2-'previous(af2020)'!U2</f>
        <v>0</v>
      </c>
      <c r="W2">
        <f>CSMDPART2020!V2-'previous(af2020)'!V2</f>
        <v>0</v>
      </c>
      <c r="X2">
        <f>CSMDPART2020!W2-'previous(af2020)'!W2</f>
        <v>-1.7088688274914388E-3</v>
      </c>
      <c r="Y2">
        <f>CSMDPART2020!X2-'previous(af2020)'!X2</f>
        <v>-6.7120779375728912E-4</v>
      </c>
      <c r="Z2">
        <f>CSMDPART2020!Y2-'previous(af2020)'!Y2</f>
        <v>4.0834718950022442E-4</v>
      </c>
      <c r="AA2">
        <f>CSMDPART2020!Z2-'previous(af2020)'!Z2</f>
        <v>1.0839892664220585E-3</v>
      </c>
    </row>
    <row r="3" spans="1:27" x14ac:dyDescent="0.25">
      <c r="A3" t="str">
        <f>'previous(af2020)'!A3</f>
        <v>BE</v>
      </c>
      <c r="B3" t="e">
        <f>CSMDPART2020!#REF!</f>
        <v>#REF!</v>
      </c>
      <c r="D3">
        <f>CSMDPART2020!C3-'previous(af2020)'!C3</f>
        <v>0</v>
      </c>
      <c r="E3">
        <f>CSMDPART2020!D3-'previous(af2020)'!D3</f>
        <v>0</v>
      </c>
      <c r="F3">
        <f>CSMDPART2020!E3-'previous(af2020)'!E3</f>
        <v>0</v>
      </c>
      <c r="G3">
        <f>CSMDPART2020!F3-'previous(af2020)'!F3</f>
        <v>0</v>
      </c>
      <c r="H3">
        <f>CSMDPART2020!G3-'previous(af2020)'!G3</f>
        <v>0</v>
      </c>
      <c r="I3">
        <f>CSMDPART2020!H3-'previous(af2020)'!H3</f>
        <v>0</v>
      </c>
      <c r="J3">
        <f>CSMDPART2020!I3-'previous(af2020)'!I3</f>
        <v>0</v>
      </c>
      <c r="K3">
        <f>CSMDPART2020!J3-'previous(af2020)'!J3</f>
        <v>0</v>
      </c>
      <c r="L3">
        <f>CSMDPART2020!K3-'previous(af2020)'!K3</f>
        <v>0</v>
      </c>
      <c r="M3">
        <f>CSMDPART2020!L3-'previous(af2020)'!L3</f>
        <v>0</v>
      </c>
      <c r="N3">
        <f>CSMDPART2020!M3-'previous(af2020)'!M3</f>
        <v>0</v>
      </c>
      <c r="O3">
        <f>CSMDPART2020!N3-'previous(af2020)'!N3</f>
        <v>0</v>
      </c>
      <c r="P3">
        <f>CSMDPART2020!O3-'previous(af2020)'!O3</f>
        <v>0</v>
      </c>
      <c r="Q3">
        <f>CSMDPART2020!P3-'previous(af2020)'!P3</f>
        <v>0</v>
      </c>
      <c r="R3">
        <f>CSMDPART2020!Q3-'previous(af2020)'!Q3</f>
        <v>0</v>
      </c>
      <c r="S3">
        <f>CSMDPART2020!R3-'previous(af2020)'!R3</f>
        <v>0</v>
      </c>
      <c r="T3">
        <f>CSMDPART2020!S3-'previous(af2020)'!S3</f>
        <v>0</v>
      </c>
      <c r="U3">
        <f>CSMDPART2020!T3-'previous(af2020)'!T3</f>
        <v>0</v>
      </c>
      <c r="V3">
        <f>CSMDPART2020!U3-'previous(af2020)'!U3</f>
        <v>0</v>
      </c>
      <c r="W3">
        <f>CSMDPART2020!V3-'previous(af2020)'!V3</f>
        <v>0</v>
      </c>
      <c r="X3">
        <f>CSMDPART2020!W3-'previous(af2020)'!W3</f>
        <v>-2.5033974310240126E-4</v>
      </c>
      <c r="Y3">
        <f>CSMDPART2020!X3-'previous(af2020)'!X3</f>
        <v>-3.3059967443327398E-4</v>
      </c>
      <c r="Z3">
        <f>CSMDPART2020!Y3-'previous(af2020)'!Y3</f>
        <v>2.1007681103113462E-4</v>
      </c>
      <c r="AA3">
        <f>CSMDPART2020!Z3-'previous(af2020)'!Z3</f>
        <v>7.2312970245369534E-4</v>
      </c>
    </row>
    <row r="4" spans="1:27" x14ac:dyDescent="0.25">
      <c r="A4" t="str">
        <f>'previous(af2020)'!A4</f>
        <v>BG</v>
      </c>
      <c r="B4" t="e">
        <f>CSMDPART2020!#REF!</f>
        <v>#REF!</v>
      </c>
      <c r="D4">
        <f>CSMDPART2020!C4-'previous(af2020)'!C4</f>
        <v>0</v>
      </c>
      <c r="E4">
        <f>CSMDPART2020!D4-'previous(af2020)'!D4</f>
        <v>0</v>
      </c>
      <c r="F4">
        <f>CSMDPART2020!E4-'previous(af2020)'!E4</f>
        <v>0</v>
      </c>
      <c r="G4">
        <f>CSMDPART2020!F4-'previous(af2020)'!F4</f>
        <v>0</v>
      </c>
      <c r="H4">
        <f>CSMDPART2020!G4-'previous(af2020)'!G4</f>
        <v>0</v>
      </c>
      <c r="I4">
        <f>CSMDPART2020!H4-'previous(af2020)'!H4</f>
        <v>0</v>
      </c>
      <c r="J4">
        <f>CSMDPART2020!I4-'previous(af2020)'!I4</f>
        <v>0</v>
      </c>
      <c r="K4">
        <f>CSMDPART2020!J4-'previous(af2020)'!J4</f>
        <v>0</v>
      </c>
      <c r="L4">
        <f>CSMDPART2020!K4-'previous(af2020)'!K4</f>
        <v>0</v>
      </c>
      <c r="M4">
        <f>CSMDPART2020!L4-'previous(af2020)'!L4</f>
        <v>0</v>
      </c>
      <c r="N4">
        <f>CSMDPART2020!M4-'previous(af2020)'!M4</f>
        <v>0</v>
      </c>
      <c r="O4">
        <f>CSMDPART2020!N4-'previous(af2020)'!N4</f>
        <v>0</v>
      </c>
      <c r="P4">
        <f>CSMDPART2020!O4-'previous(af2020)'!O4</f>
        <v>0</v>
      </c>
      <c r="Q4">
        <f>CSMDPART2020!P4-'previous(af2020)'!P4</f>
        <v>0</v>
      </c>
      <c r="R4">
        <f>CSMDPART2020!Q4-'previous(af2020)'!Q4</f>
        <v>0</v>
      </c>
      <c r="S4">
        <f>CSMDPART2020!R4-'previous(af2020)'!R4</f>
        <v>0</v>
      </c>
      <c r="T4">
        <f>CSMDPART2020!S4-'previous(af2020)'!S4</f>
        <v>0</v>
      </c>
      <c r="U4">
        <f>CSMDPART2020!T4-'previous(af2020)'!T4</f>
        <v>0</v>
      </c>
      <c r="V4">
        <f>CSMDPART2020!U4-'previous(af2020)'!U4</f>
        <v>0</v>
      </c>
      <c r="W4">
        <f>CSMDPART2020!V4-'previous(af2020)'!V4</f>
        <v>0</v>
      </c>
      <c r="X4">
        <f>CSMDPART2020!W4-'previous(af2020)'!W4</f>
        <v>-1.818981738902159E-3</v>
      </c>
      <c r="Y4">
        <f>CSMDPART2020!X4-'previous(af2020)'!X4</f>
        <v>-2.327867051370669E-3</v>
      </c>
      <c r="Z4">
        <f>CSMDPART2020!Y4-'previous(af2020)'!Y4</f>
        <v>-2.8739591599457048E-3</v>
      </c>
      <c r="AA4">
        <f>CSMDPART2020!Z4-'previous(af2020)'!Z4</f>
        <v>-2.6038647658220837E-3</v>
      </c>
    </row>
    <row r="5" spans="1:27" x14ac:dyDescent="0.25">
      <c r="A5" t="str">
        <f>'previous(af2020)'!A5</f>
        <v>CY</v>
      </c>
      <c r="B5" t="e">
        <f>CSMDPART2020!#REF!</f>
        <v>#REF!</v>
      </c>
      <c r="D5">
        <f>CSMDPART2020!C5-'previous(af2020)'!C5</f>
        <v>0</v>
      </c>
      <c r="E5">
        <f>CSMDPART2020!D5-'previous(af2020)'!D5</f>
        <v>0</v>
      </c>
      <c r="F5">
        <f>CSMDPART2020!E5-'previous(af2020)'!E5</f>
        <v>0</v>
      </c>
      <c r="G5">
        <f>CSMDPART2020!F5-'previous(af2020)'!F5</f>
        <v>0</v>
      </c>
      <c r="H5">
        <f>CSMDPART2020!G5-'previous(af2020)'!G5</f>
        <v>0</v>
      </c>
      <c r="I5">
        <f>CSMDPART2020!H5-'previous(af2020)'!H5</f>
        <v>0</v>
      </c>
      <c r="J5">
        <f>CSMDPART2020!I5-'previous(af2020)'!I5</f>
        <v>0</v>
      </c>
      <c r="K5">
        <f>CSMDPART2020!J5-'previous(af2020)'!J5</f>
        <v>0</v>
      </c>
      <c r="L5">
        <f>CSMDPART2020!K5-'previous(af2020)'!K5</f>
        <v>0</v>
      </c>
      <c r="M5">
        <f>CSMDPART2020!L5-'previous(af2020)'!L5</f>
        <v>0</v>
      </c>
      <c r="N5">
        <f>CSMDPART2020!M5-'previous(af2020)'!M5</f>
        <v>0</v>
      </c>
      <c r="O5">
        <f>CSMDPART2020!N5-'previous(af2020)'!N5</f>
        <v>0</v>
      </c>
      <c r="P5">
        <f>CSMDPART2020!O5-'previous(af2020)'!O5</f>
        <v>0</v>
      </c>
      <c r="Q5">
        <f>CSMDPART2020!P5-'previous(af2020)'!P5</f>
        <v>0</v>
      </c>
      <c r="R5">
        <f>CSMDPART2020!Q5-'previous(af2020)'!Q5</f>
        <v>0</v>
      </c>
      <c r="S5">
        <f>CSMDPART2020!R5-'previous(af2020)'!R5</f>
        <v>0</v>
      </c>
      <c r="T5">
        <f>CSMDPART2020!S5-'previous(af2020)'!S5</f>
        <v>0</v>
      </c>
      <c r="U5">
        <f>CSMDPART2020!T5-'previous(af2020)'!T5</f>
        <v>0</v>
      </c>
      <c r="V5">
        <f>CSMDPART2020!U5-'previous(af2020)'!U5</f>
        <v>0</v>
      </c>
      <c r="W5">
        <f>CSMDPART2020!V5-'previous(af2020)'!V5</f>
        <v>0</v>
      </c>
      <c r="X5">
        <f>CSMDPART2020!W5-'previous(af2020)'!W5</f>
        <v>2.571831083225451E-3</v>
      </c>
      <c r="Y5">
        <f>CSMDPART2020!X5-'previous(af2020)'!X5</f>
        <v>2.5919032845160839E-3</v>
      </c>
      <c r="Z5">
        <f>CSMDPART2020!Y5-'previous(af2020)'!Y5</f>
        <v>2.5461064190090976E-3</v>
      </c>
      <c r="AA5">
        <f>CSMDPART2020!Z5-'previous(af2020)'!Z5</f>
        <v>2.5824653428163646E-3</v>
      </c>
    </row>
    <row r="6" spans="1:27" x14ac:dyDescent="0.25">
      <c r="A6" t="str">
        <f>'previous(af2020)'!A6</f>
        <v>CZ</v>
      </c>
      <c r="B6" t="e">
        <f>CSMDPART2020!#REF!</f>
        <v>#REF!</v>
      </c>
      <c r="D6">
        <f>CSMDPART2020!C6-'previous(af2020)'!C6</f>
        <v>0</v>
      </c>
      <c r="E6">
        <f>CSMDPART2020!D6-'previous(af2020)'!D6</f>
        <v>0</v>
      </c>
      <c r="F6">
        <f>CSMDPART2020!E6-'previous(af2020)'!E6</f>
        <v>0</v>
      </c>
      <c r="G6">
        <f>CSMDPART2020!F6-'previous(af2020)'!F6</f>
        <v>0</v>
      </c>
      <c r="H6">
        <f>CSMDPART2020!G6-'previous(af2020)'!G6</f>
        <v>0</v>
      </c>
      <c r="I6">
        <f>CSMDPART2020!H6-'previous(af2020)'!H6</f>
        <v>0</v>
      </c>
      <c r="J6">
        <f>CSMDPART2020!I6-'previous(af2020)'!I6</f>
        <v>0</v>
      </c>
      <c r="K6">
        <f>CSMDPART2020!J6-'previous(af2020)'!J6</f>
        <v>0</v>
      </c>
      <c r="L6">
        <f>CSMDPART2020!K6-'previous(af2020)'!K6</f>
        <v>0</v>
      </c>
      <c r="M6">
        <f>CSMDPART2020!L6-'previous(af2020)'!L6</f>
        <v>0</v>
      </c>
      <c r="N6">
        <f>CSMDPART2020!M6-'previous(af2020)'!M6</f>
        <v>0</v>
      </c>
      <c r="O6">
        <f>CSMDPART2020!N6-'previous(af2020)'!N6</f>
        <v>0</v>
      </c>
      <c r="P6">
        <f>CSMDPART2020!O6-'previous(af2020)'!O6</f>
        <v>0</v>
      </c>
      <c r="Q6">
        <f>CSMDPART2020!P6-'previous(af2020)'!P6</f>
        <v>0</v>
      </c>
      <c r="R6">
        <f>CSMDPART2020!Q6-'previous(af2020)'!Q6</f>
        <v>0</v>
      </c>
      <c r="S6">
        <f>CSMDPART2020!R6-'previous(af2020)'!R6</f>
        <v>0</v>
      </c>
      <c r="T6">
        <f>CSMDPART2020!S6-'previous(af2020)'!S6</f>
        <v>0</v>
      </c>
      <c r="U6">
        <f>CSMDPART2020!T6-'previous(af2020)'!T6</f>
        <v>0</v>
      </c>
      <c r="V6">
        <f>CSMDPART2020!U6-'previous(af2020)'!U6</f>
        <v>0</v>
      </c>
      <c r="W6">
        <f>CSMDPART2020!V6-'previous(af2020)'!V6</f>
        <v>0</v>
      </c>
      <c r="X6">
        <f>CSMDPART2020!W6-'previous(af2020)'!W6</f>
        <v>9.3721531418688997E-4</v>
      </c>
      <c r="Y6">
        <f>CSMDPART2020!X6-'previous(af2020)'!X6</f>
        <v>-5.0712163943478217E-4</v>
      </c>
      <c r="Z6">
        <f>CSMDPART2020!Y6-'previous(af2020)'!Y6</f>
        <v>-2.4865363733727053E-3</v>
      </c>
      <c r="AA6">
        <f>CSMDPART2020!Z6-'previous(af2020)'!Z6</f>
        <v>-4.3649029087756697E-3</v>
      </c>
    </row>
    <row r="7" spans="1:27" x14ac:dyDescent="0.25">
      <c r="A7" t="str">
        <f>'previous(af2020)'!A7</f>
        <v>DE</v>
      </c>
      <c r="B7" t="e">
        <f>CSMDPART2020!#REF!</f>
        <v>#REF!</v>
      </c>
      <c r="D7">
        <f>CSMDPART2020!C7-'previous(af2020)'!C7</f>
        <v>0</v>
      </c>
      <c r="E7">
        <f>CSMDPART2020!D7-'previous(af2020)'!D7</f>
        <v>0</v>
      </c>
      <c r="F7">
        <f>CSMDPART2020!E7-'previous(af2020)'!E7</f>
        <v>0</v>
      </c>
      <c r="G7">
        <f>CSMDPART2020!F7-'previous(af2020)'!F7</f>
        <v>0</v>
      </c>
      <c r="H7">
        <f>CSMDPART2020!G7-'previous(af2020)'!G7</f>
        <v>0</v>
      </c>
      <c r="I7">
        <f>CSMDPART2020!H7-'previous(af2020)'!H7</f>
        <v>0</v>
      </c>
      <c r="J7">
        <f>CSMDPART2020!I7-'previous(af2020)'!I7</f>
        <v>0</v>
      </c>
      <c r="K7">
        <f>CSMDPART2020!J7-'previous(af2020)'!J7</f>
        <v>0</v>
      </c>
      <c r="L7">
        <f>CSMDPART2020!K7-'previous(af2020)'!K7</f>
        <v>0</v>
      </c>
      <c r="M7">
        <f>CSMDPART2020!L7-'previous(af2020)'!L7</f>
        <v>0</v>
      </c>
      <c r="N7">
        <f>CSMDPART2020!M7-'previous(af2020)'!M7</f>
        <v>0</v>
      </c>
      <c r="O7">
        <f>CSMDPART2020!N7-'previous(af2020)'!N7</f>
        <v>0</v>
      </c>
      <c r="P7">
        <f>CSMDPART2020!O7-'previous(af2020)'!O7</f>
        <v>0</v>
      </c>
      <c r="Q7">
        <f>CSMDPART2020!P7-'previous(af2020)'!P7</f>
        <v>0</v>
      </c>
      <c r="R7">
        <f>CSMDPART2020!Q7-'previous(af2020)'!Q7</f>
        <v>0</v>
      </c>
      <c r="S7">
        <f>CSMDPART2020!R7-'previous(af2020)'!R7</f>
        <v>0</v>
      </c>
      <c r="T7">
        <f>CSMDPART2020!S7-'previous(af2020)'!S7</f>
        <v>0</v>
      </c>
      <c r="U7">
        <f>CSMDPART2020!T7-'previous(af2020)'!T7</f>
        <v>0</v>
      </c>
      <c r="V7">
        <f>CSMDPART2020!U7-'previous(af2020)'!U7</f>
        <v>0</v>
      </c>
      <c r="W7">
        <f>CSMDPART2020!V7-'previous(af2020)'!V7</f>
        <v>0</v>
      </c>
      <c r="X7">
        <f>CSMDPART2020!W7-'previous(af2020)'!W7</f>
        <v>-3.6110798629620522E-3</v>
      </c>
      <c r="Y7">
        <f>CSMDPART2020!X7-'previous(af2020)'!X7</f>
        <v>-3.1236270336196803E-3</v>
      </c>
      <c r="Z7">
        <f>CSMDPART2020!Y7-'previous(af2020)'!Y7</f>
        <v>-2.1304728658519956E-3</v>
      </c>
      <c r="AA7">
        <f>CSMDPART2020!Z7-'previous(af2020)'!Z7</f>
        <v>-8.0330685697516113E-4</v>
      </c>
    </row>
    <row r="8" spans="1:27" x14ac:dyDescent="0.25">
      <c r="A8" t="str">
        <f>'previous(af2020)'!A8</f>
        <v>DK</v>
      </c>
      <c r="B8" t="e">
        <f>CSMDPART2020!#REF!</f>
        <v>#REF!</v>
      </c>
      <c r="D8">
        <f>CSMDPART2020!C8-'previous(af2020)'!C8</f>
        <v>0</v>
      </c>
      <c r="E8">
        <f>CSMDPART2020!D8-'previous(af2020)'!D8</f>
        <v>0</v>
      </c>
      <c r="F8">
        <f>CSMDPART2020!E8-'previous(af2020)'!E8</f>
        <v>0</v>
      </c>
      <c r="G8">
        <f>CSMDPART2020!F8-'previous(af2020)'!F8</f>
        <v>0</v>
      </c>
      <c r="H8">
        <f>CSMDPART2020!G8-'previous(af2020)'!G8</f>
        <v>0</v>
      </c>
      <c r="I8">
        <f>CSMDPART2020!H8-'previous(af2020)'!H8</f>
        <v>0</v>
      </c>
      <c r="J8">
        <f>CSMDPART2020!I8-'previous(af2020)'!I8</f>
        <v>0</v>
      </c>
      <c r="K8">
        <f>CSMDPART2020!J8-'previous(af2020)'!J8</f>
        <v>0</v>
      </c>
      <c r="L8">
        <f>CSMDPART2020!K8-'previous(af2020)'!K8</f>
        <v>0</v>
      </c>
      <c r="M8">
        <f>CSMDPART2020!L8-'previous(af2020)'!L8</f>
        <v>0</v>
      </c>
      <c r="N8">
        <f>CSMDPART2020!M8-'previous(af2020)'!M8</f>
        <v>0</v>
      </c>
      <c r="O8">
        <f>CSMDPART2020!N8-'previous(af2020)'!N8</f>
        <v>0</v>
      </c>
      <c r="P8">
        <f>CSMDPART2020!O8-'previous(af2020)'!O8</f>
        <v>0</v>
      </c>
      <c r="Q8">
        <f>CSMDPART2020!P8-'previous(af2020)'!P8</f>
        <v>0</v>
      </c>
      <c r="R8">
        <f>CSMDPART2020!Q8-'previous(af2020)'!Q8</f>
        <v>0</v>
      </c>
      <c r="S8">
        <f>CSMDPART2020!R8-'previous(af2020)'!R8</f>
        <v>0</v>
      </c>
      <c r="T8">
        <f>CSMDPART2020!S8-'previous(af2020)'!S8</f>
        <v>0</v>
      </c>
      <c r="U8">
        <f>CSMDPART2020!T8-'previous(af2020)'!T8</f>
        <v>0</v>
      </c>
      <c r="V8">
        <f>CSMDPART2020!U8-'previous(af2020)'!U8</f>
        <v>0</v>
      </c>
      <c r="W8">
        <f>CSMDPART2020!V8-'previous(af2020)'!V8</f>
        <v>0</v>
      </c>
      <c r="X8">
        <f>CSMDPART2020!W8-'previous(af2020)'!W8</f>
        <v>-4.5007481176051467E-4</v>
      </c>
      <c r="Y8">
        <f>CSMDPART2020!X8-'previous(af2020)'!X8</f>
        <v>-6.6288431382766078E-4</v>
      </c>
      <c r="Z8">
        <f>CSMDPART2020!Y8-'previous(af2020)'!Y8</f>
        <v>-5.6177229137444051E-4</v>
      </c>
      <c r="AA8">
        <f>CSMDPART2020!Z8-'previous(af2020)'!Z8</f>
        <v>-4.4081664906481244E-4</v>
      </c>
    </row>
    <row r="9" spans="1:27" x14ac:dyDescent="0.25">
      <c r="A9" t="str">
        <f>'previous(af2020)'!A9</f>
        <v>EE</v>
      </c>
      <c r="B9" t="e">
        <f>CSMDPART2020!#REF!</f>
        <v>#REF!</v>
      </c>
      <c r="D9">
        <f>CSMDPART2020!C9-'previous(af2020)'!C9</f>
        <v>0</v>
      </c>
      <c r="E9">
        <f>CSMDPART2020!D9-'previous(af2020)'!D9</f>
        <v>0</v>
      </c>
      <c r="F9">
        <f>CSMDPART2020!E9-'previous(af2020)'!E9</f>
        <v>0</v>
      </c>
      <c r="G9">
        <f>CSMDPART2020!F9-'previous(af2020)'!F9</f>
        <v>0</v>
      </c>
      <c r="H9">
        <f>CSMDPART2020!G9-'previous(af2020)'!G9</f>
        <v>0</v>
      </c>
      <c r="I9">
        <f>CSMDPART2020!H9-'previous(af2020)'!H9</f>
        <v>0</v>
      </c>
      <c r="J9">
        <f>CSMDPART2020!I9-'previous(af2020)'!I9</f>
        <v>0</v>
      </c>
      <c r="K9">
        <f>CSMDPART2020!J9-'previous(af2020)'!J9</f>
        <v>0</v>
      </c>
      <c r="L9">
        <f>CSMDPART2020!K9-'previous(af2020)'!K9</f>
        <v>0</v>
      </c>
      <c r="M9">
        <f>CSMDPART2020!L9-'previous(af2020)'!L9</f>
        <v>0</v>
      </c>
      <c r="N9">
        <f>CSMDPART2020!M9-'previous(af2020)'!M9</f>
        <v>0</v>
      </c>
      <c r="O9">
        <f>CSMDPART2020!N9-'previous(af2020)'!N9</f>
        <v>0</v>
      </c>
      <c r="P9">
        <f>CSMDPART2020!O9-'previous(af2020)'!O9</f>
        <v>0</v>
      </c>
      <c r="Q9">
        <f>CSMDPART2020!P9-'previous(af2020)'!P9</f>
        <v>0</v>
      </c>
      <c r="R9">
        <f>CSMDPART2020!Q9-'previous(af2020)'!Q9</f>
        <v>0</v>
      </c>
      <c r="S9">
        <f>CSMDPART2020!R9-'previous(af2020)'!R9</f>
        <v>0</v>
      </c>
      <c r="T9">
        <f>CSMDPART2020!S9-'previous(af2020)'!S9</f>
        <v>0</v>
      </c>
      <c r="U9">
        <f>CSMDPART2020!T9-'previous(af2020)'!T9</f>
        <v>0</v>
      </c>
      <c r="V9">
        <f>CSMDPART2020!U9-'previous(af2020)'!U9</f>
        <v>0</v>
      </c>
      <c r="W9">
        <f>CSMDPART2020!V9-'previous(af2020)'!V9</f>
        <v>0</v>
      </c>
      <c r="X9">
        <f>CSMDPART2020!W9-'previous(af2020)'!W9</f>
        <v>1.9278639653628193E-3</v>
      </c>
      <c r="Y9">
        <f>CSMDPART2020!X9-'previous(af2020)'!X9</f>
        <v>1.8511016301800964E-3</v>
      </c>
      <c r="Z9">
        <f>CSMDPART2020!Y9-'previous(af2020)'!Y9</f>
        <v>1.4632898548068152E-3</v>
      </c>
      <c r="AA9">
        <f>CSMDPART2020!Z9-'previous(af2020)'!Z9</f>
        <v>1.7572530962206567E-3</v>
      </c>
    </row>
    <row r="10" spans="1:27" x14ac:dyDescent="0.25">
      <c r="A10" t="str">
        <f>'previous(af2020)'!A10</f>
        <v>EL</v>
      </c>
      <c r="B10" t="e">
        <f>CSMDPART2020!#REF!</f>
        <v>#REF!</v>
      </c>
      <c r="D10">
        <f>CSMDPART2020!C10-'previous(af2020)'!C10</f>
        <v>0</v>
      </c>
      <c r="E10">
        <f>CSMDPART2020!D10-'previous(af2020)'!D10</f>
        <v>0</v>
      </c>
      <c r="F10">
        <f>CSMDPART2020!E10-'previous(af2020)'!E10</f>
        <v>0</v>
      </c>
      <c r="G10">
        <f>CSMDPART2020!F10-'previous(af2020)'!F10</f>
        <v>0</v>
      </c>
      <c r="H10">
        <f>CSMDPART2020!G10-'previous(af2020)'!G10</f>
        <v>0</v>
      </c>
      <c r="I10">
        <f>CSMDPART2020!H10-'previous(af2020)'!H10</f>
        <v>0</v>
      </c>
      <c r="J10">
        <f>CSMDPART2020!I10-'previous(af2020)'!I10</f>
        <v>0</v>
      </c>
      <c r="K10">
        <f>CSMDPART2020!J10-'previous(af2020)'!J10</f>
        <v>0</v>
      </c>
      <c r="L10">
        <f>CSMDPART2020!K10-'previous(af2020)'!K10</f>
        <v>0</v>
      </c>
      <c r="M10">
        <f>CSMDPART2020!L10-'previous(af2020)'!L10</f>
        <v>0</v>
      </c>
      <c r="N10">
        <f>CSMDPART2020!M10-'previous(af2020)'!M10</f>
        <v>0</v>
      </c>
      <c r="O10">
        <f>CSMDPART2020!N10-'previous(af2020)'!N10</f>
        <v>0</v>
      </c>
      <c r="P10">
        <f>CSMDPART2020!O10-'previous(af2020)'!O10</f>
        <v>0</v>
      </c>
      <c r="Q10">
        <f>CSMDPART2020!P10-'previous(af2020)'!P10</f>
        <v>0</v>
      </c>
      <c r="R10">
        <f>CSMDPART2020!Q10-'previous(af2020)'!Q10</f>
        <v>0</v>
      </c>
      <c r="S10">
        <f>CSMDPART2020!R10-'previous(af2020)'!R10</f>
        <v>0</v>
      </c>
      <c r="T10">
        <f>CSMDPART2020!S10-'previous(af2020)'!S10</f>
        <v>0</v>
      </c>
      <c r="U10">
        <f>CSMDPART2020!T10-'previous(af2020)'!T10</f>
        <v>0</v>
      </c>
      <c r="V10">
        <f>CSMDPART2020!U10-'previous(af2020)'!U10</f>
        <v>0</v>
      </c>
      <c r="W10">
        <f>CSMDPART2020!V10-'previous(af2020)'!V10</f>
        <v>0</v>
      </c>
      <c r="X10">
        <f>CSMDPART2020!W10-'previous(af2020)'!W10</f>
        <v>-3.2204731970231215E-4</v>
      </c>
      <c r="Y10">
        <f>CSMDPART2020!X10-'previous(af2020)'!X10</f>
        <v>-3.3132675701763592E-4</v>
      </c>
      <c r="Z10">
        <f>CSMDPART2020!Y10-'previous(af2020)'!Y10</f>
        <v>7.7013744625986646E-7</v>
      </c>
      <c r="AA10">
        <f>CSMDPART2020!Z10-'previous(af2020)'!Z10</f>
        <v>-8.2894812933664852E-5</v>
      </c>
    </row>
    <row r="11" spans="1:27" x14ac:dyDescent="0.25">
      <c r="A11" t="str">
        <f>'previous(af2020)'!A11</f>
        <v>ES</v>
      </c>
      <c r="B11" t="e">
        <f>CSMDPART2020!#REF!</f>
        <v>#REF!</v>
      </c>
      <c r="D11">
        <f>CSMDPART2020!C11-'previous(af2020)'!C11</f>
        <v>0</v>
      </c>
      <c r="E11">
        <f>CSMDPART2020!D11-'previous(af2020)'!D11</f>
        <v>0</v>
      </c>
      <c r="F11">
        <f>CSMDPART2020!E11-'previous(af2020)'!E11</f>
        <v>0</v>
      </c>
      <c r="G11">
        <f>CSMDPART2020!F11-'previous(af2020)'!F11</f>
        <v>0</v>
      </c>
      <c r="H11">
        <f>CSMDPART2020!G11-'previous(af2020)'!G11</f>
        <v>0</v>
      </c>
      <c r="I11">
        <f>CSMDPART2020!H11-'previous(af2020)'!H11</f>
        <v>0</v>
      </c>
      <c r="J11">
        <f>CSMDPART2020!I11-'previous(af2020)'!I11</f>
        <v>0</v>
      </c>
      <c r="K11">
        <f>CSMDPART2020!J11-'previous(af2020)'!J11</f>
        <v>0</v>
      </c>
      <c r="L11">
        <f>CSMDPART2020!K11-'previous(af2020)'!K11</f>
        <v>0</v>
      </c>
      <c r="M11">
        <f>CSMDPART2020!L11-'previous(af2020)'!L11</f>
        <v>0</v>
      </c>
      <c r="N11">
        <f>CSMDPART2020!M11-'previous(af2020)'!M11</f>
        <v>0</v>
      </c>
      <c r="O11">
        <f>CSMDPART2020!N11-'previous(af2020)'!N11</f>
        <v>0</v>
      </c>
      <c r="P11">
        <f>CSMDPART2020!O11-'previous(af2020)'!O11</f>
        <v>0</v>
      </c>
      <c r="Q11">
        <f>CSMDPART2020!P11-'previous(af2020)'!P11</f>
        <v>0</v>
      </c>
      <c r="R11">
        <f>CSMDPART2020!Q11-'previous(af2020)'!Q11</f>
        <v>0</v>
      </c>
      <c r="S11">
        <f>CSMDPART2020!R11-'previous(af2020)'!R11</f>
        <v>0</v>
      </c>
      <c r="T11">
        <f>CSMDPART2020!S11-'previous(af2020)'!S11</f>
        <v>0</v>
      </c>
      <c r="U11">
        <f>CSMDPART2020!T11-'previous(af2020)'!T11</f>
        <v>0</v>
      </c>
      <c r="V11">
        <f>CSMDPART2020!U11-'previous(af2020)'!U11</f>
        <v>0</v>
      </c>
      <c r="W11">
        <f>CSMDPART2020!V11-'previous(af2020)'!V11</f>
        <v>0</v>
      </c>
      <c r="X11">
        <f>CSMDPART2020!W11-'previous(af2020)'!W11</f>
        <v>3.2922072605323649E-3</v>
      </c>
      <c r="Y11">
        <f>CSMDPART2020!X11-'previous(af2020)'!X11</f>
        <v>3.6749396788213762E-3</v>
      </c>
      <c r="Z11">
        <f>CSMDPART2020!Y11-'previous(af2020)'!Y11</f>
        <v>3.5726923312129344E-3</v>
      </c>
      <c r="AA11">
        <f>CSMDPART2020!Z11-'previous(af2020)'!Z11</f>
        <v>3.7924787261738313E-3</v>
      </c>
    </row>
    <row r="12" spans="1:27" x14ac:dyDescent="0.25">
      <c r="A12" t="str">
        <f>'previous(af2020)'!A12</f>
        <v>FI</v>
      </c>
      <c r="B12" t="e">
        <f>CSMDPART2020!#REF!</f>
        <v>#REF!</v>
      </c>
      <c r="D12">
        <f>CSMDPART2020!C12-'previous(af2020)'!C12</f>
        <v>0</v>
      </c>
      <c r="E12">
        <f>CSMDPART2020!D12-'previous(af2020)'!D12</f>
        <v>0</v>
      </c>
      <c r="F12">
        <f>CSMDPART2020!E12-'previous(af2020)'!E12</f>
        <v>0</v>
      </c>
      <c r="G12">
        <f>CSMDPART2020!F12-'previous(af2020)'!F12</f>
        <v>0</v>
      </c>
      <c r="H12">
        <f>CSMDPART2020!G12-'previous(af2020)'!G12</f>
        <v>0</v>
      </c>
      <c r="I12">
        <f>CSMDPART2020!H12-'previous(af2020)'!H12</f>
        <v>0</v>
      </c>
      <c r="J12">
        <f>CSMDPART2020!I12-'previous(af2020)'!I12</f>
        <v>0</v>
      </c>
      <c r="K12">
        <f>CSMDPART2020!J12-'previous(af2020)'!J12</f>
        <v>0</v>
      </c>
      <c r="L12">
        <f>CSMDPART2020!K12-'previous(af2020)'!K12</f>
        <v>0</v>
      </c>
      <c r="M12">
        <f>CSMDPART2020!L12-'previous(af2020)'!L12</f>
        <v>0</v>
      </c>
      <c r="N12">
        <f>CSMDPART2020!M12-'previous(af2020)'!M12</f>
        <v>0</v>
      </c>
      <c r="O12">
        <f>CSMDPART2020!N12-'previous(af2020)'!N12</f>
        <v>0</v>
      </c>
      <c r="P12">
        <f>CSMDPART2020!O12-'previous(af2020)'!O12</f>
        <v>0</v>
      </c>
      <c r="Q12">
        <f>CSMDPART2020!P12-'previous(af2020)'!P12</f>
        <v>0</v>
      </c>
      <c r="R12">
        <f>CSMDPART2020!Q12-'previous(af2020)'!Q12</f>
        <v>0</v>
      </c>
      <c r="S12">
        <f>CSMDPART2020!R12-'previous(af2020)'!R12</f>
        <v>0</v>
      </c>
      <c r="T12">
        <f>CSMDPART2020!S12-'previous(af2020)'!S12</f>
        <v>0</v>
      </c>
      <c r="U12">
        <f>CSMDPART2020!T12-'previous(af2020)'!T12</f>
        <v>0</v>
      </c>
      <c r="V12">
        <f>CSMDPART2020!U12-'previous(af2020)'!U12</f>
        <v>0</v>
      </c>
      <c r="W12">
        <f>CSMDPART2020!V12-'previous(af2020)'!V12</f>
        <v>0</v>
      </c>
      <c r="X12">
        <f>CSMDPART2020!W12-'previous(af2020)'!W12</f>
        <v>9.8497226817717554E-4</v>
      </c>
      <c r="Y12">
        <f>CSMDPART2020!X12-'previous(af2020)'!X12</f>
        <v>1.4089157388621487E-3</v>
      </c>
      <c r="Z12">
        <f>CSMDPART2020!Y12-'previous(af2020)'!Y12</f>
        <v>1.6501096466372545E-3</v>
      </c>
      <c r="AA12">
        <f>CSMDPART2020!Z12-'previous(af2020)'!Z12</f>
        <v>1.3416848673097892E-3</v>
      </c>
    </row>
    <row r="13" spans="1:27" x14ac:dyDescent="0.25">
      <c r="A13" t="str">
        <f>'previous(af2020)'!A13</f>
        <v>FR</v>
      </c>
      <c r="B13" t="e">
        <f>CSMDPART2020!#REF!</f>
        <v>#REF!</v>
      </c>
      <c r="D13">
        <f>CSMDPART2020!C13-'previous(af2020)'!C13</f>
        <v>0</v>
      </c>
      <c r="E13">
        <f>CSMDPART2020!D13-'previous(af2020)'!D13</f>
        <v>0</v>
      </c>
      <c r="F13">
        <f>CSMDPART2020!E13-'previous(af2020)'!E13</f>
        <v>0</v>
      </c>
      <c r="G13">
        <f>CSMDPART2020!F13-'previous(af2020)'!F13</f>
        <v>0</v>
      </c>
      <c r="H13">
        <f>CSMDPART2020!G13-'previous(af2020)'!G13</f>
        <v>0</v>
      </c>
      <c r="I13">
        <f>CSMDPART2020!H13-'previous(af2020)'!H13</f>
        <v>0</v>
      </c>
      <c r="J13">
        <f>CSMDPART2020!I13-'previous(af2020)'!I13</f>
        <v>0</v>
      </c>
      <c r="K13">
        <f>CSMDPART2020!J13-'previous(af2020)'!J13</f>
        <v>0</v>
      </c>
      <c r="L13">
        <f>CSMDPART2020!K13-'previous(af2020)'!K13</f>
        <v>0</v>
      </c>
      <c r="M13">
        <f>CSMDPART2020!L13-'previous(af2020)'!L13</f>
        <v>0</v>
      </c>
      <c r="N13">
        <f>CSMDPART2020!M13-'previous(af2020)'!M13</f>
        <v>0</v>
      </c>
      <c r="O13">
        <f>CSMDPART2020!N13-'previous(af2020)'!N13</f>
        <v>0</v>
      </c>
      <c r="P13">
        <f>CSMDPART2020!O13-'previous(af2020)'!O13</f>
        <v>0</v>
      </c>
      <c r="Q13">
        <f>CSMDPART2020!P13-'previous(af2020)'!P13</f>
        <v>0</v>
      </c>
      <c r="R13">
        <f>CSMDPART2020!Q13-'previous(af2020)'!Q13</f>
        <v>0</v>
      </c>
      <c r="S13">
        <f>CSMDPART2020!R13-'previous(af2020)'!R13</f>
        <v>0</v>
      </c>
      <c r="T13">
        <f>CSMDPART2020!S13-'previous(af2020)'!S13</f>
        <v>0</v>
      </c>
      <c r="U13">
        <f>CSMDPART2020!T13-'previous(af2020)'!T13</f>
        <v>0</v>
      </c>
      <c r="V13">
        <f>CSMDPART2020!U13-'previous(af2020)'!U13</f>
        <v>0</v>
      </c>
      <c r="W13">
        <f>CSMDPART2020!V13-'previous(af2020)'!V13</f>
        <v>0</v>
      </c>
      <c r="X13">
        <f>CSMDPART2020!W13-'previous(af2020)'!W13</f>
        <v>2.0196553666276262E-3</v>
      </c>
      <c r="Y13">
        <f>CSMDPART2020!X13-'previous(af2020)'!X13</f>
        <v>1.5756840637883851E-3</v>
      </c>
      <c r="Z13">
        <f>CSMDPART2020!Y13-'previous(af2020)'!Y13</f>
        <v>1.6168829247606986E-3</v>
      </c>
      <c r="AA13">
        <f>CSMDPART2020!Z13-'previous(af2020)'!Z13</f>
        <v>1.9511309775135377E-3</v>
      </c>
    </row>
    <row r="14" spans="1:27" x14ac:dyDescent="0.25">
      <c r="A14" t="str">
        <f>'previous(af2020)'!A14</f>
        <v>HR</v>
      </c>
      <c r="B14" t="e">
        <f>CSMDPART2020!#REF!</f>
        <v>#REF!</v>
      </c>
      <c r="D14">
        <f>CSMDPART2020!C14-'previous(af2020)'!C14</f>
        <v>0</v>
      </c>
      <c r="E14">
        <f>CSMDPART2020!D14-'previous(af2020)'!D14</f>
        <v>0</v>
      </c>
      <c r="F14">
        <f>CSMDPART2020!E14-'previous(af2020)'!E14</f>
        <v>0</v>
      </c>
      <c r="G14">
        <f>CSMDPART2020!F14-'previous(af2020)'!F14</f>
        <v>0</v>
      </c>
      <c r="H14">
        <f>CSMDPART2020!G14-'previous(af2020)'!G14</f>
        <v>0</v>
      </c>
      <c r="I14">
        <f>CSMDPART2020!H14-'previous(af2020)'!H14</f>
        <v>0</v>
      </c>
      <c r="J14">
        <f>CSMDPART2020!I14-'previous(af2020)'!I14</f>
        <v>0</v>
      </c>
      <c r="K14">
        <f>CSMDPART2020!J14-'previous(af2020)'!J14</f>
        <v>0</v>
      </c>
      <c r="L14">
        <f>CSMDPART2020!K14-'previous(af2020)'!K14</f>
        <v>0</v>
      </c>
      <c r="M14">
        <f>CSMDPART2020!L14-'previous(af2020)'!L14</f>
        <v>0</v>
      </c>
      <c r="N14">
        <f>CSMDPART2020!M14-'previous(af2020)'!M14</f>
        <v>0</v>
      </c>
      <c r="O14">
        <f>CSMDPART2020!N14-'previous(af2020)'!N14</f>
        <v>0</v>
      </c>
      <c r="P14">
        <f>CSMDPART2020!O14-'previous(af2020)'!O14</f>
        <v>0</v>
      </c>
      <c r="Q14">
        <f>CSMDPART2020!P14-'previous(af2020)'!P14</f>
        <v>0</v>
      </c>
      <c r="R14">
        <f>CSMDPART2020!Q14-'previous(af2020)'!Q14</f>
        <v>0</v>
      </c>
      <c r="S14">
        <f>CSMDPART2020!R14-'previous(af2020)'!R14</f>
        <v>0</v>
      </c>
      <c r="T14">
        <f>CSMDPART2020!S14-'previous(af2020)'!S14</f>
        <v>0</v>
      </c>
      <c r="U14">
        <f>CSMDPART2020!T14-'previous(af2020)'!T14</f>
        <v>0</v>
      </c>
      <c r="V14">
        <f>CSMDPART2020!U14-'previous(af2020)'!U14</f>
        <v>0</v>
      </c>
      <c r="W14">
        <f>CSMDPART2020!V14-'previous(af2020)'!V14</f>
        <v>0</v>
      </c>
      <c r="X14">
        <f>CSMDPART2020!W14-'previous(af2020)'!W14</f>
        <v>3.0326013939068197E-3</v>
      </c>
      <c r="Y14">
        <f>CSMDPART2020!X14-'previous(af2020)'!X14</f>
        <v>2.4083863677051287E-3</v>
      </c>
      <c r="Z14">
        <f>CSMDPART2020!Y14-'previous(af2020)'!Y14</f>
        <v>1.9852850447827919E-3</v>
      </c>
      <c r="AA14">
        <f>CSMDPART2020!Z14-'previous(af2020)'!Z14</f>
        <v>1.9366131213116589E-3</v>
      </c>
    </row>
    <row r="15" spans="1:27" x14ac:dyDescent="0.25">
      <c r="A15" t="str">
        <f>'previous(af2020)'!A15</f>
        <v>HU</v>
      </c>
      <c r="B15" t="e">
        <f>CSMDPART2020!#REF!</f>
        <v>#REF!</v>
      </c>
      <c r="D15">
        <f>CSMDPART2020!C15-'previous(af2020)'!C15</f>
        <v>0</v>
      </c>
      <c r="E15">
        <f>CSMDPART2020!D15-'previous(af2020)'!D15</f>
        <v>0</v>
      </c>
      <c r="F15">
        <f>CSMDPART2020!E15-'previous(af2020)'!E15</f>
        <v>0</v>
      </c>
      <c r="G15">
        <f>CSMDPART2020!F15-'previous(af2020)'!F15</f>
        <v>0</v>
      </c>
      <c r="H15">
        <f>CSMDPART2020!G15-'previous(af2020)'!G15</f>
        <v>0</v>
      </c>
      <c r="I15">
        <f>CSMDPART2020!H15-'previous(af2020)'!H15</f>
        <v>0</v>
      </c>
      <c r="J15">
        <f>CSMDPART2020!I15-'previous(af2020)'!I15</f>
        <v>0</v>
      </c>
      <c r="K15">
        <f>CSMDPART2020!J15-'previous(af2020)'!J15</f>
        <v>0</v>
      </c>
      <c r="L15">
        <f>CSMDPART2020!K15-'previous(af2020)'!K15</f>
        <v>0</v>
      </c>
      <c r="M15">
        <f>CSMDPART2020!L15-'previous(af2020)'!L15</f>
        <v>0</v>
      </c>
      <c r="N15">
        <f>CSMDPART2020!M15-'previous(af2020)'!M15</f>
        <v>0</v>
      </c>
      <c r="O15">
        <f>CSMDPART2020!N15-'previous(af2020)'!N15</f>
        <v>0</v>
      </c>
      <c r="P15">
        <f>CSMDPART2020!O15-'previous(af2020)'!O15</f>
        <v>0</v>
      </c>
      <c r="Q15">
        <f>CSMDPART2020!P15-'previous(af2020)'!P15</f>
        <v>0</v>
      </c>
      <c r="R15">
        <f>CSMDPART2020!Q15-'previous(af2020)'!Q15</f>
        <v>0</v>
      </c>
      <c r="S15">
        <f>CSMDPART2020!R15-'previous(af2020)'!R15</f>
        <v>0</v>
      </c>
      <c r="T15">
        <f>CSMDPART2020!S15-'previous(af2020)'!S15</f>
        <v>0</v>
      </c>
      <c r="U15">
        <f>CSMDPART2020!T15-'previous(af2020)'!T15</f>
        <v>0</v>
      </c>
      <c r="V15">
        <f>CSMDPART2020!U15-'previous(af2020)'!U15</f>
        <v>0</v>
      </c>
      <c r="W15">
        <f>CSMDPART2020!V15-'previous(af2020)'!V15</f>
        <v>0</v>
      </c>
      <c r="X15">
        <f>CSMDPART2020!W15-'previous(af2020)'!W15</f>
        <v>4.2397402531948458E-3</v>
      </c>
      <c r="Y15">
        <f>CSMDPART2020!X15-'previous(af2020)'!X15</f>
        <v>1.3623185854552133E-3</v>
      </c>
      <c r="Z15">
        <f>CSMDPART2020!Y15-'previous(af2020)'!Y15</f>
        <v>-6.1189422159946272E-4</v>
      </c>
      <c r="AA15">
        <f>CSMDPART2020!Z15-'previous(af2020)'!Z15</f>
        <v>-1.8225605184924998E-3</v>
      </c>
    </row>
    <row r="16" spans="1:27" x14ac:dyDescent="0.25">
      <c r="A16" t="str">
        <f>'previous(af2020)'!A16</f>
        <v>IE</v>
      </c>
      <c r="B16" t="e">
        <f>CSMDPART2020!#REF!</f>
        <v>#REF!</v>
      </c>
      <c r="D16">
        <f>CSMDPART2020!C16-'previous(af2020)'!C16</f>
        <v>0</v>
      </c>
      <c r="E16">
        <f>CSMDPART2020!D16-'previous(af2020)'!D16</f>
        <v>0</v>
      </c>
      <c r="F16">
        <f>CSMDPART2020!E16-'previous(af2020)'!E16</f>
        <v>0</v>
      </c>
      <c r="G16">
        <f>CSMDPART2020!F16-'previous(af2020)'!F16</f>
        <v>0</v>
      </c>
      <c r="H16">
        <f>CSMDPART2020!G16-'previous(af2020)'!G16</f>
        <v>0</v>
      </c>
      <c r="I16">
        <f>CSMDPART2020!H16-'previous(af2020)'!H16</f>
        <v>0</v>
      </c>
      <c r="J16">
        <f>CSMDPART2020!I16-'previous(af2020)'!I16</f>
        <v>0</v>
      </c>
      <c r="K16">
        <f>CSMDPART2020!J16-'previous(af2020)'!J16</f>
        <v>0</v>
      </c>
      <c r="L16">
        <f>CSMDPART2020!K16-'previous(af2020)'!K16</f>
        <v>0</v>
      </c>
      <c r="M16">
        <f>CSMDPART2020!L16-'previous(af2020)'!L16</f>
        <v>-1.1214813852979955E-3</v>
      </c>
      <c r="N16">
        <f>CSMDPART2020!M16-'previous(af2020)'!M16</f>
        <v>-1.949821291385323E-3</v>
      </c>
      <c r="O16">
        <f>CSMDPART2020!N16-'previous(af2020)'!N16</f>
        <v>-1.4980275891940398E-3</v>
      </c>
      <c r="P16">
        <f>CSMDPART2020!O16-'previous(af2020)'!O16</f>
        <v>-1.8100634610478394E-3</v>
      </c>
      <c r="Q16">
        <f>CSMDPART2020!P16-'previous(af2020)'!P16</f>
        <v>-1.7615212860446761E-3</v>
      </c>
      <c r="R16">
        <f>CSMDPART2020!Q16-'previous(af2020)'!Q16</f>
        <v>-1.48078205205604E-3</v>
      </c>
      <c r="S16">
        <f>CSMDPART2020!R16-'previous(af2020)'!R16</f>
        <v>-1.5502410506447184E-3</v>
      </c>
      <c r="T16">
        <f>CSMDPART2020!S16-'previous(af2020)'!S16</f>
        <v>-1.7017667568768324E-3</v>
      </c>
      <c r="U16">
        <f>CSMDPART2020!T16-'previous(af2020)'!T16</f>
        <v>-1.7524012588407967E-3</v>
      </c>
      <c r="V16">
        <f>CSMDPART2020!U16-'previous(af2020)'!U16</f>
        <v>-1.3772205705373519E-3</v>
      </c>
      <c r="W16">
        <f>CSMDPART2020!V16-'previous(af2020)'!V16</f>
        <v>-1.2244300275852105E-3</v>
      </c>
      <c r="X16">
        <f>CSMDPART2020!W16-'previous(af2020)'!W16</f>
        <v>7.4131172272107193E-4</v>
      </c>
      <c r="Y16">
        <f>CSMDPART2020!X16-'previous(af2020)'!X16</f>
        <v>4.7858323709926154E-4</v>
      </c>
      <c r="Z16">
        <f>CSMDPART2020!Y16-'previous(af2020)'!Y16</f>
        <v>4.3534735348749187E-4</v>
      </c>
      <c r="AA16">
        <f>CSMDPART2020!Z16-'previous(af2020)'!Z16</f>
        <v>2.996470758767078E-4</v>
      </c>
    </row>
    <row r="17" spans="1:27" x14ac:dyDescent="0.25">
      <c r="A17" t="str">
        <f>'previous(af2020)'!A17</f>
        <v>IT</v>
      </c>
      <c r="B17" t="e">
        <f>CSMDPART2020!#REF!</f>
        <v>#REF!</v>
      </c>
      <c r="D17">
        <f>CSMDPART2020!C17-'previous(af2020)'!C17</f>
        <v>0</v>
      </c>
      <c r="E17">
        <f>CSMDPART2020!D17-'previous(af2020)'!D17</f>
        <v>0</v>
      </c>
      <c r="F17">
        <f>CSMDPART2020!E17-'previous(af2020)'!E17</f>
        <v>0</v>
      </c>
      <c r="G17">
        <f>CSMDPART2020!F17-'previous(af2020)'!F17</f>
        <v>0</v>
      </c>
      <c r="H17">
        <f>CSMDPART2020!G17-'previous(af2020)'!G17</f>
        <v>0</v>
      </c>
      <c r="I17">
        <f>CSMDPART2020!H17-'previous(af2020)'!H17</f>
        <v>0</v>
      </c>
      <c r="J17">
        <f>CSMDPART2020!I17-'previous(af2020)'!I17</f>
        <v>0</v>
      </c>
      <c r="K17">
        <f>CSMDPART2020!J17-'previous(af2020)'!J17</f>
        <v>0</v>
      </c>
      <c r="L17">
        <f>CSMDPART2020!K17-'previous(af2020)'!K17</f>
        <v>0</v>
      </c>
      <c r="M17">
        <f>CSMDPART2020!L17-'previous(af2020)'!L17</f>
        <v>0</v>
      </c>
      <c r="N17">
        <f>CSMDPART2020!M17-'previous(af2020)'!M17</f>
        <v>0</v>
      </c>
      <c r="O17">
        <f>CSMDPART2020!N17-'previous(af2020)'!N17</f>
        <v>0</v>
      </c>
      <c r="P17">
        <f>CSMDPART2020!O17-'previous(af2020)'!O17</f>
        <v>0</v>
      </c>
      <c r="Q17">
        <f>CSMDPART2020!P17-'previous(af2020)'!P17</f>
        <v>0</v>
      </c>
      <c r="R17">
        <f>CSMDPART2020!Q17-'previous(af2020)'!Q17</f>
        <v>0</v>
      </c>
      <c r="S17">
        <f>CSMDPART2020!R17-'previous(af2020)'!R17</f>
        <v>0</v>
      </c>
      <c r="T17">
        <f>CSMDPART2020!S17-'previous(af2020)'!S17</f>
        <v>0</v>
      </c>
      <c r="U17">
        <f>CSMDPART2020!T17-'previous(af2020)'!T17</f>
        <v>0</v>
      </c>
      <c r="V17">
        <f>CSMDPART2020!U17-'previous(af2020)'!U17</f>
        <v>0</v>
      </c>
      <c r="W17">
        <f>CSMDPART2020!V17-'previous(af2020)'!V17</f>
        <v>0</v>
      </c>
      <c r="X17">
        <f>CSMDPART2020!W17-'previous(af2020)'!W17</f>
        <v>-2.640349899841743E-4</v>
      </c>
      <c r="Y17">
        <f>CSMDPART2020!X17-'previous(af2020)'!X17</f>
        <v>-5.3126985643170421E-4</v>
      </c>
      <c r="Z17">
        <f>CSMDPART2020!Y17-'previous(af2020)'!Y17</f>
        <v>-5.9123776453195998E-4</v>
      </c>
      <c r="AA17">
        <f>CSMDPART2020!Z17-'previous(af2020)'!Z17</f>
        <v>-3.3746219139352274E-4</v>
      </c>
    </row>
    <row r="18" spans="1:27" x14ac:dyDescent="0.25">
      <c r="A18" t="str">
        <f>'previous(af2020)'!A18</f>
        <v>LT</v>
      </c>
      <c r="B18" t="e">
        <f>CSMDPART2020!#REF!</f>
        <v>#REF!</v>
      </c>
      <c r="D18">
        <f>CSMDPART2020!C18-'previous(af2020)'!C18</f>
        <v>0</v>
      </c>
      <c r="E18">
        <f>CSMDPART2020!D18-'previous(af2020)'!D18</f>
        <v>0</v>
      </c>
      <c r="F18">
        <f>CSMDPART2020!E18-'previous(af2020)'!E18</f>
        <v>0</v>
      </c>
      <c r="G18">
        <f>CSMDPART2020!F18-'previous(af2020)'!F18</f>
        <v>0</v>
      </c>
      <c r="H18">
        <f>CSMDPART2020!G18-'previous(af2020)'!G18</f>
        <v>0</v>
      </c>
      <c r="I18">
        <f>CSMDPART2020!H18-'previous(af2020)'!H18</f>
        <v>0</v>
      </c>
      <c r="J18">
        <f>CSMDPART2020!I18-'previous(af2020)'!I18</f>
        <v>0</v>
      </c>
      <c r="K18">
        <f>CSMDPART2020!J18-'previous(af2020)'!J18</f>
        <v>0</v>
      </c>
      <c r="L18">
        <f>CSMDPART2020!K18-'previous(af2020)'!K18</f>
        <v>0</v>
      </c>
      <c r="M18">
        <f>CSMDPART2020!L18-'previous(af2020)'!L18</f>
        <v>0</v>
      </c>
      <c r="N18">
        <f>CSMDPART2020!M18-'previous(af2020)'!M18</f>
        <v>0</v>
      </c>
      <c r="O18">
        <f>CSMDPART2020!N18-'previous(af2020)'!N18</f>
        <v>0</v>
      </c>
      <c r="P18">
        <f>CSMDPART2020!O18-'previous(af2020)'!O18</f>
        <v>0</v>
      </c>
      <c r="Q18">
        <f>CSMDPART2020!P18-'previous(af2020)'!P18</f>
        <v>0</v>
      </c>
      <c r="R18">
        <f>CSMDPART2020!Q18-'previous(af2020)'!Q18</f>
        <v>0</v>
      </c>
      <c r="S18">
        <f>CSMDPART2020!R18-'previous(af2020)'!R18</f>
        <v>0</v>
      </c>
      <c r="T18">
        <f>CSMDPART2020!S18-'previous(af2020)'!S18</f>
        <v>0</v>
      </c>
      <c r="U18">
        <f>CSMDPART2020!T18-'previous(af2020)'!T18</f>
        <v>0</v>
      </c>
      <c r="V18">
        <f>CSMDPART2020!U18-'previous(af2020)'!U18</f>
        <v>0</v>
      </c>
      <c r="W18">
        <f>CSMDPART2020!V18-'previous(af2020)'!V18</f>
        <v>0</v>
      </c>
      <c r="X18">
        <f>CSMDPART2020!W18-'previous(af2020)'!W18</f>
        <v>-3.8559216345178671E-3</v>
      </c>
      <c r="Y18">
        <f>CSMDPART2020!X18-'previous(af2020)'!X18</f>
        <v>-2.4179405081624639E-3</v>
      </c>
      <c r="Z18">
        <f>CSMDPART2020!Y18-'previous(af2020)'!Y18</f>
        <v>-2.0829944536537859E-4</v>
      </c>
      <c r="AA18">
        <f>CSMDPART2020!Z18-'previous(af2020)'!Z18</f>
        <v>1.3247782242595818E-3</v>
      </c>
    </row>
    <row r="19" spans="1:27" x14ac:dyDescent="0.25">
      <c r="A19" t="str">
        <f>'previous(af2020)'!A19</f>
        <v>LU</v>
      </c>
      <c r="B19" t="e">
        <f>CSMDPART2020!#REF!</f>
        <v>#REF!</v>
      </c>
      <c r="D19">
        <f>CSMDPART2020!C19-'previous(af2020)'!C19</f>
        <v>0</v>
      </c>
      <c r="E19">
        <f>CSMDPART2020!D19-'previous(af2020)'!D19</f>
        <v>0</v>
      </c>
      <c r="F19">
        <f>CSMDPART2020!E19-'previous(af2020)'!E19</f>
        <v>0</v>
      </c>
      <c r="G19">
        <f>CSMDPART2020!F19-'previous(af2020)'!F19</f>
        <v>0</v>
      </c>
      <c r="H19">
        <f>CSMDPART2020!G19-'previous(af2020)'!G19</f>
        <v>0</v>
      </c>
      <c r="I19">
        <f>CSMDPART2020!H19-'previous(af2020)'!H19</f>
        <v>0</v>
      </c>
      <c r="J19">
        <f>CSMDPART2020!I19-'previous(af2020)'!I19</f>
        <v>0</v>
      </c>
      <c r="K19">
        <f>CSMDPART2020!J19-'previous(af2020)'!J19</f>
        <v>0</v>
      </c>
      <c r="L19">
        <f>CSMDPART2020!K19-'previous(af2020)'!K19</f>
        <v>0</v>
      </c>
      <c r="M19">
        <f>CSMDPART2020!L19-'previous(af2020)'!L19</f>
        <v>0</v>
      </c>
      <c r="N19">
        <f>CSMDPART2020!M19-'previous(af2020)'!M19</f>
        <v>0</v>
      </c>
      <c r="O19">
        <f>CSMDPART2020!N19-'previous(af2020)'!N19</f>
        <v>0</v>
      </c>
      <c r="P19">
        <f>CSMDPART2020!O19-'previous(af2020)'!O19</f>
        <v>0</v>
      </c>
      <c r="Q19">
        <f>CSMDPART2020!P19-'previous(af2020)'!P19</f>
        <v>0</v>
      </c>
      <c r="R19">
        <f>CSMDPART2020!Q19-'previous(af2020)'!Q19</f>
        <v>0</v>
      </c>
      <c r="S19">
        <f>CSMDPART2020!R19-'previous(af2020)'!R19</f>
        <v>0</v>
      </c>
      <c r="T19">
        <f>CSMDPART2020!S19-'previous(af2020)'!S19</f>
        <v>0</v>
      </c>
      <c r="U19">
        <f>CSMDPART2020!T19-'previous(af2020)'!T19</f>
        <v>0</v>
      </c>
      <c r="V19">
        <f>CSMDPART2020!U19-'previous(af2020)'!U19</f>
        <v>0</v>
      </c>
      <c r="W19">
        <f>CSMDPART2020!V19-'previous(af2020)'!V19</f>
        <v>0</v>
      </c>
      <c r="X19">
        <f>CSMDPART2020!W19-'previous(af2020)'!W19</f>
        <v>-2.0821969561016784E-3</v>
      </c>
      <c r="Y19">
        <f>CSMDPART2020!X19-'previous(af2020)'!X19</f>
        <v>-1.8307364061637132E-3</v>
      </c>
      <c r="Z19">
        <f>CSMDPART2020!Y19-'previous(af2020)'!Y19</f>
        <v>-1.6942642660605634E-3</v>
      </c>
      <c r="AA19">
        <f>CSMDPART2020!Z19-'previous(af2020)'!Z19</f>
        <v>-1.3703147241470592E-3</v>
      </c>
    </row>
    <row r="20" spans="1:27" x14ac:dyDescent="0.25">
      <c r="A20" t="str">
        <f>'previous(af2020)'!A20</f>
        <v>LV</v>
      </c>
      <c r="B20" t="e">
        <f>CSMDPART2020!#REF!</f>
        <v>#REF!</v>
      </c>
      <c r="D20">
        <f>CSMDPART2020!C20-'previous(af2020)'!C20</f>
        <v>0</v>
      </c>
      <c r="E20">
        <f>CSMDPART2020!D20-'previous(af2020)'!D20</f>
        <v>0</v>
      </c>
      <c r="F20">
        <f>CSMDPART2020!E20-'previous(af2020)'!E20</f>
        <v>0</v>
      </c>
      <c r="G20">
        <f>CSMDPART2020!F20-'previous(af2020)'!F20</f>
        <v>0</v>
      </c>
      <c r="H20">
        <f>CSMDPART2020!G20-'previous(af2020)'!G20</f>
        <v>0</v>
      </c>
      <c r="I20">
        <f>CSMDPART2020!H20-'previous(af2020)'!H20</f>
        <v>0</v>
      </c>
      <c r="J20">
        <f>CSMDPART2020!I20-'previous(af2020)'!I20</f>
        <v>0</v>
      </c>
      <c r="K20">
        <f>CSMDPART2020!J20-'previous(af2020)'!J20</f>
        <v>0</v>
      </c>
      <c r="L20">
        <f>CSMDPART2020!K20-'previous(af2020)'!K20</f>
        <v>0</v>
      </c>
      <c r="M20">
        <f>CSMDPART2020!L20-'previous(af2020)'!L20</f>
        <v>0</v>
      </c>
      <c r="N20">
        <f>CSMDPART2020!M20-'previous(af2020)'!M20</f>
        <v>0</v>
      </c>
      <c r="O20">
        <f>CSMDPART2020!N20-'previous(af2020)'!N20</f>
        <v>0</v>
      </c>
      <c r="P20">
        <f>CSMDPART2020!O20-'previous(af2020)'!O20</f>
        <v>0</v>
      </c>
      <c r="Q20">
        <f>CSMDPART2020!P20-'previous(af2020)'!P20</f>
        <v>0</v>
      </c>
      <c r="R20">
        <f>CSMDPART2020!Q20-'previous(af2020)'!Q20</f>
        <v>0</v>
      </c>
      <c r="S20">
        <f>CSMDPART2020!R20-'previous(af2020)'!R20</f>
        <v>0</v>
      </c>
      <c r="T20">
        <f>CSMDPART2020!S20-'previous(af2020)'!S20</f>
        <v>0</v>
      </c>
      <c r="U20">
        <f>CSMDPART2020!T20-'previous(af2020)'!T20</f>
        <v>0</v>
      </c>
      <c r="V20">
        <f>CSMDPART2020!U20-'previous(af2020)'!U20</f>
        <v>0</v>
      </c>
      <c r="W20">
        <f>CSMDPART2020!V20-'previous(af2020)'!V20</f>
        <v>0</v>
      </c>
      <c r="X20">
        <f>CSMDPART2020!W20-'previous(af2020)'!W20</f>
        <v>-4.2037119069632256E-3</v>
      </c>
      <c r="Y20">
        <f>CSMDPART2020!X20-'previous(af2020)'!X20</f>
        <v>-2.9497239344984383E-3</v>
      </c>
      <c r="Z20">
        <f>CSMDPART2020!Y20-'previous(af2020)'!Y20</f>
        <v>-9.2577479235267379E-4</v>
      </c>
      <c r="AA20">
        <f>CSMDPART2020!Z20-'previous(af2020)'!Z20</f>
        <v>4.0322772615430935E-4</v>
      </c>
    </row>
    <row r="21" spans="1:27" x14ac:dyDescent="0.25">
      <c r="A21" t="str">
        <f>'previous(af2020)'!A21</f>
        <v>MT</v>
      </c>
      <c r="B21" t="e">
        <f>CSMDPART2020!#REF!</f>
        <v>#REF!</v>
      </c>
      <c r="D21">
        <f>CSMDPART2020!C21-'previous(af2020)'!C21</f>
        <v>0</v>
      </c>
      <c r="E21">
        <f>CSMDPART2020!D21-'previous(af2020)'!D21</f>
        <v>0</v>
      </c>
      <c r="F21">
        <f>CSMDPART2020!E21-'previous(af2020)'!E21</f>
        <v>0</v>
      </c>
      <c r="G21">
        <f>CSMDPART2020!F21-'previous(af2020)'!F21</f>
        <v>0</v>
      </c>
      <c r="H21">
        <f>CSMDPART2020!G21-'previous(af2020)'!G21</f>
        <v>0</v>
      </c>
      <c r="I21">
        <f>CSMDPART2020!H21-'previous(af2020)'!H21</f>
        <v>0</v>
      </c>
      <c r="J21">
        <f>CSMDPART2020!I21-'previous(af2020)'!I21</f>
        <v>0</v>
      </c>
      <c r="K21">
        <f>CSMDPART2020!J21-'previous(af2020)'!J21</f>
        <v>0</v>
      </c>
      <c r="L21">
        <f>CSMDPART2020!K21-'previous(af2020)'!K21</f>
        <v>0</v>
      </c>
      <c r="M21">
        <f>CSMDPART2020!L21-'previous(af2020)'!L21</f>
        <v>0</v>
      </c>
      <c r="N21">
        <f>CSMDPART2020!M21-'previous(af2020)'!M21</f>
        <v>0</v>
      </c>
      <c r="O21">
        <f>CSMDPART2020!N21-'previous(af2020)'!N21</f>
        <v>0</v>
      </c>
      <c r="P21">
        <f>CSMDPART2020!O21-'previous(af2020)'!O21</f>
        <v>0</v>
      </c>
      <c r="Q21">
        <f>CSMDPART2020!P21-'previous(af2020)'!P21</f>
        <v>0</v>
      </c>
      <c r="R21">
        <f>CSMDPART2020!Q21-'previous(af2020)'!Q21</f>
        <v>0</v>
      </c>
      <c r="S21">
        <f>CSMDPART2020!R21-'previous(af2020)'!R21</f>
        <v>0</v>
      </c>
      <c r="T21">
        <f>CSMDPART2020!S21-'previous(af2020)'!S21</f>
        <v>0</v>
      </c>
      <c r="U21">
        <f>CSMDPART2020!T21-'previous(af2020)'!T21</f>
        <v>0</v>
      </c>
      <c r="V21">
        <f>CSMDPART2020!U21-'previous(af2020)'!U21</f>
        <v>0</v>
      </c>
      <c r="W21">
        <f>CSMDPART2020!V21-'previous(af2020)'!V21</f>
        <v>0</v>
      </c>
      <c r="X21">
        <f>CSMDPART2020!W21-'previous(af2020)'!W21</f>
        <v>3.4651063829331807E-3</v>
      </c>
      <c r="Y21">
        <f>CSMDPART2020!X21-'previous(af2020)'!X21</f>
        <v>3.2537813730129095E-3</v>
      </c>
      <c r="Z21">
        <f>CSMDPART2020!Y21-'previous(af2020)'!Y21</f>
        <v>2.8747291209061387E-3</v>
      </c>
      <c r="AA21">
        <f>CSMDPART2020!Z21-'previous(af2020)'!Z21</f>
        <v>2.3002099568072421E-3</v>
      </c>
    </row>
    <row r="22" spans="1:27" x14ac:dyDescent="0.25">
      <c r="A22" t="str">
        <f>'previous(af2020)'!A22</f>
        <v>NL</v>
      </c>
      <c r="B22" t="e">
        <f>CSMDPART2020!#REF!</f>
        <v>#REF!</v>
      </c>
      <c r="D22">
        <f>CSMDPART2020!C22-'previous(af2020)'!C22</f>
        <v>0</v>
      </c>
      <c r="E22">
        <f>CSMDPART2020!D22-'previous(af2020)'!D22</f>
        <v>0</v>
      </c>
      <c r="F22">
        <f>CSMDPART2020!E22-'previous(af2020)'!E22</f>
        <v>0</v>
      </c>
      <c r="G22">
        <f>CSMDPART2020!F22-'previous(af2020)'!F22</f>
        <v>0</v>
      </c>
      <c r="H22">
        <f>CSMDPART2020!G22-'previous(af2020)'!G22</f>
        <v>0</v>
      </c>
      <c r="I22">
        <f>CSMDPART2020!H22-'previous(af2020)'!H22</f>
        <v>0</v>
      </c>
      <c r="J22">
        <f>CSMDPART2020!I22-'previous(af2020)'!I22</f>
        <v>0</v>
      </c>
      <c r="K22">
        <f>CSMDPART2020!J22-'previous(af2020)'!J22</f>
        <v>0</v>
      </c>
      <c r="L22">
        <f>CSMDPART2020!K22-'previous(af2020)'!K22</f>
        <v>0</v>
      </c>
      <c r="M22">
        <f>CSMDPART2020!L22-'previous(af2020)'!L22</f>
        <v>0</v>
      </c>
      <c r="N22">
        <f>CSMDPART2020!M22-'previous(af2020)'!M22</f>
        <v>0</v>
      </c>
      <c r="O22">
        <f>CSMDPART2020!N22-'previous(af2020)'!N22</f>
        <v>0</v>
      </c>
      <c r="P22">
        <f>CSMDPART2020!O22-'previous(af2020)'!O22</f>
        <v>0</v>
      </c>
      <c r="Q22">
        <f>CSMDPART2020!P22-'previous(af2020)'!P22</f>
        <v>0</v>
      </c>
      <c r="R22">
        <f>CSMDPART2020!Q22-'previous(af2020)'!Q22</f>
        <v>0</v>
      </c>
      <c r="S22">
        <f>CSMDPART2020!R22-'previous(af2020)'!R22</f>
        <v>0</v>
      </c>
      <c r="T22">
        <f>CSMDPART2020!S22-'previous(af2020)'!S22</f>
        <v>0</v>
      </c>
      <c r="U22">
        <f>CSMDPART2020!T22-'previous(af2020)'!T22</f>
        <v>0</v>
      </c>
      <c r="V22">
        <f>CSMDPART2020!U22-'previous(af2020)'!U22</f>
        <v>0</v>
      </c>
      <c r="W22">
        <f>CSMDPART2020!V22-'previous(af2020)'!V22</f>
        <v>0</v>
      </c>
      <c r="X22">
        <f>CSMDPART2020!W22-'previous(af2020)'!W22</f>
        <v>-1.7680516248895772E-3</v>
      </c>
      <c r="Y22">
        <f>CSMDPART2020!X22-'previous(af2020)'!X22</f>
        <v>-1.6037524040727336E-3</v>
      </c>
      <c r="Z22">
        <f>CSMDPART2020!Y22-'previous(af2020)'!Y22</f>
        <v>-1.2787916426946211E-3</v>
      </c>
      <c r="AA22">
        <f>CSMDPART2020!Z22-'previous(af2020)'!Z22</f>
        <v>-8.7371515810474865E-4</v>
      </c>
    </row>
    <row r="23" spans="1:27" x14ac:dyDescent="0.25">
      <c r="A23" t="str">
        <f>'previous(af2020)'!A23</f>
        <v>PL</v>
      </c>
      <c r="B23" t="e">
        <f>CSMDPART2020!#REF!</f>
        <v>#REF!</v>
      </c>
      <c r="D23">
        <f>CSMDPART2020!C23-'previous(af2020)'!C23</f>
        <v>0</v>
      </c>
      <c r="E23">
        <f>CSMDPART2020!D23-'previous(af2020)'!D23</f>
        <v>0</v>
      </c>
      <c r="F23">
        <f>CSMDPART2020!E23-'previous(af2020)'!E23</f>
        <v>0</v>
      </c>
      <c r="G23">
        <f>CSMDPART2020!F23-'previous(af2020)'!F23</f>
        <v>0</v>
      </c>
      <c r="H23">
        <f>CSMDPART2020!G23-'previous(af2020)'!G23</f>
        <v>0</v>
      </c>
      <c r="I23">
        <f>CSMDPART2020!H23-'previous(af2020)'!H23</f>
        <v>0</v>
      </c>
      <c r="J23">
        <f>CSMDPART2020!I23-'previous(af2020)'!I23</f>
        <v>0</v>
      </c>
      <c r="K23">
        <f>CSMDPART2020!J23-'previous(af2020)'!J23</f>
        <v>0</v>
      </c>
      <c r="L23">
        <f>CSMDPART2020!K23-'previous(af2020)'!K23</f>
        <v>0</v>
      </c>
      <c r="M23">
        <f>CSMDPART2020!L23-'previous(af2020)'!L23</f>
        <v>0</v>
      </c>
      <c r="N23">
        <f>CSMDPART2020!M23-'previous(af2020)'!M23</f>
        <v>0</v>
      </c>
      <c r="O23">
        <f>CSMDPART2020!N23-'previous(af2020)'!N23</f>
        <v>0</v>
      </c>
      <c r="P23">
        <f>CSMDPART2020!O23-'previous(af2020)'!O23</f>
        <v>0</v>
      </c>
      <c r="Q23">
        <f>CSMDPART2020!P23-'previous(af2020)'!P23</f>
        <v>0</v>
      </c>
      <c r="R23">
        <f>CSMDPART2020!Q23-'previous(af2020)'!Q23</f>
        <v>0</v>
      </c>
      <c r="S23">
        <f>CSMDPART2020!R23-'previous(af2020)'!R23</f>
        <v>0</v>
      </c>
      <c r="T23">
        <f>CSMDPART2020!S23-'previous(af2020)'!S23</f>
        <v>0</v>
      </c>
      <c r="U23">
        <f>CSMDPART2020!T23-'previous(af2020)'!T23</f>
        <v>0</v>
      </c>
      <c r="V23">
        <f>CSMDPART2020!U23-'previous(af2020)'!U23</f>
        <v>0</v>
      </c>
      <c r="W23">
        <f>CSMDPART2020!V23-'previous(af2020)'!V23</f>
        <v>0</v>
      </c>
      <c r="X23">
        <f>CSMDPART2020!W23-'previous(af2020)'!W23</f>
        <v>1.6872576545938767E-3</v>
      </c>
      <c r="Y23">
        <f>CSMDPART2020!X23-'previous(af2020)'!X23</f>
        <v>5.6766227780435941E-4</v>
      </c>
      <c r="Z23">
        <f>CSMDPART2020!Y23-'previous(af2020)'!Y23</f>
        <v>-1.2979946524160901E-5</v>
      </c>
      <c r="AA23">
        <f>CSMDPART2020!Z23-'previous(af2020)'!Z23</f>
        <v>-4.7660208094735257E-4</v>
      </c>
    </row>
    <row r="24" spans="1:27" x14ac:dyDescent="0.25">
      <c r="A24" t="str">
        <f>'previous(af2020)'!A24</f>
        <v>PT</v>
      </c>
      <c r="B24" t="e">
        <f>CSMDPART2020!#REF!</f>
        <v>#REF!</v>
      </c>
      <c r="D24">
        <f>CSMDPART2020!C24-'previous(af2020)'!C24</f>
        <v>0</v>
      </c>
      <c r="E24">
        <f>CSMDPART2020!D24-'previous(af2020)'!D24</f>
        <v>0</v>
      </c>
      <c r="F24">
        <f>CSMDPART2020!E24-'previous(af2020)'!E24</f>
        <v>0</v>
      </c>
      <c r="G24">
        <f>CSMDPART2020!F24-'previous(af2020)'!F24</f>
        <v>0</v>
      </c>
      <c r="H24">
        <f>CSMDPART2020!G24-'previous(af2020)'!G24</f>
        <v>0</v>
      </c>
      <c r="I24">
        <f>CSMDPART2020!H24-'previous(af2020)'!H24</f>
        <v>0</v>
      </c>
      <c r="J24">
        <f>CSMDPART2020!I24-'previous(af2020)'!I24</f>
        <v>0</v>
      </c>
      <c r="K24">
        <f>CSMDPART2020!J24-'previous(af2020)'!J24</f>
        <v>0</v>
      </c>
      <c r="L24">
        <f>CSMDPART2020!K24-'previous(af2020)'!K24</f>
        <v>0</v>
      </c>
      <c r="M24">
        <f>CSMDPART2020!L24-'previous(af2020)'!L24</f>
        <v>0</v>
      </c>
      <c r="N24">
        <f>CSMDPART2020!M24-'previous(af2020)'!M24</f>
        <v>0</v>
      </c>
      <c r="O24">
        <f>CSMDPART2020!N24-'previous(af2020)'!N24</f>
        <v>0</v>
      </c>
      <c r="P24">
        <f>CSMDPART2020!O24-'previous(af2020)'!O24</f>
        <v>0</v>
      </c>
      <c r="Q24">
        <f>CSMDPART2020!P24-'previous(af2020)'!P24</f>
        <v>0</v>
      </c>
      <c r="R24">
        <f>CSMDPART2020!Q24-'previous(af2020)'!Q24</f>
        <v>0</v>
      </c>
      <c r="S24">
        <f>CSMDPART2020!R24-'previous(af2020)'!R24</f>
        <v>0</v>
      </c>
      <c r="T24">
        <f>CSMDPART2020!S24-'previous(af2020)'!S24</f>
        <v>0</v>
      </c>
      <c r="U24">
        <f>CSMDPART2020!T24-'previous(af2020)'!T24</f>
        <v>0</v>
      </c>
      <c r="V24">
        <f>CSMDPART2020!U24-'previous(af2020)'!U24</f>
        <v>0</v>
      </c>
      <c r="W24">
        <f>CSMDPART2020!V24-'previous(af2020)'!V24</f>
        <v>0</v>
      </c>
      <c r="X24">
        <f>CSMDPART2020!W24-'previous(af2020)'!W24</f>
        <v>-3.079762096930283E-4</v>
      </c>
      <c r="Y24">
        <f>CSMDPART2020!X24-'previous(af2020)'!X24</f>
        <v>-8.9028459657591874E-4</v>
      </c>
      <c r="Z24">
        <f>CSMDPART2020!Y24-'previous(af2020)'!Y24</f>
        <v>-1.1190848577229406E-3</v>
      </c>
      <c r="AA24">
        <f>CSMDPART2020!Z24-'previous(af2020)'!Z24</f>
        <v>-1.4946199218504042E-3</v>
      </c>
    </row>
    <row r="25" spans="1:27" x14ac:dyDescent="0.25">
      <c r="A25" t="str">
        <f>'previous(af2020)'!A25</f>
        <v>RO</v>
      </c>
      <c r="B25" t="e">
        <f>CSMDPART2020!#REF!</f>
        <v>#REF!</v>
      </c>
      <c r="D25">
        <f>CSMDPART2020!C25-'previous(af2020)'!C25</f>
        <v>0</v>
      </c>
      <c r="E25">
        <f>CSMDPART2020!D25-'previous(af2020)'!D25</f>
        <v>0</v>
      </c>
      <c r="F25">
        <f>CSMDPART2020!E25-'previous(af2020)'!E25</f>
        <v>0</v>
      </c>
      <c r="G25">
        <f>CSMDPART2020!F25-'previous(af2020)'!F25</f>
        <v>0</v>
      </c>
      <c r="H25">
        <f>CSMDPART2020!G25-'previous(af2020)'!G25</f>
        <v>0</v>
      </c>
      <c r="I25">
        <f>CSMDPART2020!H25-'previous(af2020)'!H25</f>
        <v>0</v>
      </c>
      <c r="J25">
        <f>CSMDPART2020!I25-'previous(af2020)'!I25</f>
        <v>0</v>
      </c>
      <c r="K25">
        <f>CSMDPART2020!J25-'previous(af2020)'!J25</f>
        <v>0</v>
      </c>
      <c r="L25">
        <f>CSMDPART2020!K25-'previous(af2020)'!K25</f>
        <v>0</v>
      </c>
      <c r="M25">
        <f>CSMDPART2020!L25-'previous(af2020)'!L25</f>
        <v>0</v>
      </c>
      <c r="N25">
        <f>CSMDPART2020!M25-'previous(af2020)'!M25</f>
        <v>0</v>
      </c>
      <c r="O25">
        <f>CSMDPART2020!N25-'previous(af2020)'!N25</f>
        <v>0</v>
      </c>
      <c r="P25">
        <f>CSMDPART2020!O25-'previous(af2020)'!O25</f>
        <v>0</v>
      </c>
      <c r="Q25">
        <f>CSMDPART2020!P25-'previous(af2020)'!P25</f>
        <v>0</v>
      </c>
      <c r="R25">
        <f>CSMDPART2020!Q25-'previous(af2020)'!Q25</f>
        <v>0</v>
      </c>
      <c r="S25">
        <f>CSMDPART2020!R25-'previous(af2020)'!R25</f>
        <v>0</v>
      </c>
      <c r="T25">
        <f>CSMDPART2020!S25-'previous(af2020)'!S25</f>
        <v>0</v>
      </c>
      <c r="U25">
        <f>CSMDPART2020!T25-'previous(af2020)'!T25</f>
        <v>0</v>
      </c>
      <c r="V25">
        <f>CSMDPART2020!U25-'previous(af2020)'!U25</f>
        <v>0</v>
      </c>
      <c r="W25">
        <f>CSMDPART2020!V25-'previous(af2020)'!V25</f>
        <v>0</v>
      </c>
      <c r="X25">
        <f>CSMDPART2020!W25-'previous(af2020)'!W25</f>
        <v>-1.2554776841384729E-3</v>
      </c>
      <c r="Y25">
        <f>CSMDPART2020!X25-'previous(af2020)'!X25</f>
        <v>-2.1625751288999462E-3</v>
      </c>
      <c r="Z25">
        <f>CSMDPART2020!Y25-'previous(af2020)'!Y25</f>
        <v>-2.7904540644663189E-3</v>
      </c>
      <c r="AA25">
        <f>CSMDPART2020!Z25-'previous(af2020)'!Z25</f>
        <v>-3.692844056508604E-3</v>
      </c>
    </row>
    <row r="26" spans="1:27" x14ac:dyDescent="0.25">
      <c r="A26" t="str">
        <f>'previous(af2020)'!A26</f>
        <v>SE</v>
      </c>
      <c r="B26" t="e">
        <f>CSMDPART2020!#REF!</f>
        <v>#REF!</v>
      </c>
      <c r="D26">
        <f>CSMDPART2020!C26-'previous(af2020)'!C26</f>
        <v>0</v>
      </c>
      <c r="E26">
        <f>CSMDPART2020!D26-'previous(af2020)'!D26</f>
        <v>0</v>
      </c>
      <c r="F26">
        <f>CSMDPART2020!E26-'previous(af2020)'!E26</f>
        <v>0</v>
      </c>
      <c r="G26">
        <f>CSMDPART2020!F26-'previous(af2020)'!F26</f>
        <v>0</v>
      </c>
      <c r="H26">
        <f>CSMDPART2020!G26-'previous(af2020)'!G26</f>
        <v>0</v>
      </c>
      <c r="I26">
        <f>CSMDPART2020!H26-'previous(af2020)'!H26</f>
        <v>0</v>
      </c>
      <c r="J26">
        <f>CSMDPART2020!I26-'previous(af2020)'!I26</f>
        <v>0</v>
      </c>
      <c r="K26">
        <f>CSMDPART2020!J26-'previous(af2020)'!J26</f>
        <v>0</v>
      </c>
      <c r="L26">
        <f>CSMDPART2020!K26-'previous(af2020)'!K26</f>
        <v>0</v>
      </c>
      <c r="M26">
        <f>CSMDPART2020!L26-'previous(af2020)'!L26</f>
        <v>0</v>
      </c>
      <c r="N26">
        <f>CSMDPART2020!M26-'previous(af2020)'!M26</f>
        <v>0</v>
      </c>
      <c r="O26">
        <f>CSMDPART2020!N26-'previous(af2020)'!N26</f>
        <v>0</v>
      </c>
      <c r="P26">
        <f>CSMDPART2020!O26-'previous(af2020)'!O26</f>
        <v>0</v>
      </c>
      <c r="Q26">
        <f>CSMDPART2020!P26-'previous(af2020)'!P26</f>
        <v>0</v>
      </c>
      <c r="R26">
        <f>CSMDPART2020!Q26-'previous(af2020)'!Q26</f>
        <v>0</v>
      </c>
      <c r="S26">
        <f>CSMDPART2020!R26-'previous(af2020)'!R26</f>
        <v>0</v>
      </c>
      <c r="T26">
        <f>CSMDPART2020!S26-'previous(af2020)'!S26</f>
        <v>0</v>
      </c>
      <c r="U26">
        <f>CSMDPART2020!T26-'previous(af2020)'!T26</f>
        <v>0</v>
      </c>
      <c r="V26">
        <f>CSMDPART2020!U26-'previous(af2020)'!U26</f>
        <v>0</v>
      </c>
      <c r="W26">
        <f>CSMDPART2020!V26-'previous(af2020)'!V26</f>
        <v>0</v>
      </c>
      <c r="X26">
        <f>CSMDPART2020!W26-'previous(af2020)'!W26</f>
        <v>-1.337553070325681E-3</v>
      </c>
      <c r="Y26">
        <f>CSMDPART2020!X26-'previous(af2020)'!X26</f>
        <v>-1.1317071948220292E-3</v>
      </c>
      <c r="Z26">
        <f>CSMDPART2020!Y26-'previous(af2020)'!Y26</f>
        <v>-9.4900415262610949E-4</v>
      </c>
      <c r="AA26">
        <f>CSMDPART2020!Z26-'previous(af2020)'!Z26</f>
        <v>-5.5803645179330896E-4</v>
      </c>
    </row>
    <row r="27" spans="1:27" x14ac:dyDescent="0.25">
      <c r="A27" t="str">
        <f>'previous(af2020)'!A27</f>
        <v>SI</v>
      </c>
      <c r="B27" t="e">
        <f>CSMDPART2020!#REF!</f>
        <v>#REF!</v>
      </c>
      <c r="D27">
        <f>CSMDPART2020!C27-'previous(af2020)'!C27</f>
        <v>0</v>
      </c>
      <c r="E27">
        <f>CSMDPART2020!D27-'previous(af2020)'!D27</f>
        <v>0</v>
      </c>
      <c r="F27">
        <f>CSMDPART2020!E27-'previous(af2020)'!E27</f>
        <v>0</v>
      </c>
      <c r="G27">
        <f>CSMDPART2020!F27-'previous(af2020)'!F27</f>
        <v>0</v>
      </c>
      <c r="H27">
        <f>CSMDPART2020!G27-'previous(af2020)'!G27</f>
        <v>0</v>
      </c>
      <c r="I27">
        <f>CSMDPART2020!H27-'previous(af2020)'!H27</f>
        <v>0</v>
      </c>
      <c r="J27">
        <f>CSMDPART2020!I27-'previous(af2020)'!I27</f>
        <v>0</v>
      </c>
      <c r="K27">
        <f>CSMDPART2020!J27-'previous(af2020)'!J27</f>
        <v>0</v>
      </c>
      <c r="L27">
        <f>CSMDPART2020!K27-'previous(af2020)'!K27</f>
        <v>0</v>
      </c>
      <c r="M27">
        <f>CSMDPART2020!L27-'previous(af2020)'!L27</f>
        <v>0</v>
      </c>
      <c r="N27">
        <f>CSMDPART2020!M27-'previous(af2020)'!M27</f>
        <v>0</v>
      </c>
      <c r="O27">
        <f>CSMDPART2020!N27-'previous(af2020)'!N27</f>
        <v>0</v>
      </c>
      <c r="P27">
        <f>CSMDPART2020!O27-'previous(af2020)'!O27</f>
        <v>0</v>
      </c>
      <c r="Q27">
        <f>CSMDPART2020!P27-'previous(af2020)'!P27</f>
        <v>0</v>
      </c>
      <c r="R27">
        <f>CSMDPART2020!Q27-'previous(af2020)'!Q27</f>
        <v>0</v>
      </c>
      <c r="S27">
        <f>CSMDPART2020!R27-'previous(af2020)'!R27</f>
        <v>0</v>
      </c>
      <c r="T27">
        <f>CSMDPART2020!S27-'previous(af2020)'!S27</f>
        <v>0</v>
      </c>
      <c r="U27">
        <f>CSMDPART2020!T27-'previous(af2020)'!T27</f>
        <v>0</v>
      </c>
      <c r="V27">
        <f>CSMDPART2020!U27-'previous(af2020)'!U27</f>
        <v>0</v>
      </c>
      <c r="W27">
        <f>CSMDPART2020!V27-'previous(af2020)'!V27</f>
        <v>0</v>
      </c>
      <c r="X27">
        <f>CSMDPART2020!W27-'previous(af2020)'!W27</f>
        <v>4.2961572410926685E-4</v>
      </c>
      <c r="Y27">
        <f>CSMDPART2020!X27-'previous(af2020)'!X27</f>
        <v>2.2694974437209581E-4</v>
      </c>
      <c r="Z27">
        <f>CSMDPART2020!Y27-'previous(af2020)'!Y27</f>
        <v>-1.3376675516130199E-4</v>
      </c>
      <c r="AA27">
        <f>CSMDPART2020!Z27-'previous(af2020)'!Z27</f>
        <v>-2.8377230407550247E-4</v>
      </c>
    </row>
    <row r="28" spans="1:27" x14ac:dyDescent="0.25">
      <c r="A28" t="str">
        <f>'previous(af2020)'!A28</f>
        <v>SK</v>
      </c>
      <c r="B28" t="e">
        <f>CSMDPART2020!#REF!</f>
        <v>#REF!</v>
      </c>
      <c r="D28">
        <f>CSMDPART2020!C28-'previous(af2020)'!C28</f>
        <v>0</v>
      </c>
      <c r="E28">
        <f>CSMDPART2020!D28-'previous(af2020)'!D28</f>
        <v>0</v>
      </c>
      <c r="F28">
        <f>CSMDPART2020!E28-'previous(af2020)'!E28</f>
        <v>0</v>
      </c>
      <c r="G28">
        <f>CSMDPART2020!F28-'previous(af2020)'!F28</f>
        <v>0</v>
      </c>
      <c r="H28">
        <f>CSMDPART2020!G28-'previous(af2020)'!G28</f>
        <v>0</v>
      </c>
      <c r="I28">
        <f>CSMDPART2020!H28-'previous(af2020)'!H28</f>
        <v>0</v>
      </c>
      <c r="J28">
        <f>CSMDPART2020!I28-'previous(af2020)'!I28</f>
        <v>0</v>
      </c>
      <c r="K28">
        <f>CSMDPART2020!J28-'previous(af2020)'!J28</f>
        <v>0</v>
      </c>
      <c r="L28">
        <f>CSMDPART2020!K28-'previous(af2020)'!K28</f>
        <v>0</v>
      </c>
      <c r="M28">
        <f>CSMDPART2020!L28-'previous(af2020)'!L28</f>
        <v>0</v>
      </c>
      <c r="N28">
        <f>CSMDPART2020!M28-'previous(af2020)'!M28</f>
        <v>0</v>
      </c>
      <c r="O28">
        <f>CSMDPART2020!N28-'previous(af2020)'!N28</f>
        <v>0</v>
      </c>
      <c r="P28">
        <f>CSMDPART2020!O28-'previous(af2020)'!O28</f>
        <v>0</v>
      </c>
      <c r="Q28">
        <f>CSMDPART2020!P28-'previous(af2020)'!P28</f>
        <v>0</v>
      </c>
      <c r="R28">
        <f>CSMDPART2020!Q28-'previous(af2020)'!Q28</f>
        <v>0</v>
      </c>
      <c r="S28">
        <f>CSMDPART2020!R28-'previous(af2020)'!R28</f>
        <v>0</v>
      </c>
      <c r="T28">
        <f>CSMDPART2020!S28-'previous(af2020)'!S28</f>
        <v>0</v>
      </c>
      <c r="U28">
        <f>CSMDPART2020!T28-'previous(af2020)'!T28</f>
        <v>0</v>
      </c>
      <c r="V28">
        <f>CSMDPART2020!U28-'previous(af2020)'!U28</f>
        <v>0</v>
      </c>
      <c r="W28">
        <f>CSMDPART2020!V28-'previous(af2020)'!V28</f>
        <v>0</v>
      </c>
      <c r="X28">
        <f>CSMDPART2020!W28-'previous(af2020)'!W28</f>
        <v>-1.3395221409646663E-3</v>
      </c>
      <c r="Y28">
        <f>CSMDPART2020!X28-'previous(af2020)'!X28</f>
        <v>-2.327420071763453E-3</v>
      </c>
      <c r="Z28">
        <f>CSMDPART2020!Y28-'previous(af2020)'!Y28</f>
        <v>-3.2786527348971362E-3</v>
      </c>
      <c r="AA28">
        <f>CSMDPART2020!Z28-'previous(af2020)'!Z28</f>
        <v>-4.1869981866281547E-3</v>
      </c>
    </row>
    <row r="29" spans="1:27" x14ac:dyDescent="0.25">
      <c r="A29" t="str">
        <f>'previous(af2020)'!A29</f>
        <v>UK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CSMDPART2020</vt:lpstr>
      <vt:lpstr>previous(af2020)</vt:lpstr>
      <vt:lpstr>diff</vt:lpstr>
    </vt:vector>
  </TitlesOfParts>
  <Company>European Commission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AREVALO Pedro (ECFIN)</dc:creator>
  <cp:lastModifiedBy>BLONDEAU Francois (ECFIN)</cp:lastModifiedBy>
  <dcterms:created xsi:type="dcterms:W3CDTF">2021-03-18T11:24:43Z</dcterms:created>
  <dcterms:modified xsi:type="dcterms:W3CDTF">2021-03-24T14:04:43Z</dcterms:modified>
</cp:coreProperties>
</file>