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2C7A4B82-3757-4005-B4A7-59AE0F3F9B84}" xr6:coauthVersionLast="47" xr6:coauthVersionMax="47" xr10:uidLastSave="{00000000-0000-0000-0000-000000000000}"/>
  <bookViews>
    <workbookView xWindow="-120" yWindow="-120" windowWidth="29040" windowHeight="15840" tabRatio="849" activeTab="10" xr2:uid="{00000000-000D-0000-FFFF-FFFF00000000}"/>
  </bookViews>
  <sheets>
    <sheet name="2.6食谱109本" sheetId="1" r:id="rId1"/>
    <sheet name="2.7成就646个" sheetId="2" r:id="rId2"/>
    <sheet name="版本更新" sheetId="3" r:id="rId3"/>
    <sheet name="历史祈愿总览" sheetId="17" r:id="rId4"/>
    <sheet name="祈愿统计" sheetId="18" r:id="rId5"/>
    <sheet name="尘歌壶" sheetId="4" r:id="rId6"/>
    <sheet name="冒险-好感-星辉-旋曜" sheetId="23" r:id="rId7"/>
    <sheet name="收集" sheetId="24" r:id="rId8"/>
    <sheet name="怪物抗性表" sheetId="20" r:id="rId9"/>
    <sheet name="锄地药物" sheetId="19" r:id="rId10"/>
    <sheet name="←原作者→" sheetId="7" r:id="rId11"/>
    <sheet name="成就导出与统计" sheetId="8" r:id="rId12"/>
    <sheet name="正式服成就汇总" sheetId="21" r:id="rId13"/>
    <sheet name="2.7 新增成就" sheetId="22" r:id="rId14"/>
    <sheet name="2.6 新增成就" sheetId="10" r:id="rId15"/>
    <sheet name="2.5 新增成就" sheetId="11" r:id="rId16"/>
    <sheet name="每日委托汇总" sheetId="12" r:id="rId17"/>
    <sheet name="成就相关每日委托" sheetId="13" r:id="rId18"/>
    <sheet name="PSN 奖杯" sheetId="14" r:id="rId19"/>
    <sheet name="X" sheetId="15" r:id="rId20"/>
    <sheet name="CHANGELOG" sheetId="16" r:id="rId21"/>
  </sheets>
  <definedNames>
    <definedName name="_xlnm._FilterDatabase" localSheetId="0" hidden="1">'2.6食谱109本'!$A$1:$L$110</definedName>
    <definedName name="_xlnm._FilterDatabase" localSheetId="1" hidden="1">'2.7成就646个'!$A$1:$F$641</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'2.7成就646个'!$A:$A</definedName>
    <definedName name="_xlnm.Print_Titles" localSheetId="3">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D22" i="18" a="1"/>
  <c r="I31" i="18" a="1"/>
  <c r="I31" i="18" l="1"/>
  <c r="D22" i="18"/>
  <c r="N22" i="18" a="1"/>
  <c r="S6" i="18" a="1"/>
  <c r="D5" i="18" a="1"/>
  <c r="D24" i="18" a="1"/>
  <c r="I20" i="18" a="1"/>
  <c r="I19" i="18" a="1"/>
  <c r="S16" i="18" a="1"/>
  <c r="S9" i="18" a="1"/>
  <c r="I26" i="18" a="1"/>
  <c r="I29" i="18" a="1"/>
  <c r="S17" i="18" a="1"/>
  <c r="N19" i="18" a="1"/>
  <c r="D13" i="18" a="1"/>
  <c r="D6" i="18" a="1"/>
  <c r="S28" i="18" a="1"/>
  <c r="D12" i="18" a="1"/>
  <c r="N9" i="18" a="1"/>
  <c r="D18" i="18" a="1"/>
  <c r="D9" i="18" a="1"/>
  <c r="I18" i="18" a="1"/>
  <c r="S10" i="18" a="1"/>
  <c r="I11" i="18" a="1"/>
  <c r="I28" i="18" a="1"/>
  <c r="I12" i="18" a="1"/>
  <c r="D15" i="18" a="1"/>
  <c r="N24" i="18" a="1"/>
  <c r="I5" i="18" a="1"/>
  <c r="I15" i="18" a="1"/>
  <c r="N10" i="18" a="1"/>
  <c r="D17" i="18" a="1"/>
  <c r="N11" i="18" a="1"/>
  <c r="S14" i="18" a="1"/>
  <c r="N14" i="18" a="1"/>
  <c r="D27" i="18" a="1"/>
  <c r="I16" i="18" a="1"/>
  <c r="N25" i="18" a="1"/>
  <c r="I23" i="18" a="1"/>
  <c r="D8" i="18" a="1"/>
  <c r="S3" i="18" a="1"/>
  <c r="N23" i="18" a="1"/>
  <c r="D3" i="18" a="1"/>
  <c r="S4" i="18" a="1"/>
  <c r="I24" i="18" a="1"/>
  <c r="I4" i="18" a="1"/>
  <c r="D14" i="18" a="1"/>
  <c r="I6" i="18" a="1"/>
  <c r="N16" i="18" a="1"/>
  <c r="I7" i="18" a="1"/>
  <c r="D25" i="18" a="1"/>
  <c r="S11" i="18" a="1"/>
  <c r="S5" i="18" a="1"/>
  <c r="S7" i="18" a="1"/>
  <c r="D21" i="18" a="1"/>
  <c r="S26" i="18" a="1"/>
  <c r="S24" i="18" a="1"/>
  <c r="D16" i="18" a="1"/>
  <c r="S8" i="18" a="1"/>
  <c r="D7" i="18" a="1"/>
  <c r="I22" i="18" a="1"/>
  <c r="S22" i="18" a="1"/>
  <c r="S15" i="18" a="1"/>
  <c r="D28" i="18" a="1"/>
  <c r="S29" i="18" a="1"/>
  <c r="I30" i="18" a="1"/>
  <c r="I3" i="18" a="1"/>
  <c r="I17" i="18" a="1"/>
  <c r="N13" i="18" a="1"/>
  <c r="N3" i="18" a="1"/>
  <c r="S21" i="18" a="1"/>
  <c r="D23" i="18" a="1"/>
  <c r="N18" i="18" a="1"/>
  <c r="N4" i="18" a="1"/>
  <c r="N8" i="18" a="1"/>
  <c r="D26" i="18" a="1"/>
  <c r="I27" i="18" a="1"/>
  <c r="I9" i="18" a="1"/>
  <c r="N21" i="18" a="1"/>
  <c r="S13" i="18" a="1"/>
  <c r="I14" i="18" a="1"/>
  <c r="S19" i="18" a="1"/>
  <c r="I13" i="18" a="1"/>
  <c r="S25" i="18" a="1"/>
  <c r="S23" i="18" a="1"/>
  <c r="N7" i="18" a="1"/>
  <c r="D11" i="18" a="1"/>
  <c r="I25" i="18" a="1"/>
  <c r="D20" i="18" a="1"/>
  <c r="I8" i="18" a="1"/>
  <c r="D19" i="18" a="1"/>
  <c r="I21" i="18" a="1"/>
  <c r="S27" i="18" a="1"/>
  <c r="S20" i="18" a="1"/>
  <c r="N12" i="18" a="1"/>
  <c r="S18" i="18" a="1"/>
  <c r="D4" i="18" a="1"/>
  <c r="N5" i="18" a="1"/>
  <c r="N20" i="18" a="1"/>
  <c r="N17" i="18" a="1"/>
  <c r="D10" i="18" a="1"/>
  <c r="I10" i="18" a="1"/>
  <c r="N6" i="18" a="1"/>
  <c r="N15" i="18" a="1"/>
  <c r="S12"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I28" i="18"/>
  <c r="I4" i="18"/>
  <c r="S25" i="18"/>
  <c r="N25" i="18"/>
  <c r="I12" i="18"/>
  <c r="N17" i="18"/>
  <c r="I25" i="18"/>
  <c r="S10" i="18"/>
  <c r="I24" i="18"/>
  <c r="I26" i="18"/>
  <c r="N6" i="18"/>
  <c r="N24" i="18"/>
  <c r="S15" i="18"/>
  <c r="S20" i="18"/>
  <c r="N3" i="18"/>
  <c r="I21" i="18"/>
  <c r="S24" i="18"/>
  <c r="I16" i="18"/>
  <c r="S9" i="18"/>
  <c r="I13" i="18"/>
  <c r="S3" i="18"/>
  <c r="I3" i="18"/>
  <c r="S4" i="18"/>
  <c r="I11" i="18"/>
  <c r="I5" i="18"/>
  <c r="I30" i="18"/>
  <c r="N9" i="18"/>
  <c r="N19" i="18"/>
  <c r="S8" i="18"/>
  <c r="S29" i="18"/>
  <c r="S14" i="18"/>
  <c r="I29" i="18"/>
  <c r="N10" i="18"/>
  <c r="S11" i="18"/>
  <c r="I23" i="18"/>
  <c r="I17" i="18"/>
  <c r="N21" i="18"/>
  <c r="S6" i="18"/>
  <c r="S26" i="18"/>
  <c r="N16" i="18"/>
  <c r="I27" i="18"/>
  <c r="N22" i="18"/>
  <c r="S16" i="18"/>
  <c r="N4" i="18"/>
  <c r="I22" i="18"/>
  <c r="I7" i="18"/>
  <c r="N15" i="18"/>
  <c r="N12" i="18"/>
  <c r="S13" i="18"/>
  <c r="S19" i="18"/>
  <c r="I14" i="18"/>
  <c r="I10" i="18"/>
  <c r="N11" i="18"/>
  <c r="I18" i="18"/>
  <c r="S7" i="18"/>
  <c r="N20" i="18"/>
  <c r="I15" i="18"/>
  <c r="S21" i="18"/>
  <c r="N14" i="18"/>
  <c r="N13" i="18"/>
  <c r="S22" i="18"/>
  <c r="S12" i="18"/>
  <c r="S28" i="18"/>
  <c r="S27" i="18"/>
  <c r="N8" i="18"/>
  <c r="I20" i="18"/>
  <c r="N7" i="18"/>
  <c r="I19" i="18"/>
  <c r="S18" i="18"/>
  <c r="N5" i="18"/>
  <c r="I6" i="18"/>
  <c r="I9" i="18"/>
  <c r="I8" i="18"/>
  <c r="N23" i="18"/>
  <c r="N18" i="18"/>
  <c r="S17" i="18"/>
  <c r="S23"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<sst xmlns="http://schemas.openxmlformats.org/spreadsheetml/2006/main" count="10247" uniqueCount="3361">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</sst>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39">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s>
  <fills count="50">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s>
  <borders count="71">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578">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0" fontId="101" fillId="2" borderId="42" xfId="0" applyNumberFormat="1" applyFont="1" applyFill="1" applyBorder="1" applyAlignment="1">
      <alignment horizontal="center" vertical="center" wrapText="1"/>
    </xf>
    <xf numFmtId="0" fontId="101" fillId="2" borderId="48"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0" fontId="101" fillId="2" borderId="7" xfId="0" applyNumberFormat="1" applyFont="1" applyFill="1" applyBorder="1" applyAlignment="1">
      <alignment horizontal="center" vertical="center" wrapText="1"/>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7" fillId="3" borderId="21" xfId="2" applyFont="1" applyBorder="1" applyAlignment="1">
      <alignment horizontal="center" vertical="center"/>
    </xf>
    <xf numFmtId="0" fontId="38" fillId="3" borderId="22" xfId="2" applyFont="1" applyBorder="1">
      <alignment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110" fillId="0" borderId="0" xfId="0" applyFont="1" applyAlignment="1">
      <alignment vertical="center" wrapText="1"/>
    </xf>
    <xf numFmtId="0" fontId="112"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16" fillId="0" borderId="0" xfId="0" applyFont="1" applyAlignment="1">
      <alignment vertical="center" wrapText="1"/>
    </xf>
    <xf numFmtId="0" fontId="124" fillId="0" borderId="0" xfId="1" applyFont="1" applyAlignment="1">
      <alignment vertical="center" wrapText="1"/>
    </xf>
    <xf numFmtId="0" fontId="111" fillId="0" borderId="0" xfId="0" applyFont="1" applyAlignment="1">
      <alignment horizontal="center"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0" fontId="97" fillId="44"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124" fillId="0" borderId="42" xfId="1" applyFont="1" applyBorder="1" applyAlignment="1">
      <alignment horizontal="center" vertical="center"/>
    </xf>
    <xf numFmtId="0" fontId="97" fillId="0" borderId="42" xfId="0" applyFont="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42" xfId="0" applyNumberFormat="1" applyFont="1" applyFill="1" applyBorder="1" applyAlignment="1">
      <alignment horizontal="center"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838200"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hyperlink" Target="https://bbs.mihoyo.com/ys/article/20734455" TargetMode="External"/><Relationship Id="rId2" Type="http://schemas.openxmlformats.org/officeDocument/2006/relationships/hyperlink" Target="https://docs.qq.com/sheet/DTXJadXV4VmJySHF6" TargetMode="External"/><Relationship Id="rId1" Type="http://schemas.openxmlformats.org/officeDocument/2006/relationships/hyperlink" Target="https://docs.qq.com/sheet/DS01hbnZwZm5KVnBB?tab=BB08J6" TargetMode="External"/><Relationship Id="rId5" Type="http://schemas.openxmlformats.org/officeDocument/2006/relationships/hyperlink" Target="https://genshin.honeyhunterworld.com/?lang=CHS" TargetMode="External"/><Relationship Id="rId4" Type="http://schemas.openxmlformats.org/officeDocument/2006/relationships/hyperlink" Target="https://ngabbs.com/read.php?tid=27935721"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A90" sqref="A90:A100"/>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3018</v>
      </c>
      <c r="B1" s="253" t="s">
        <v>3017</v>
      </c>
      <c r="C1" s="254" t="s">
        <v>3019</v>
      </c>
      <c r="D1" s="255" t="s">
        <v>3020</v>
      </c>
      <c r="E1" s="256" t="s">
        <v>3021</v>
      </c>
      <c r="F1" s="254" t="s">
        <v>3022</v>
      </c>
      <c r="G1" s="254" t="s">
        <v>3023</v>
      </c>
      <c r="H1" s="254" t="s">
        <v>3024</v>
      </c>
      <c r="I1" s="254" t="s">
        <v>3025</v>
      </c>
      <c r="J1" s="253" t="s">
        <v>3053</v>
      </c>
      <c r="K1" s="260" t="s">
        <v>3030</v>
      </c>
      <c r="L1" s="252" t="s">
        <v>3029</v>
      </c>
      <c r="M1" s="257" t="s">
        <v>3026</v>
      </c>
    </row>
    <row r="2" spans="1:13" ht="16.5" hidden="1">
      <c r="A2" s="1" t="s">
        <v>7</v>
      </c>
      <c r="B2" s="1" t="s">
        <v>7</v>
      </c>
      <c r="C2" s="1">
        <v>1</v>
      </c>
      <c r="D2" s="2">
        <v>1</v>
      </c>
      <c r="E2" s="1" t="s">
        <v>78</v>
      </c>
      <c r="F2" s="3" t="s">
        <v>1541</v>
      </c>
      <c r="G2" s="4" t="s">
        <v>79</v>
      </c>
      <c r="H2" s="3" t="s">
        <v>1542</v>
      </c>
      <c r="I2" s="4" t="s">
        <v>80</v>
      </c>
      <c r="J2" s="4" t="s">
        <v>3031</v>
      </c>
      <c r="K2" s="263" t="s">
        <v>3055</v>
      </c>
      <c r="L2" s="4" t="s">
        <v>81</v>
      </c>
      <c r="M2" s="4"/>
    </row>
    <row r="3" spans="1:13" ht="16.5" hidden="1">
      <c r="A3" s="1" t="s">
        <v>7</v>
      </c>
      <c r="B3" s="1" t="s">
        <v>7</v>
      </c>
      <c r="C3" s="1">
        <v>2</v>
      </c>
      <c r="D3" s="2">
        <v>1</v>
      </c>
      <c r="E3" s="1" t="s">
        <v>82</v>
      </c>
      <c r="F3" s="3" t="s">
        <v>1543</v>
      </c>
      <c r="G3" s="4" t="s">
        <v>79</v>
      </c>
      <c r="H3" s="3" t="s">
        <v>1544</v>
      </c>
      <c r="I3" s="4" t="s">
        <v>80</v>
      </c>
      <c r="J3" s="4" t="s">
        <v>3033</v>
      </c>
      <c r="K3" s="263" t="s">
        <v>3055</v>
      </c>
      <c r="L3" s="4" t="s">
        <v>81</v>
      </c>
      <c r="M3" s="4"/>
    </row>
    <row r="4" spans="1:13" ht="16.5" hidden="1">
      <c r="A4" s="1" t="s">
        <v>7</v>
      </c>
      <c r="B4" s="1" t="s">
        <v>7</v>
      </c>
      <c r="C4" s="1">
        <v>3</v>
      </c>
      <c r="D4" s="2">
        <v>1</v>
      </c>
      <c r="E4" s="1" t="s">
        <v>83</v>
      </c>
      <c r="F4" s="3" t="s">
        <v>1545</v>
      </c>
      <c r="G4" s="4" t="s">
        <v>79</v>
      </c>
      <c r="H4" s="3" t="s">
        <v>1546</v>
      </c>
      <c r="I4" s="4" t="s">
        <v>80</v>
      </c>
      <c r="J4" s="4" t="s">
        <v>3033</v>
      </c>
      <c r="K4" s="263" t="s">
        <v>3055</v>
      </c>
      <c r="L4" s="4" t="s">
        <v>81</v>
      </c>
      <c r="M4" s="4"/>
    </row>
    <row r="5" spans="1:13" ht="16.5" hidden="1">
      <c r="A5" s="1" t="s">
        <v>7</v>
      </c>
      <c r="B5" s="1" t="s">
        <v>7</v>
      </c>
      <c r="C5" s="1">
        <v>4</v>
      </c>
      <c r="D5" s="2">
        <v>1</v>
      </c>
      <c r="E5" s="1" t="s">
        <v>84</v>
      </c>
      <c r="F5" s="1"/>
      <c r="G5" s="4" t="s">
        <v>79</v>
      </c>
      <c r="H5" s="3" t="s">
        <v>1547</v>
      </c>
      <c r="I5" s="4" t="s">
        <v>80</v>
      </c>
      <c r="J5" s="4" t="s">
        <v>3037</v>
      </c>
      <c r="K5" s="263" t="s">
        <v>3055</v>
      </c>
      <c r="L5" s="4" t="s">
        <v>81</v>
      </c>
      <c r="M5" s="4"/>
    </row>
    <row r="6" spans="1:13" ht="16.5" hidden="1">
      <c r="A6" s="1" t="s">
        <v>7</v>
      </c>
      <c r="B6" s="1" t="s">
        <v>7</v>
      </c>
      <c r="C6" s="1">
        <v>5</v>
      </c>
      <c r="D6" s="2">
        <v>1</v>
      </c>
      <c r="E6" s="1" t="s">
        <v>85</v>
      </c>
      <c r="F6" s="3" t="s">
        <v>1548</v>
      </c>
      <c r="G6" s="4" t="s">
        <v>79</v>
      </c>
      <c r="H6" s="3" t="s">
        <v>1549</v>
      </c>
      <c r="I6" s="4" t="s">
        <v>80</v>
      </c>
      <c r="J6" s="4" t="s">
        <v>3033</v>
      </c>
      <c r="K6" s="263" t="s">
        <v>3055</v>
      </c>
      <c r="L6" s="4" t="s">
        <v>81</v>
      </c>
      <c r="M6" s="4"/>
    </row>
    <row r="7" spans="1:13" ht="16.5" hidden="1">
      <c r="A7" s="1" t="s">
        <v>7</v>
      </c>
      <c r="B7" s="1" t="s">
        <v>7</v>
      </c>
      <c r="C7" s="1">
        <v>6</v>
      </c>
      <c r="D7" s="1">
        <v>1.4</v>
      </c>
      <c r="E7" s="1" t="s">
        <v>86</v>
      </c>
      <c r="F7" s="3" t="s">
        <v>1550</v>
      </c>
      <c r="G7" s="5" t="s">
        <v>87</v>
      </c>
      <c r="H7" s="3" t="s">
        <v>1551</v>
      </c>
      <c r="I7" s="4" t="s">
        <v>80</v>
      </c>
      <c r="J7" s="4" t="s">
        <v>3035</v>
      </c>
      <c r="K7" s="263" t="s">
        <v>3055</v>
      </c>
      <c r="L7" s="4" t="s">
        <v>88</v>
      </c>
      <c r="M7" s="4"/>
    </row>
    <row r="8" spans="1:13" ht="16.5" hidden="1">
      <c r="A8" s="96" t="s">
        <v>1753</v>
      </c>
      <c r="B8" s="96" t="s">
        <v>1753</v>
      </c>
      <c r="C8" s="6">
        <v>7</v>
      </c>
      <c r="D8" s="2">
        <v>1</v>
      </c>
      <c r="E8" s="1" t="s">
        <v>89</v>
      </c>
      <c r="F8" s="3" t="s">
        <v>1552</v>
      </c>
      <c r="G8" s="4" t="s">
        <v>90</v>
      </c>
      <c r="H8" s="3" t="s">
        <v>1553</v>
      </c>
      <c r="I8" s="4" t="s">
        <v>80</v>
      </c>
      <c r="J8" s="4" t="s">
        <v>3033</v>
      </c>
      <c r="K8" s="263" t="s">
        <v>3055</v>
      </c>
      <c r="L8" s="4" t="s">
        <v>91</v>
      </c>
      <c r="M8" s="4"/>
    </row>
    <row r="9" spans="1:13" ht="16.5" hidden="1">
      <c r="A9" s="1" t="s">
        <v>7</v>
      </c>
      <c r="B9" s="1" t="s">
        <v>7</v>
      </c>
      <c r="C9" s="1">
        <v>8</v>
      </c>
      <c r="D9" s="2">
        <v>1</v>
      </c>
      <c r="E9" s="4" t="s">
        <v>92</v>
      </c>
      <c r="F9" s="3" t="s">
        <v>1554</v>
      </c>
      <c r="G9" s="4" t="s">
        <v>90</v>
      </c>
      <c r="H9" s="3" t="s">
        <v>1555</v>
      </c>
      <c r="I9" s="4" t="s">
        <v>80</v>
      </c>
      <c r="J9" s="4" t="s">
        <v>3033</v>
      </c>
      <c r="K9" s="263" t="s">
        <v>3055</v>
      </c>
      <c r="L9" s="4" t="s">
        <v>93</v>
      </c>
      <c r="M9" s="4"/>
    </row>
    <row r="10" spans="1:13" ht="16.5" hidden="1">
      <c r="A10" s="1" t="s">
        <v>7</v>
      </c>
      <c r="B10" s="1" t="s">
        <v>7</v>
      </c>
      <c r="C10" s="1">
        <v>9</v>
      </c>
      <c r="D10" s="2">
        <v>1</v>
      </c>
      <c r="E10" s="1" t="s">
        <v>94</v>
      </c>
      <c r="F10" s="3" t="s">
        <v>1556</v>
      </c>
      <c r="G10" s="5" t="s">
        <v>95</v>
      </c>
      <c r="H10" s="3" t="s">
        <v>1557</v>
      </c>
      <c r="I10" s="4" t="s">
        <v>80</v>
      </c>
      <c r="J10" s="4" t="s">
        <v>3035</v>
      </c>
      <c r="K10" s="263" t="s">
        <v>3055</v>
      </c>
      <c r="L10" s="4" t="s">
        <v>96</v>
      </c>
      <c r="M10" s="4"/>
    </row>
    <row r="11" spans="1:13" ht="16.5" hidden="1">
      <c r="A11" s="1" t="s">
        <v>7</v>
      </c>
      <c r="B11" s="1" t="s">
        <v>7</v>
      </c>
      <c r="C11" s="1">
        <v>10</v>
      </c>
      <c r="D11" s="1">
        <v>1.6</v>
      </c>
      <c r="E11" s="1" t="s">
        <v>97</v>
      </c>
      <c r="F11" s="1"/>
      <c r="G11" s="5" t="s">
        <v>95</v>
      </c>
      <c r="H11" s="3" t="s">
        <v>1558</v>
      </c>
      <c r="I11" s="4" t="s">
        <v>80</v>
      </c>
      <c r="J11" s="4" t="s">
        <v>3035</v>
      </c>
      <c r="K11" s="263" t="s">
        <v>3055</v>
      </c>
      <c r="L11" s="4" t="s">
        <v>96</v>
      </c>
      <c r="M11" s="4"/>
    </row>
    <row r="12" spans="1:13" ht="16.5" hidden="1">
      <c r="A12" s="1" t="s">
        <v>7</v>
      </c>
      <c r="B12" s="1" t="s">
        <v>7</v>
      </c>
      <c r="C12" s="1">
        <v>11</v>
      </c>
      <c r="D12" s="2">
        <v>2</v>
      </c>
      <c r="E12" s="1" t="s">
        <v>98</v>
      </c>
      <c r="F12" s="3" t="s">
        <v>1559</v>
      </c>
      <c r="G12" s="5" t="s">
        <v>99</v>
      </c>
      <c r="H12" s="3" t="s">
        <v>1560</v>
      </c>
      <c r="I12" s="4" t="s">
        <v>80</v>
      </c>
      <c r="J12" s="4" t="s">
        <v>3033</v>
      </c>
      <c r="K12" s="263" t="s">
        <v>3055</v>
      </c>
      <c r="L12" s="4" t="s">
        <v>100</v>
      </c>
      <c r="M12" s="4"/>
    </row>
    <row r="13" spans="1:13" ht="16.5" hidden="1">
      <c r="A13" s="1" t="s">
        <v>7</v>
      </c>
      <c r="B13" s="1" t="s">
        <v>7</v>
      </c>
      <c r="C13" s="1">
        <v>12</v>
      </c>
      <c r="D13" s="2">
        <v>2</v>
      </c>
      <c r="E13" s="1" t="s">
        <v>101</v>
      </c>
      <c r="F13" s="3" t="s">
        <v>1561</v>
      </c>
      <c r="G13" s="5" t="s">
        <v>102</v>
      </c>
      <c r="H13" s="3" t="s">
        <v>1562</v>
      </c>
      <c r="I13" s="4" t="s">
        <v>80</v>
      </c>
      <c r="J13" s="4" t="s">
        <v>3035</v>
      </c>
      <c r="K13" s="263" t="s">
        <v>3055</v>
      </c>
      <c r="L13" s="4" t="s">
        <v>103</v>
      </c>
      <c r="M13" s="4"/>
    </row>
    <row r="14" spans="1:13" ht="16.5" hidden="1">
      <c r="A14" s="1" t="s">
        <v>7</v>
      </c>
      <c r="B14" s="1" t="s">
        <v>7</v>
      </c>
      <c r="C14" s="1">
        <v>13</v>
      </c>
      <c r="D14" s="2">
        <v>2</v>
      </c>
      <c r="E14" s="4" t="s">
        <v>104</v>
      </c>
      <c r="F14" s="3" t="s">
        <v>1563</v>
      </c>
      <c r="G14" s="5" t="s">
        <v>99</v>
      </c>
      <c r="H14" s="3" t="s">
        <v>1564</v>
      </c>
      <c r="I14" s="4" t="s">
        <v>80</v>
      </c>
      <c r="J14" s="4" t="s">
        <v>3037</v>
      </c>
      <c r="K14" s="263" t="s">
        <v>3055</v>
      </c>
      <c r="L14" s="4" t="s">
        <v>100</v>
      </c>
      <c r="M14" s="4"/>
    </row>
    <row r="15" spans="1:13" ht="16.5" hidden="1">
      <c r="A15" s="1" t="s">
        <v>7</v>
      </c>
      <c r="B15" s="1" t="s">
        <v>7</v>
      </c>
      <c r="C15" s="6">
        <v>14</v>
      </c>
      <c r="D15" s="1">
        <v>2.1</v>
      </c>
      <c r="E15" s="1" t="s">
        <v>105</v>
      </c>
      <c r="F15" s="1"/>
      <c r="G15" s="5" t="s">
        <v>99</v>
      </c>
      <c r="H15" s="3" t="s">
        <v>1565</v>
      </c>
      <c r="I15" s="4" t="s">
        <v>80</v>
      </c>
      <c r="J15" s="4" t="s">
        <v>3032</v>
      </c>
      <c r="K15" s="263" t="s">
        <v>3055</v>
      </c>
      <c r="L15" s="4" t="s">
        <v>100</v>
      </c>
      <c r="M15" s="4"/>
    </row>
    <row r="16" spans="1:13" ht="16.5" hidden="1">
      <c r="A16" s="1" t="s">
        <v>7</v>
      </c>
      <c r="B16" s="1" t="s">
        <v>7</v>
      </c>
      <c r="C16" s="1">
        <v>15</v>
      </c>
      <c r="D16" s="1">
        <v>2.1</v>
      </c>
      <c r="E16" s="1" t="s">
        <v>106</v>
      </c>
      <c r="F16" s="3" t="s">
        <v>1566</v>
      </c>
      <c r="G16" s="5" t="s">
        <v>99</v>
      </c>
      <c r="H16" s="3" t="s">
        <v>1567</v>
      </c>
      <c r="I16" s="4" t="s">
        <v>80</v>
      </c>
      <c r="J16" s="4" t="s">
        <v>3034</v>
      </c>
      <c r="K16" s="263" t="s">
        <v>3055</v>
      </c>
      <c r="L16" s="4" t="s">
        <v>100</v>
      </c>
      <c r="M16" s="4"/>
    </row>
    <row r="17" spans="1:13" ht="16.5" hidden="1">
      <c r="A17" s="1" t="s">
        <v>7</v>
      </c>
      <c r="B17" s="1" t="s">
        <v>7</v>
      </c>
      <c r="C17" s="1">
        <v>16</v>
      </c>
      <c r="D17" s="1">
        <v>2.2000000000000002</v>
      </c>
      <c r="E17" s="1" t="s">
        <v>107</v>
      </c>
      <c r="F17" s="1"/>
      <c r="G17" s="5" t="s">
        <v>99</v>
      </c>
      <c r="H17" s="3" t="s">
        <v>1568</v>
      </c>
      <c r="I17" s="4" t="s">
        <v>80</v>
      </c>
      <c r="J17" s="4" t="s">
        <v>3036</v>
      </c>
      <c r="K17" s="263" t="s">
        <v>3055</v>
      </c>
      <c r="L17" s="4" t="s">
        <v>108</v>
      </c>
      <c r="M17" s="4"/>
    </row>
    <row r="18" spans="1:13" ht="16.5" hidden="1">
      <c r="A18" s="1" t="s">
        <v>7</v>
      </c>
      <c r="B18" s="1" t="s">
        <v>7</v>
      </c>
      <c r="C18" s="1">
        <v>17</v>
      </c>
      <c r="D18" s="2">
        <v>1</v>
      </c>
      <c r="E18" s="5" t="s">
        <v>109</v>
      </c>
      <c r="F18" s="3" t="s">
        <v>1569</v>
      </c>
      <c r="G18" s="5" t="s">
        <v>87</v>
      </c>
      <c r="H18" s="3" t="s">
        <v>1570</v>
      </c>
      <c r="I18" s="4" t="s">
        <v>110</v>
      </c>
      <c r="J18" s="4" t="s">
        <v>3036</v>
      </c>
      <c r="K18" s="263" t="s">
        <v>3055</v>
      </c>
      <c r="L18" s="4" t="s">
        <v>88</v>
      </c>
      <c r="M18" s="4"/>
    </row>
    <row r="19" spans="1:13" ht="16.5" hidden="1">
      <c r="A19" s="1" t="s">
        <v>7</v>
      </c>
      <c r="B19" s="1" t="s">
        <v>7</v>
      </c>
      <c r="C19" s="1">
        <v>18</v>
      </c>
      <c r="D19" s="2">
        <v>1</v>
      </c>
      <c r="E19" s="5" t="s">
        <v>111</v>
      </c>
      <c r="F19" s="3" t="s">
        <v>1571</v>
      </c>
      <c r="G19" s="4" t="s">
        <v>79</v>
      </c>
      <c r="H19" s="3" t="s">
        <v>1572</v>
      </c>
      <c r="I19" s="4" t="s">
        <v>110</v>
      </c>
      <c r="J19" s="4" t="s">
        <v>3034</v>
      </c>
      <c r="K19" s="263" t="s">
        <v>3055</v>
      </c>
      <c r="L19" s="4" t="s">
        <v>81</v>
      </c>
      <c r="M19" s="4"/>
    </row>
    <row r="20" spans="1:13" ht="16.5" hidden="1">
      <c r="A20" s="1" t="s">
        <v>7</v>
      </c>
      <c r="B20" s="1" t="s">
        <v>7</v>
      </c>
      <c r="C20" s="1">
        <v>19</v>
      </c>
      <c r="D20" s="2">
        <v>1</v>
      </c>
      <c r="E20" s="5" t="s">
        <v>112</v>
      </c>
      <c r="F20" s="1"/>
      <c r="G20" s="4" t="s">
        <v>90</v>
      </c>
      <c r="H20" s="3" t="s">
        <v>1573</v>
      </c>
      <c r="I20" s="4" t="s">
        <v>110</v>
      </c>
      <c r="J20" s="4" t="s">
        <v>3038</v>
      </c>
      <c r="K20" s="264" t="s">
        <v>3057</v>
      </c>
      <c r="L20" s="4" t="s">
        <v>113</v>
      </c>
      <c r="M20" s="4"/>
    </row>
    <row r="21" spans="1:13" ht="16.5" hidden="1">
      <c r="A21" s="1" t="s">
        <v>7</v>
      </c>
      <c r="B21" s="1" t="s">
        <v>7</v>
      </c>
      <c r="C21" s="1">
        <v>20</v>
      </c>
      <c r="D21" s="2">
        <v>1</v>
      </c>
      <c r="E21" s="5" t="s">
        <v>114</v>
      </c>
      <c r="F21" s="3" t="s">
        <v>1574</v>
      </c>
      <c r="G21" s="5" t="s">
        <v>87</v>
      </c>
      <c r="H21" s="3" t="s">
        <v>1575</v>
      </c>
      <c r="I21" s="4" t="s">
        <v>110</v>
      </c>
      <c r="J21" s="4" t="s">
        <v>3039</v>
      </c>
      <c r="K21" s="264" t="s">
        <v>3057</v>
      </c>
      <c r="L21" s="4" t="s">
        <v>88</v>
      </c>
      <c r="M21" s="4"/>
    </row>
    <row r="22" spans="1:13" ht="16.5" hidden="1">
      <c r="A22" s="1" t="s">
        <v>7</v>
      </c>
      <c r="B22" s="1" t="s">
        <v>7</v>
      </c>
      <c r="C22" s="6">
        <v>21</v>
      </c>
      <c r="D22" s="2">
        <v>1</v>
      </c>
      <c r="E22" s="5" t="s">
        <v>115</v>
      </c>
      <c r="F22" s="3" t="s">
        <v>1576</v>
      </c>
      <c r="G22" s="5" t="s">
        <v>87</v>
      </c>
      <c r="H22" s="3" t="s">
        <v>1577</v>
      </c>
      <c r="I22" s="4" t="s">
        <v>110</v>
      </c>
      <c r="J22" s="4" t="s">
        <v>3032</v>
      </c>
      <c r="K22" s="263" t="s">
        <v>3055</v>
      </c>
      <c r="L22" s="4" t="s">
        <v>88</v>
      </c>
      <c r="M22" s="4"/>
    </row>
    <row r="23" spans="1:13" ht="16.5" hidden="1">
      <c r="A23" s="1" t="s">
        <v>7</v>
      </c>
      <c r="B23" s="1" t="s">
        <v>7</v>
      </c>
      <c r="C23" s="1">
        <v>22</v>
      </c>
      <c r="D23" s="2">
        <v>1</v>
      </c>
      <c r="E23" s="5" t="s">
        <v>116</v>
      </c>
      <c r="F23" s="1"/>
      <c r="G23" s="4" t="s">
        <v>79</v>
      </c>
      <c r="H23" s="3" t="s">
        <v>1578</v>
      </c>
      <c r="I23" s="4" t="s">
        <v>110</v>
      </c>
      <c r="J23" s="4" t="s">
        <v>3040</v>
      </c>
      <c r="K23" s="262" t="s">
        <v>3058</v>
      </c>
      <c r="L23" s="4" t="s">
        <v>81</v>
      </c>
      <c r="M23" s="4"/>
    </row>
    <row r="24" spans="1:13" ht="16.5" hidden="1">
      <c r="A24" s="1" t="s">
        <v>7</v>
      </c>
      <c r="B24" s="1" t="s">
        <v>7</v>
      </c>
      <c r="C24" s="1">
        <v>23</v>
      </c>
      <c r="D24" s="2">
        <v>1</v>
      </c>
      <c r="E24" s="5" t="s">
        <v>117</v>
      </c>
      <c r="F24" s="3" t="s">
        <v>1579</v>
      </c>
      <c r="G24" s="4" t="s">
        <v>79</v>
      </c>
      <c r="H24" s="3" t="s">
        <v>1580</v>
      </c>
      <c r="I24" s="4" t="s">
        <v>110</v>
      </c>
      <c r="J24" s="4" t="s">
        <v>3042</v>
      </c>
      <c r="K24" s="262" t="s">
        <v>3058</v>
      </c>
      <c r="L24" s="4" t="s">
        <v>81</v>
      </c>
      <c r="M24" s="4"/>
    </row>
    <row r="25" spans="1:13" ht="16.5" hidden="1">
      <c r="A25" s="1" t="s">
        <v>7</v>
      </c>
      <c r="B25" s="1" t="s">
        <v>7</v>
      </c>
      <c r="C25" s="1">
        <v>24</v>
      </c>
      <c r="D25" s="2">
        <v>1</v>
      </c>
      <c r="E25" s="5" t="s">
        <v>118</v>
      </c>
      <c r="F25" s="3" t="s">
        <v>1581</v>
      </c>
      <c r="G25" s="4" t="s">
        <v>79</v>
      </c>
      <c r="H25" s="3" t="s">
        <v>1582</v>
      </c>
      <c r="I25" s="4" t="s">
        <v>110</v>
      </c>
      <c r="J25" s="4" t="s">
        <v>3043</v>
      </c>
      <c r="K25" s="261" t="s">
        <v>3059</v>
      </c>
      <c r="L25" s="4" t="s">
        <v>81</v>
      </c>
      <c r="M25" s="4"/>
    </row>
    <row r="26" spans="1:13" ht="16.5" hidden="1">
      <c r="A26" s="1" t="s">
        <v>7</v>
      </c>
      <c r="B26" s="1" t="s">
        <v>7</v>
      </c>
      <c r="C26" s="1">
        <v>25</v>
      </c>
      <c r="D26" s="1">
        <v>1.2</v>
      </c>
      <c r="E26" s="5" t="s">
        <v>119</v>
      </c>
      <c r="F26" s="1"/>
      <c r="G26" s="7" t="s">
        <v>120</v>
      </c>
      <c r="H26" s="3" t="s">
        <v>1583</v>
      </c>
      <c r="I26" s="4" t="s">
        <v>110</v>
      </c>
      <c r="J26" s="4" t="s">
        <v>3041</v>
      </c>
      <c r="K26" s="264" t="s">
        <v>3057</v>
      </c>
      <c r="L26" s="4" t="s">
        <v>121</v>
      </c>
      <c r="M26" s="4"/>
    </row>
    <row r="27" spans="1:13" ht="16.5" hidden="1">
      <c r="A27" s="1" t="s">
        <v>7</v>
      </c>
      <c r="B27" s="1" t="s">
        <v>7</v>
      </c>
      <c r="C27" s="1">
        <v>26</v>
      </c>
      <c r="D27" s="2">
        <v>1</v>
      </c>
      <c r="E27" s="5" t="s">
        <v>122</v>
      </c>
      <c r="F27" s="3" t="s">
        <v>1584</v>
      </c>
      <c r="G27" s="4" t="s">
        <v>123</v>
      </c>
      <c r="H27" s="3" t="s">
        <v>1585</v>
      </c>
      <c r="I27" s="4" t="s">
        <v>110</v>
      </c>
      <c r="J27" s="4" t="s">
        <v>3040</v>
      </c>
      <c r="K27" s="262" t="s">
        <v>3058</v>
      </c>
      <c r="L27" s="4" t="s">
        <v>124</v>
      </c>
      <c r="M27" s="4"/>
    </row>
    <row r="28" spans="1:13" ht="16.5" hidden="1">
      <c r="A28" s="1" t="s">
        <v>7</v>
      </c>
      <c r="B28" s="1" t="s">
        <v>7</v>
      </c>
      <c r="C28" s="1">
        <v>27</v>
      </c>
      <c r="D28" s="2">
        <v>1</v>
      </c>
      <c r="E28" s="5" t="s">
        <v>125</v>
      </c>
      <c r="F28" s="3" t="s">
        <v>1586</v>
      </c>
      <c r="G28" s="5" t="s">
        <v>95</v>
      </c>
      <c r="H28" s="3" t="s">
        <v>1587</v>
      </c>
      <c r="I28" s="4" t="s">
        <v>110</v>
      </c>
      <c r="J28" s="4" t="s">
        <v>3042</v>
      </c>
      <c r="K28" s="262" t="s">
        <v>3058</v>
      </c>
      <c r="L28" s="4" t="s">
        <v>96</v>
      </c>
      <c r="M28" s="4"/>
    </row>
    <row r="29" spans="1:13" ht="16.5" hidden="1">
      <c r="A29" s="1" t="s">
        <v>7</v>
      </c>
      <c r="B29" s="1" t="s">
        <v>7</v>
      </c>
      <c r="C29" s="6">
        <v>28</v>
      </c>
      <c r="D29" s="2">
        <v>1</v>
      </c>
      <c r="E29" s="5" t="s">
        <v>126</v>
      </c>
      <c r="F29" s="1"/>
      <c r="G29" s="4" t="s">
        <v>90</v>
      </c>
      <c r="H29" s="3" t="s">
        <v>1588</v>
      </c>
      <c r="I29" s="4" t="s">
        <v>110</v>
      </c>
      <c r="J29" s="4" t="s">
        <v>3043</v>
      </c>
      <c r="K29" s="261" t="s">
        <v>3059</v>
      </c>
      <c r="L29" s="4" t="s">
        <v>127</v>
      </c>
      <c r="M29" s="4"/>
    </row>
    <row r="30" spans="1:13" ht="16.5" hidden="1">
      <c r="A30" s="1" t="s">
        <v>7</v>
      </c>
      <c r="B30" s="1" t="s">
        <v>7</v>
      </c>
      <c r="C30" s="1">
        <v>29</v>
      </c>
      <c r="D30" s="2">
        <v>1</v>
      </c>
      <c r="E30" s="5" t="s">
        <v>128</v>
      </c>
      <c r="F30" s="1"/>
      <c r="G30" s="4" t="s">
        <v>90</v>
      </c>
      <c r="H30" s="3" t="s">
        <v>1589</v>
      </c>
      <c r="I30" s="4" t="s">
        <v>110</v>
      </c>
      <c r="J30" s="4" t="s">
        <v>3034</v>
      </c>
      <c r="K30" s="263" t="s">
        <v>3055</v>
      </c>
      <c r="L30" s="4" t="s">
        <v>129</v>
      </c>
      <c r="M30" s="4"/>
    </row>
    <row r="31" spans="1:13" ht="16.5" hidden="1">
      <c r="A31" s="1" t="s">
        <v>7</v>
      </c>
      <c r="B31" s="1" t="s">
        <v>7</v>
      </c>
      <c r="C31" s="1">
        <v>30</v>
      </c>
      <c r="D31" s="2">
        <v>1</v>
      </c>
      <c r="E31" s="5" t="s">
        <v>130</v>
      </c>
      <c r="F31" s="3" t="s">
        <v>1590</v>
      </c>
      <c r="G31" s="5" t="s">
        <v>95</v>
      </c>
      <c r="H31" s="3" t="s">
        <v>1591</v>
      </c>
      <c r="I31" s="4" t="s">
        <v>110</v>
      </c>
      <c r="J31" s="4" t="s">
        <v>3036</v>
      </c>
      <c r="K31" s="263" t="s">
        <v>3055</v>
      </c>
      <c r="L31" s="4" t="s">
        <v>96</v>
      </c>
      <c r="M31" s="4"/>
    </row>
    <row r="32" spans="1:13" ht="16.5" hidden="1">
      <c r="A32" s="1" t="s">
        <v>7</v>
      </c>
      <c r="B32" s="1" t="s">
        <v>7</v>
      </c>
      <c r="C32" s="1">
        <v>31</v>
      </c>
      <c r="D32" s="2">
        <v>1</v>
      </c>
      <c r="E32" s="5" t="s">
        <v>131</v>
      </c>
      <c r="F32" s="3" t="s">
        <v>1592</v>
      </c>
      <c r="G32" s="5" t="s">
        <v>95</v>
      </c>
      <c r="H32" s="3" t="s">
        <v>1593</v>
      </c>
      <c r="I32" s="4" t="s">
        <v>110</v>
      </c>
      <c r="J32" s="4" t="s">
        <v>3039</v>
      </c>
      <c r="K32" s="264" t="s">
        <v>3057</v>
      </c>
      <c r="L32" s="4" t="s">
        <v>132</v>
      </c>
      <c r="M32" s="4"/>
    </row>
    <row r="33" spans="1:13" ht="16.5" hidden="1">
      <c r="A33" s="1" t="s">
        <v>7</v>
      </c>
      <c r="B33" s="1" t="s">
        <v>7</v>
      </c>
      <c r="C33" s="1">
        <v>32</v>
      </c>
      <c r="D33" s="2">
        <v>1</v>
      </c>
      <c r="E33" s="5" t="s">
        <v>133</v>
      </c>
      <c r="F33" s="3" t="s">
        <v>1594</v>
      </c>
      <c r="G33" s="5" t="s">
        <v>134</v>
      </c>
      <c r="H33" s="3" t="s">
        <v>1595</v>
      </c>
      <c r="I33" s="4" t="s">
        <v>110</v>
      </c>
      <c r="J33" s="4" t="s">
        <v>3038</v>
      </c>
      <c r="K33" s="264" t="s">
        <v>3057</v>
      </c>
      <c r="L33" s="4" t="s">
        <v>135</v>
      </c>
      <c r="M33" s="4"/>
    </row>
    <row r="34" spans="1:13" ht="16.5" hidden="1">
      <c r="A34" s="1" t="s">
        <v>7</v>
      </c>
      <c r="B34" s="1" t="s">
        <v>7</v>
      </c>
      <c r="C34" s="1">
        <v>33</v>
      </c>
      <c r="D34" s="1">
        <v>1.3</v>
      </c>
      <c r="E34" s="5" t="s">
        <v>136</v>
      </c>
      <c r="F34" s="3" t="s">
        <v>1596</v>
      </c>
      <c r="G34" s="5" t="s">
        <v>123</v>
      </c>
      <c r="H34" s="3" t="s">
        <v>1597</v>
      </c>
      <c r="I34" s="4" t="s">
        <v>110</v>
      </c>
      <c r="J34" s="4" t="s">
        <v>3032</v>
      </c>
      <c r="K34" s="263" t="s">
        <v>3055</v>
      </c>
      <c r="L34" s="4" t="s">
        <v>137</v>
      </c>
      <c r="M34" s="4"/>
    </row>
    <row r="35" spans="1:13" ht="16.5" hidden="1">
      <c r="A35" s="1" t="s">
        <v>7</v>
      </c>
      <c r="B35" s="1" t="s">
        <v>7</v>
      </c>
      <c r="C35" s="1">
        <v>34</v>
      </c>
      <c r="D35" s="1">
        <v>1.3</v>
      </c>
      <c r="E35" s="5" t="s">
        <v>138</v>
      </c>
      <c r="F35" s="1"/>
      <c r="G35" s="5" t="s">
        <v>95</v>
      </c>
      <c r="H35" s="3" t="s">
        <v>1598</v>
      </c>
      <c r="I35" s="4" t="s">
        <v>110</v>
      </c>
      <c r="J35" s="4" t="s">
        <v>3042</v>
      </c>
      <c r="K35" s="262" t="s">
        <v>3058</v>
      </c>
      <c r="L35" s="4" t="s">
        <v>96</v>
      </c>
      <c r="M35" s="4"/>
    </row>
    <row r="36" spans="1:13" ht="16.5" hidden="1">
      <c r="A36" s="1" t="s">
        <v>7</v>
      </c>
      <c r="B36" s="1" t="s">
        <v>7</v>
      </c>
      <c r="C36" s="6">
        <v>35</v>
      </c>
      <c r="D36" s="1">
        <v>1.4</v>
      </c>
      <c r="E36" s="5" t="s">
        <v>139</v>
      </c>
      <c r="F36" s="1"/>
      <c r="G36" s="5" t="s">
        <v>95</v>
      </c>
      <c r="H36" s="3" t="s">
        <v>1599</v>
      </c>
      <c r="I36" s="4" t="s">
        <v>110</v>
      </c>
      <c r="J36" s="4" t="s">
        <v>3040</v>
      </c>
      <c r="K36" s="262" t="s">
        <v>3058</v>
      </c>
      <c r="L36" s="4" t="s">
        <v>96</v>
      </c>
      <c r="M36" s="3"/>
    </row>
    <row r="37" spans="1:13" ht="16.5" hidden="1">
      <c r="A37" s="1" t="s">
        <v>7</v>
      </c>
      <c r="B37" s="1" t="s">
        <v>7</v>
      </c>
      <c r="C37" s="1">
        <v>36</v>
      </c>
      <c r="D37" s="1">
        <v>1.5</v>
      </c>
      <c r="E37" s="5" t="s">
        <v>140</v>
      </c>
      <c r="F37" s="3" t="s">
        <v>1600</v>
      </c>
      <c r="G37" s="5" t="s">
        <v>95</v>
      </c>
      <c r="H37" s="3" t="s">
        <v>1601</v>
      </c>
      <c r="I37" s="4" t="s">
        <v>110</v>
      </c>
      <c r="J37" s="4" t="s">
        <v>3032</v>
      </c>
      <c r="K37" s="263" t="s">
        <v>3055</v>
      </c>
      <c r="L37" s="4" t="s">
        <v>96</v>
      </c>
      <c r="M37" s="4"/>
    </row>
    <row r="38" spans="1:13" ht="16.5" hidden="1">
      <c r="A38" s="1" t="s">
        <v>7</v>
      </c>
      <c r="B38" s="1" t="s">
        <v>7</v>
      </c>
      <c r="C38" s="1">
        <v>37</v>
      </c>
      <c r="D38" s="1">
        <v>1.5</v>
      </c>
      <c r="E38" s="5" t="s">
        <v>141</v>
      </c>
      <c r="F38" s="1"/>
      <c r="G38" s="5" t="s">
        <v>95</v>
      </c>
      <c r="H38" s="3" t="s">
        <v>1602</v>
      </c>
      <c r="I38" s="4" t="s">
        <v>110</v>
      </c>
      <c r="J38" s="4" t="s">
        <v>3036</v>
      </c>
      <c r="K38" s="263" t="s">
        <v>3055</v>
      </c>
      <c r="L38" s="4" t="s">
        <v>142</v>
      </c>
      <c r="M38" s="4"/>
    </row>
    <row r="39" spans="1:13" ht="16.5" hidden="1">
      <c r="A39" s="1" t="s">
        <v>7</v>
      </c>
      <c r="B39" s="1" t="s">
        <v>7</v>
      </c>
      <c r="C39" s="1">
        <v>38</v>
      </c>
      <c r="D39" s="2">
        <v>2</v>
      </c>
      <c r="E39" s="5" t="s">
        <v>143</v>
      </c>
      <c r="F39" s="1"/>
      <c r="G39" s="5" t="s">
        <v>99</v>
      </c>
      <c r="H39" s="3" t="s">
        <v>1603</v>
      </c>
      <c r="I39" s="4" t="s">
        <v>110</v>
      </c>
      <c r="J39" s="4" t="s">
        <v>3034</v>
      </c>
      <c r="K39" s="263" t="s">
        <v>3055</v>
      </c>
      <c r="L39" s="4" t="s">
        <v>108</v>
      </c>
      <c r="M39" s="4"/>
    </row>
    <row r="40" spans="1:13" ht="16.5" hidden="1">
      <c r="A40" s="1" t="s">
        <v>7</v>
      </c>
      <c r="B40" s="1" t="s">
        <v>7</v>
      </c>
      <c r="C40" s="1">
        <v>39</v>
      </c>
      <c r="D40" s="2">
        <v>2</v>
      </c>
      <c r="E40" s="5" t="s">
        <v>144</v>
      </c>
      <c r="F40" s="3" t="s">
        <v>1604</v>
      </c>
      <c r="G40" s="7" t="s">
        <v>120</v>
      </c>
      <c r="H40" s="3" t="s">
        <v>1605</v>
      </c>
      <c r="I40" s="4" t="s">
        <v>110</v>
      </c>
      <c r="J40" s="4" t="s">
        <v>3036</v>
      </c>
      <c r="K40" s="263" t="s">
        <v>3055</v>
      </c>
      <c r="L40" s="4" t="s">
        <v>145</v>
      </c>
      <c r="M40" s="4"/>
    </row>
    <row r="41" spans="1:13" ht="16.5" hidden="1">
      <c r="A41" s="1" t="s">
        <v>7</v>
      </c>
      <c r="B41" s="1" t="s">
        <v>7</v>
      </c>
      <c r="C41" s="1">
        <v>40</v>
      </c>
      <c r="D41" s="2">
        <v>2</v>
      </c>
      <c r="E41" s="5" t="s">
        <v>146</v>
      </c>
      <c r="F41" s="3" t="s">
        <v>1606</v>
      </c>
      <c r="G41" s="5" t="s">
        <v>99</v>
      </c>
      <c r="H41" s="3" t="s">
        <v>1607</v>
      </c>
      <c r="I41" s="4" t="s">
        <v>110</v>
      </c>
      <c r="J41" s="4" t="s">
        <v>3032</v>
      </c>
      <c r="K41" s="263" t="s">
        <v>3055</v>
      </c>
      <c r="L41" s="4" t="s">
        <v>100</v>
      </c>
      <c r="M41" s="4"/>
    </row>
    <row r="42" spans="1:13" ht="16.5" hidden="1">
      <c r="A42" s="1" t="s">
        <v>7</v>
      </c>
      <c r="B42" s="1" t="s">
        <v>7</v>
      </c>
      <c r="C42" s="1">
        <v>41</v>
      </c>
      <c r="D42" s="2">
        <v>2</v>
      </c>
      <c r="E42" s="5" t="s">
        <v>147</v>
      </c>
      <c r="F42" s="1"/>
      <c r="G42" s="7" t="s">
        <v>120</v>
      </c>
      <c r="H42" s="3" t="s">
        <v>1608</v>
      </c>
      <c r="I42" s="4" t="s">
        <v>110</v>
      </c>
      <c r="J42" s="4" t="s">
        <v>3040</v>
      </c>
      <c r="K42" s="262" t="s">
        <v>3058</v>
      </c>
      <c r="L42" s="4" t="s">
        <v>148</v>
      </c>
      <c r="M42" s="4"/>
    </row>
    <row r="43" spans="1:13" ht="16.5" hidden="1">
      <c r="A43" s="1" t="s">
        <v>7</v>
      </c>
      <c r="B43" s="1" t="s">
        <v>7</v>
      </c>
      <c r="C43" s="6">
        <v>42</v>
      </c>
      <c r="D43" s="1">
        <v>2.1</v>
      </c>
      <c r="E43" s="5" t="s">
        <v>149</v>
      </c>
      <c r="F43" s="1"/>
      <c r="G43" s="5" t="s">
        <v>99</v>
      </c>
      <c r="H43" s="3" t="s">
        <v>1609</v>
      </c>
      <c r="I43" s="4" t="s">
        <v>110</v>
      </c>
      <c r="J43" s="4" t="s">
        <v>3034</v>
      </c>
      <c r="K43" s="263" t="s">
        <v>3055</v>
      </c>
      <c r="L43" s="4" t="s">
        <v>100</v>
      </c>
      <c r="M43" s="4"/>
    </row>
    <row r="44" spans="1:13" ht="16.5" hidden="1">
      <c r="A44" s="1" t="s">
        <v>7</v>
      </c>
      <c r="B44" s="1" t="s">
        <v>7</v>
      </c>
      <c r="C44" s="1">
        <v>43</v>
      </c>
      <c r="D44" s="1">
        <v>2.2000000000000002</v>
      </c>
      <c r="E44" s="5" t="s">
        <v>150</v>
      </c>
      <c r="F44" s="1"/>
      <c r="G44" s="5" t="s">
        <v>99</v>
      </c>
      <c r="H44" s="3" t="s">
        <v>1610</v>
      </c>
      <c r="I44" s="4" t="s">
        <v>110</v>
      </c>
      <c r="J44" s="4" t="s">
        <v>3043</v>
      </c>
      <c r="K44" s="261" t="s">
        <v>3059</v>
      </c>
      <c r="L44" s="4" t="s">
        <v>108</v>
      </c>
      <c r="M44" s="4"/>
    </row>
    <row r="45" spans="1:13" ht="16.5" hidden="1">
      <c r="A45" s="1" t="s">
        <v>7</v>
      </c>
      <c r="B45" s="1" t="s">
        <v>7</v>
      </c>
      <c r="C45" s="1">
        <v>44</v>
      </c>
      <c r="D45" s="1">
        <v>2.2000000000000002</v>
      </c>
      <c r="E45" s="5" t="s">
        <v>151</v>
      </c>
      <c r="F45" s="1"/>
      <c r="G45" s="5" t="s">
        <v>99</v>
      </c>
      <c r="H45" s="3" t="s">
        <v>1611</v>
      </c>
      <c r="I45" s="4" t="s">
        <v>110</v>
      </c>
      <c r="J45" s="4" t="s">
        <v>3042</v>
      </c>
      <c r="K45" s="262" t="s">
        <v>3058</v>
      </c>
      <c r="L45" s="4" t="s">
        <v>108</v>
      </c>
      <c r="M45" s="4"/>
    </row>
    <row r="46" spans="1:13" ht="16.5" hidden="1">
      <c r="A46" s="1" t="s">
        <v>7</v>
      </c>
      <c r="B46" s="1" t="s">
        <v>7</v>
      </c>
      <c r="C46" s="1">
        <v>45</v>
      </c>
      <c r="D46" s="1">
        <v>2.2000000000000002</v>
      </c>
      <c r="E46" s="5" t="s">
        <v>152</v>
      </c>
      <c r="F46" s="1"/>
      <c r="G46" s="5" t="s">
        <v>99</v>
      </c>
      <c r="H46" s="3" t="s">
        <v>1612</v>
      </c>
      <c r="I46" s="4" t="s">
        <v>110</v>
      </c>
      <c r="J46" s="4" t="s">
        <v>3034</v>
      </c>
      <c r="K46" s="263" t="s">
        <v>3055</v>
      </c>
      <c r="L46" s="4" t="s">
        <v>108</v>
      </c>
      <c r="M46" s="4"/>
    </row>
    <row r="47" spans="1:13" ht="16.5" hidden="1">
      <c r="A47" s="1" t="s">
        <v>7</v>
      </c>
      <c r="B47" s="1" t="s">
        <v>7</v>
      </c>
      <c r="C47" s="1">
        <v>46</v>
      </c>
      <c r="D47" s="1">
        <v>2.5</v>
      </c>
      <c r="E47" s="5" t="s">
        <v>153</v>
      </c>
      <c r="F47" s="1"/>
      <c r="G47" s="5" t="s">
        <v>99</v>
      </c>
      <c r="H47" s="3" t="s">
        <v>1613</v>
      </c>
      <c r="I47" s="4" t="s">
        <v>110</v>
      </c>
      <c r="J47" s="4" t="s">
        <v>3039</v>
      </c>
      <c r="K47" s="264" t="s">
        <v>3057</v>
      </c>
      <c r="L47" s="4" t="s">
        <v>100</v>
      </c>
      <c r="M47" s="4"/>
    </row>
    <row r="48" spans="1:13" ht="16.5" hidden="1">
      <c r="A48" s="1" t="s">
        <v>7</v>
      </c>
      <c r="B48" s="1" t="s">
        <v>7</v>
      </c>
      <c r="C48" s="1">
        <v>47</v>
      </c>
      <c r="D48" s="1">
        <v>2.5</v>
      </c>
      <c r="E48" s="5" t="s">
        <v>154</v>
      </c>
      <c r="F48" s="3" t="s">
        <v>1614</v>
      </c>
      <c r="G48" s="5" t="s">
        <v>99</v>
      </c>
      <c r="H48" s="3" t="s">
        <v>1615</v>
      </c>
      <c r="I48" s="4" t="s">
        <v>110</v>
      </c>
      <c r="J48" s="4" t="s">
        <v>3032</v>
      </c>
      <c r="K48" s="263" t="s">
        <v>3055</v>
      </c>
      <c r="L48" s="4" t="s">
        <v>100</v>
      </c>
      <c r="M48" s="4"/>
    </row>
    <row r="49" spans="1:13" ht="16.5" hidden="1">
      <c r="A49" s="96" t="s">
        <v>1753</v>
      </c>
      <c r="B49" s="96" t="s">
        <v>1753</v>
      </c>
      <c r="C49" s="1">
        <v>48</v>
      </c>
      <c r="D49" s="1">
        <v>2.6</v>
      </c>
      <c r="E49" s="5" t="s">
        <v>155</v>
      </c>
      <c r="F49" s="1"/>
      <c r="G49" s="5" t="s">
        <v>102</v>
      </c>
      <c r="H49" s="3" t="s">
        <v>1616</v>
      </c>
      <c r="I49" s="4" t="s">
        <v>110</v>
      </c>
      <c r="J49" s="4" t="s">
        <v>3040</v>
      </c>
      <c r="K49" s="262" t="s">
        <v>3058</v>
      </c>
      <c r="L49" s="4" t="s">
        <v>103</v>
      </c>
      <c r="M49" s="4"/>
    </row>
    <row r="50" spans="1:13" ht="16.5">
      <c r="A50" s="95" t="s">
        <v>1754</v>
      </c>
      <c r="B50" s="95" t="s">
        <v>1754</v>
      </c>
      <c r="C50" s="6">
        <v>49</v>
      </c>
      <c r="D50" s="1">
        <v>1.4</v>
      </c>
      <c r="E50" s="7" t="s">
        <v>156</v>
      </c>
      <c r="F50" s="1"/>
      <c r="G50" s="3" t="s">
        <v>1617</v>
      </c>
      <c r="H50" s="3" t="s">
        <v>1618</v>
      </c>
      <c r="I50" s="4" t="s">
        <v>157</v>
      </c>
      <c r="J50" s="4" t="s">
        <v>3040</v>
      </c>
      <c r="K50" s="4" t="s">
        <v>3058</v>
      </c>
      <c r="L50" s="4" t="s">
        <v>158</v>
      </c>
      <c r="M50" s="4"/>
    </row>
    <row r="51" spans="1:13" ht="16.5" hidden="1">
      <c r="A51" s="1" t="s">
        <v>7</v>
      </c>
      <c r="B51" s="1" t="s">
        <v>7</v>
      </c>
      <c r="C51" s="1">
        <v>50</v>
      </c>
      <c r="D51" s="1">
        <v>1.1000000000000001</v>
      </c>
      <c r="E51" s="7" t="s">
        <v>159</v>
      </c>
      <c r="F51" s="1"/>
      <c r="G51" s="8" t="s">
        <v>160</v>
      </c>
      <c r="H51" s="3" t="s">
        <v>1619</v>
      </c>
      <c r="I51" s="4" t="s">
        <v>157</v>
      </c>
      <c r="J51" s="4" t="s">
        <v>3032</v>
      </c>
      <c r="K51" s="263" t="s">
        <v>3055</v>
      </c>
      <c r="L51" s="4" t="s">
        <v>161</v>
      </c>
      <c r="M51" s="4"/>
    </row>
    <row r="52" spans="1:13" ht="16.5" hidden="1">
      <c r="A52" s="1" t="s">
        <v>7</v>
      </c>
      <c r="B52" s="1" t="s">
        <v>7</v>
      </c>
      <c r="C52" s="1">
        <v>51</v>
      </c>
      <c r="D52" s="2">
        <v>1</v>
      </c>
      <c r="E52" s="7" t="s">
        <v>162</v>
      </c>
      <c r="F52" s="3" t="s">
        <v>1620</v>
      </c>
      <c r="G52" s="5" t="s">
        <v>87</v>
      </c>
      <c r="H52" s="3" t="s">
        <v>1621</v>
      </c>
      <c r="I52" s="4" t="s">
        <v>157</v>
      </c>
      <c r="J52" s="4" t="s">
        <v>3043</v>
      </c>
      <c r="K52" s="261" t="s">
        <v>3059</v>
      </c>
      <c r="L52" s="4" t="s">
        <v>88</v>
      </c>
      <c r="M52" s="4"/>
    </row>
    <row r="53" spans="1:13" ht="16.5" hidden="1">
      <c r="A53" s="1" t="s">
        <v>7</v>
      </c>
      <c r="B53" s="1" t="s">
        <v>7</v>
      </c>
      <c r="C53" s="1">
        <v>52</v>
      </c>
      <c r="D53" s="2">
        <v>1</v>
      </c>
      <c r="E53" s="7" t="s">
        <v>163</v>
      </c>
      <c r="F53" s="1"/>
      <c r="G53" s="5" t="s">
        <v>87</v>
      </c>
      <c r="H53" s="3" t="s">
        <v>1622</v>
      </c>
      <c r="I53" s="4" t="s">
        <v>157</v>
      </c>
      <c r="J53" s="4" t="s">
        <v>3040</v>
      </c>
      <c r="K53" s="262" t="s">
        <v>3058</v>
      </c>
      <c r="L53" s="4" t="s">
        <v>88</v>
      </c>
      <c r="M53" s="4"/>
    </row>
    <row r="54" spans="1:13" ht="16.5" hidden="1">
      <c r="A54" s="1" t="s">
        <v>7</v>
      </c>
      <c r="B54" s="1" t="s">
        <v>7</v>
      </c>
      <c r="C54" s="1">
        <v>53</v>
      </c>
      <c r="D54" s="2">
        <v>1</v>
      </c>
      <c r="E54" s="7" t="s">
        <v>164</v>
      </c>
      <c r="F54" s="3" t="s">
        <v>1623</v>
      </c>
      <c r="G54" s="9" t="s">
        <v>165</v>
      </c>
      <c r="H54" s="3" t="s">
        <v>1624</v>
      </c>
      <c r="I54" s="4" t="s">
        <v>157</v>
      </c>
      <c r="J54" s="4" t="s">
        <v>3044</v>
      </c>
      <c r="K54" s="262" t="s">
        <v>3058</v>
      </c>
      <c r="L54" s="4" t="s">
        <v>166</v>
      </c>
      <c r="M54" s="4"/>
    </row>
    <row r="55" spans="1:13" ht="16.5" hidden="1">
      <c r="A55" s="1" t="s">
        <v>7</v>
      </c>
      <c r="B55" s="1" t="s">
        <v>7</v>
      </c>
      <c r="C55" s="1">
        <v>54</v>
      </c>
      <c r="D55" s="2">
        <v>1</v>
      </c>
      <c r="E55" s="7" t="s">
        <v>167</v>
      </c>
      <c r="F55" s="1"/>
      <c r="G55" s="10" t="s">
        <v>168</v>
      </c>
      <c r="H55" s="3" t="s">
        <v>1625</v>
      </c>
      <c r="I55" s="4" t="s">
        <v>157</v>
      </c>
      <c r="J55" s="4" t="s">
        <v>3045</v>
      </c>
      <c r="K55" s="264" t="s">
        <v>3057</v>
      </c>
      <c r="L55" s="4" t="s">
        <v>169</v>
      </c>
      <c r="M55" s="4"/>
    </row>
    <row r="56" spans="1:13" ht="16.5" hidden="1">
      <c r="A56" s="1" t="s">
        <v>7</v>
      </c>
      <c r="B56" s="1" t="s">
        <v>7</v>
      </c>
      <c r="C56" s="1">
        <v>55</v>
      </c>
      <c r="D56" s="2">
        <v>1</v>
      </c>
      <c r="E56" s="7" t="s">
        <v>170</v>
      </c>
      <c r="F56" s="3" t="s">
        <v>1626</v>
      </c>
      <c r="G56" s="11" t="s">
        <v>171</v>
      </c>
      <c r="H56" s="3" t="s">
        <v>1627</v>
      </c>
      <c r="I56" s="4" t="s">
        <v>157</v>
      </c>
      <c r="J56" s="4" t="s">
        <v>3032</v>
      </c>
      <c r="K56" s="263" t="s">
        <v>3055</v>
      </c>
      <c r="L56" s="4" t="s">
        <v>172</v>
      </c>
      <c r="M56" s="4"/>
    </row>
    <row r="57" spans="1:13" ht="16.5" hidden="1">
      <c r="A57" s="1" t="s">
        <v>7</v>
      </c>
      <c r="B57" s="1" t="s">
        <v>7</v>
      </c>
      <c r="C57" s="6">
        <v>56</v>
      </c>
      <c r="D57" s="2">
        <v>1</v>
      </c>
      <c r="E57" s="7" t="s">
        <v>173</v>
      </c>
      <c r="F57" s="3" t="s">
        <v>1628</v>
      </c>
      <c r="G57" s="4" t="s">
        <v>90</v>
      </c>
      <c r="H57" s="3" t="s">
        <v>1629</v>
      </c>
      <c r="I57" s="4" t="s">
        <v>157</v>
      </c>
      <c r="J57" s="4" t="s">
        <v>3036</v>
      </c>
      <c r="K57" s="263" t="s">
        <v>3055</v>
      </c>
      <c r="L57" s="4" t="s">
        <v>174</v>
      </c>
      <c r="M57" s="4"/>
    </row>
    <row r="58" spans="1:13" ht="16.5" hidden="1">
      <c r="A58" s="1" t="s">
        <v>7</v>
      </c>
      <c r="B58" s="1" t="s">
        <v>7</v>
      </c>
      <c r="C58" s="1">
        <v>57</v>
      </c>
      <c r="D58" s="2">
        <v>1</v>
      </c>
      <c r="E58" s="7" t="s">
        <v>175</v>
      </c>
      <c r="F58" s="3" t="s">
        <v>1630</v>
      </c>
      <c r="G58" s="9" t="s">
        <v>165</v>
      </c>
      <c r="H58" s="3" t="s">
        <v>1631</v>
      </c>
      <c r="I58" s="4" t="s">
        <v>157</v>
      </c>
      <c r="J58" s="4" t="s">
        <v>3034</v>
      </c>
      <c r="K58" s="263" t="s">
        <v>3055</v>
      </c>
      <c r="L58" s="4" t="s">
        <v>176</v>
      </c>
      <c r="M58" s="4"/>
    </row>
    <row r="59" spans="1:13" ht="16.5" hidden="1">
      <c r="A59" s="1" t="s">
        <v>7</v>
      </c>
      <c r="B59" s="1" t="s">
        <v>7</v>
      </c>
      <c r="C59" s="1">
        <v>58</v>
      </c>
      <c r="D59" s="2">
        <v>1</v>
      </c>
      <c r="E59" s="7" t="s">
        <v>177</v>
      </c>
      <c r="F59" s="3" t="s">
        <v>1632</v>
      </c>
      <c r="G59" s="5" t="s">
        <v>87</v>
      </c>
      <c r="H59" s="3" t="s">
        <v>1633</v>
      </c>
      <c r="I59" s="4" t="s">
        <v>157</v>
      </c>
      <c r="J59" s="4" t="s">
        <v>3042</v>
      </c>
      <c r="K59" s="262" t="s">
        <v>3058</v>
      </c>
      <c r="L59" s="4" t="s">
        <v>88</v>
      </c>
      <c r="M59" s="4"/>
    </row>
    <row r="60" spans="1:13" ht="16.5" hidden="1">
      <c r="A60" s="1" t="s">
        <v>7</v>
      </c>
      <c r="B60" s="1" t="s">
        <v>7</v>
      </c>
      <c r="C60" s="1">
        <v>59</v>
      </c>
      <c r="D60" s="2">
        <v>1</v>
      </c>
      <c r="E60" s="7" t="s">
        <v>178</v>
      </c>
      <c r="F60" s="3" t="s">
        <v>1634</v>
      </c>
      <c r="G60" s="4" t="s">
        <v>90</v>
      </c>
      <c r="H60" s="3" t="s">
        <v>1635</v>
      </c>
      <c r="I60" s="4" t="s">
        <v>157</v>
      </c>
      <c r="J60" s="4" t="s">
        <v>3046</v>
      </c>
      <c r="K60" s="264" t="s">
        <v>3057</v>
      </c>
      <c r="L60" s="4" t="s">
        <v>179</v>
      </c>
      <c r="M60" s="4"/>
    </row>
    <row r="61" spans="1:13" ht="16.5" hidden="1">
      <c r="A61" s="1" t="s">
        <v>7</v>
      </c>
      <c r="B61" s="1" t="s">
        <v>7</v>
      </c>
      <c r="C61" s="1">
        <v>60</v>
      </c>
      <c r="D61" s="1">
        <v>1.1000000000000001</v>
      </c>
      <c r="E61" s="7" t="s">
        <v>180</v>
      </c>
      <c r="F61" s="1"/>
      <c r="G61" s="8" t="s">
        <v>160</v>
      </c>
      <c r="H61" s="3" t="s">
        <v>1636</v>
      </c>
      <c r="I61" s="4" t="s">
        <v>157</v>
      </c>
      <c r="J61" s="4" t="s">
        <v>3040</v>
      </c>
      <c r="K61" s="262" t="s">
        <v>3058</v>
      </c>
      <c r="L61" s="4" t="s">
        <v>181</v>
      </c>
      <c r="M61" s="4"/>
    </row>
    <row r="62" spans="1:13" ht="16.5" hidden="1">
      <c r="A62" s="1" t="s">
        <v>7</v>
      </c>
      <c r="B62" s="1" t="s">
        <v>7</v>
      </c>
      <c r="C62" s="1">
        <v>61</v>
      </c>
      <c r="D62" s="1">
        <v>1.1000000000000001</v>
      </c>
      <c r="E62" s="7" t="s">
        <v>182</v>
      </c>
      <c r="F62" s="1"/>
      <c r="G62" s="8" t="s">
        <v>160</v>
      </c>
      <c r="H62" s="3" t="s">
        <v>1637</v>
      </c>
      <c r="I62" s="4" t="s">
        <v>157</v>
      </c>
      <c r="J62" s="4" t="s">
        <v>3034</v>
      </c>
      <c r="K62" s="263" t="s">
        <v>3055</v>
      </c>
      <c r="L62" s="4" t="s">
        <v>183</v>
      </c>
      <c r="M62" s="4"/>
    </row>
    <row r="63" spans="1:13" ht="16.5" hidden="1">
      <c r="A63" s="1" t="s">
        <v>7</v>
      </c>
      <c r="B63" s="1" t="s">
        <v>7</v>
      </c>
      <c r="C63" s="1">
        <v>62</v>
      </c>
      <c r="D63" s="1">
        <v>1.2</v>
      </c>
      <c r="E63" s="7" t="s">
        <v>184</v>
      </c>
      <c r="F63" s="3" t="s">
        <v>1638</v>
      </c>
      <c r="G63" s="10" t="s">
        <v>168</v>
      </c>
      <c r="H63" s="3" t="s">
        <v>1639</v>
      </c>
      <c r="I63" s="4" t="s">
        <v>157</v>
      </c>
      <c r="J63" s="4" t="s">
        <v>3047</v>
      </c>
      <c r="K63" s="261" t="s">
        <v>3059</v>
      </c>
      <c r="L63" s="4" t="s">
        <v>185</v>
      </c>
      <c r="M63" s="4"/>
    </row>
    <row r="64" spans="1:13" ht="16.5" hidden="1">
      <c r="A64" s="1" t="s">
        <v>7</v>
      </c>
      <c r="B64" s="1" t="s">
        <v>7</v>
      </c>
      <c r="C64" s="6">
        <v>63</v>
      </c>
      <c r="D64" s="1">
        <v>1.4</v>
      </c>
      <c r="E64" s="7" t="s">
        <v>186</v>
      </c>
      <c r="F64" s="1"/>
      <c r="G64" s="5" t="s">
        <v>87</v>
      </c>
      <c r="H64" s="3" t="s">
        <v>1640</v>
      </c>
      <c r="I64" s="4" t="s">
        <v>157</v>
      </c>
      <c r="J64" s="4" t="s">
        <v>3036</v>
      </c>
      <c r="K64" s="263" t="s">
        <v>3055</v>
      </c>
      <c r="L64" s="4" t="s">
        <v>88</v>
      </c>
      <c r="M64" s="4"/>
    </row>
    <row r="65" spans="1:13" ht="16.5">
      <c r="A65" s="26" t="s">
        <v>27</v>
      </c>
      <c r="B65" s="26" t="s">
        <v>27</v>
      </c>
      <c r="C65" s="1">
        <v>64</v>
      </c>
      <c r="D65" s="1">
        <v>1.4</v>
      </c>
      <c r="E65" s="7" t="s">
        <v>187</v>
      </c>
      <c r="F65" s="1"/>
      <c r="G65" s="3" t="s">
        <v>1641</v>
      </c>
      <c r="H65" s="3" t="s">
        <v>1642</v>
      </c>
      <c r="I65" s="4" t="s">
        <v>157</v>
      </c>
      <c r="J65" s="4" t="s">
        <v>3034</v>
      </c>
      <c r="K65" s="4" t="s">
        <v>3054</v>
      </c>
      <c r="L65" s="4" t="s">
        <v>158</v>
      </c>
      <c r="M65" s="4"/>
    </row>
    <row r="66" spans="1:13" ht="16.5" hidden="1">
      <c r="A66" s="1" t="s">
        <v>7</v>
      </c>
      <c r="B66" s="1" t="s">
        <v>7</v>
      </c>
      <c r="C66" s="1">
        <v>65</v>
      </c>
      <c r="D66" s="2">
        <v>1</v>
      </c>
      <c r="E66" s="7" t="s">
        <v>188</v>
      </c>
      <c r="F66" s="1"/>
      <c r="G66" s="7" t="s">
        <v>120</v>
      </c>
      <c r="H66" s="3" t="s">
        <v>1643</v>
      </c>
      <c r="I66" s="4" t="s">
        <v>157</v>
      </c>
      <c r="J66" s="4" t="s">
        <v>3045</v>
      </c>
      <c r="K66" s="264" t="s">
        <v>3057</v>
      </c>
      <c r="L66" s="4" t="s">
        <v>189</v>
      </c>
      <c r="M66" s="4"/>
    </row>
    <row r="67" spans="1:13" ht="16.5" hidden="1">
      <c r="A67" s="1" t="s">
        <v>7</v>
      </c>
      <c r="B67" s="1" t="s">
        <v>7</v>
      </c>
      <c r="C67" s="1">
        <v>66</v>
      </c>
      <c r="D67" s="2">
        <v>1</v>
      </c>
      <c r="E67" s="7" t="s">
        <v>190</v>
      </c>
      <c r="F67" s="3" t="s">
        <v>1644</v>
      </c>
      <c r="G67" s="5" t="s">
        <v>95</v>
      </c>
      <c r="H67" s="3" t="s">
        <v>1645</v>
      </c>
      <c r="I67" s="4" t="s">
        <v>157</v>
      </c>
      <c r="J67" s="4" t="s">
        <v>3036</v>
      </c>
      <c r="K67" s="263" t="s">
        <v>3055</v>
      </c>
      <c r="L67" s="4" t="s">
        <v>96</v>
      </c>
      <c r="M67" s="4"/>
    </row>
    <row r="68" spans="1:13" ht="16.5" hidden="1">
      <c r="A68" s="1" t="s">
        <v>7</v>
      </c>
      <c r="B68" s="1" t="s">
        <v>7</v>
      </c>
      <c r="C68" s="1">
        <v>67</v>
      </c>
      <c r="D68" s="2">
        <v>1</v>
      </c>
      <c r="E68" s="7" t="s">
        <v>191</v>
      </c>
      <c r="F68" s="1"/>
      <c r="G68" s="5" t="s">
        <v>95</v>
      </c>
      <c r="H68" s="3" t="s">
        <v>1646</v>
      </c>
      <c r="I68" s="4" t="s">
        <v>157</v>
      </c>
      <c r="J68" s="4" t="s">
        <v>3034</v>
      </c>
      <c r="K68" s="263" t="s">
        <v>3055</v>
      </c>
      <c r="L68" s="4" t="s">
        <v>96</v>
      </c>
      <c r="M68" s="4"/>
    </row>
    <row r="69" spans="1:13" ht="16.5" hidden="1">
      <c r="A69" s="1" t="s">
        <v>7</v>
      </c>
      <c r="B69" s="1" t="s">
        <v>7</v>
      </c>
      <c r="C69" s="1">
        <v>68</v>
      </c>
      <c r="D69" s="2">
        <v>1</v>
      </c>
      <c r="E69" s="7" t="s">
        <v>192</v>
      </c>
      <c r="F69" s="1"/>
      <c r="G69" s="5" t="s">
        <v>134</v>
      </c>
      <c r="H69" s="3" t="s">
        <v>1647</v>
      </c>
      <c r="I69" s="4" t="s">
        <v>157</v>
      </c>
      <c r="J69" s="4" t="s">
        <v>3040</v>
      </c>
      <c r="K69" s="262" t="s">
        <v>3058</v>
      </c>
      <c r="L69" s="4" t="s">
        <v>135</v>
      </c>
      <c r="M69" s="4"/>
    </row>
    <row r="70" spans="1:13" ht="16.5" hidden="1">
      <c r="A70" s="1" t="s">
        <v>7</v>
      </c>
      <c r="B70" s="1" t="s">
        <v>7</v>
      </c>
      <c r="C70" s="1">
        <v>69</v>
      </c>
      <c r="D70" s="2">
        <v>1</v>
      </c>
      <c r="E70" s="7" t="s">
        <v>193</v>
      </c>
      <c r="F70" s="3" t="s">
        <v>1648</v>
      </c>
      <c r="G70" s="5" t="s">
        <v>95</v>
      </c>
      <c r="H70" s="3" t="s">
        <v>1649</v>
      </c>
      <c r="I70" s="4" t="s">
        <v>157</v>
      </c>
      <c r="J70" s="4" t="s">
        <v>3042</v>
      </c>
      <c r="K70" s="262" t="s">
        <v>3058</v>
      </c>
      <c r="L70" s="4" t="s">
        <v>96</v>
      </c>
      <c r="M70" s="4"/>
    </row>
    <row r="71" spans="1:13" ht="16.5" hidden="1">
      <c r="A71" s="1" t="s">
        <v>7</v>
      </c>
      <c r="B71" s="1" t="s">
        <v>7</v>
      </c>
      <c r="C71" s="6">
        <v>70</v>
      </c>
      <c r="D71" s="1">
        <v>1.1000000000000001</v>
      </c>
      <c r="E71" s="7" t="s">
        <v>194</v>
      </c>
      <c r="F71" s="3" t="s">
        <v>1650</v>
      </c>
      <c r="G71" s="5" t="s">
        <v>123</v>
      </c>
      <c r="H71" s="3" t="s">
        <v>1651</v>
      </c>
      <c r="I71" s="4" t="s">
        <v>157</v>
      </c>
      <c r="J71" s="4" t="s">
        <v>3036</v>
      </c>
      <c r="K71" s="263" t="s">
        <v>3055</v>
      </c>
      <c r="L71" s="4" t="s">
        <v>137</v>
      </c>
      <c r="M71" s="4"/>
    </row>
    <row r="72" spans="1:13" ht="16.5" hidden="1">
      <c r="A72" s="1" t="s">
        <v>7</v>
      </c>
      <c r="B72" s="1" t="s">
        <v>7</v>
      </c>
      <c r="C72" s="1">
        <v>71</v>
      </c>
      <c r="D72" s="1">
        <v>1.1000000000000001</v>
      </c>
      <c r="E72" s="7" t="s">
        <v>195</v>
      </c>
      <c r="F72" s="1"/>
      <c r="G72" s="5" t="s">
        <v>95</v>
      </c>
      <c r="H72" s="3" t="s">
        <v>1652</v>
      </c>
      <c r="I72" s="4" t="s">
        <v>157</v>
      </c>
      <c r="J72" s="4" t="s">
        <v>3047</v>
      </c>
      <c r="K72" s="261" t="s">
        <v>3059</v>
      </c>
      <c r="L72" s="4" t="s">
        <v>96</v>
      </c>
      <c r="M72" s="4"/>
    </row>
    <row r="73" spans="1:13" ht="16.5" hidden="1">
      <c r="A73" s="1" t="s">
        <v>7</v>
      </c>
      <c r="B73" s="1" t="s">
        <v>7</v>
      </c>
      <c r="C73" s="1">
        <v>72</v>
      </c>
      <c r="D73" s="1">
        <v>1.1000000000000001</v>
      </c>
      <c r="E73" s="7" t="s">
        <v>196</v>
      </c>
      <c r="F73" s="1"/>
      <c r="G73" s="8" t="s">
        <v>160</v>
      </c>
      <c r="H73" s="3" t="s">
        <v>1653</v>
      </c>
      <c r="I73" s="4" t="s">
        <v>157</v>
      </c>
      <c r="J73" s="4" t="s">
        <v>3043</v>
      </c>
      <c r="K73" s="261" t="s">
        <v>3059</v>
      </c>
      <c r="L73" s="4" t="s">
        <v>197</v>
      </c>
      <c r="M73" s="4"/>
    </row>
    <row r="74" spans="1:13" ht="16.5" hidden="1">
      <c r="A74" s="1" t="s">
        <v>7</v>
      </c>
      <c r="B74" s="1" t="s">
        <v>7</v>
      </c>
      <c r="C74" s="1">
        <v>73</v>
      </c>
      <c r="D74" s="1">
        <v>1.2</v>
      </c>
      <c r="E74" s="7" t="s">
        <v>198</v>
      </c>
      <c r="F74" s="3" t="s">
        <v>1654</v>
      </c>
      <c r="G74" s="5" t="s">
        <v>95</v>
      </c>
      <c r="H74" s="3" t="s">
        <v>1655</v>
      </c>
      <c r="I74" s="4" t="s">
        <v>157</v>
      </c>
      <c r="J74" s="4" t="s">
        <v>3034</v>
      </c>
      <c r="K74" s="263" t="s">
        <v>3055</v>
      </c>
      <c r="L74" s="4" t="s">
        <v>96</v>
      </c>
      <c r="M74" s="4"/>
    </row>
    <row r="75" spans="1:13" ht="16.5">
      <c r="A75" s="1" t="s">
        <v>7</v>
      </c>
      <c r="B75" s="1" t="s">
        <v>7</v>
      </c>
      <c r="C75" s="1">
        <v>74</v>
      </c>
      <c r="D75" s="1">
        <v>1.2</v>
      </c>
      <c r="E75" s="7" t="s">
        <v>199</v>
      </c>
      <c r="F75" s="1"/>
      <c r="G75" s="5" t="s">
        <v>134</v>
      </c>
      <c r="H75" s="3" t="s">
        <v>1656</v>
      </c>
      <c r="I75" s="4" t="s">
        <v>157</v>
      </c>
      <c r="J75" s="4" t="s">
        <v>3044</v>
      </c>
      <c r="K75" s="262" t="s">
        <v>3058</v>
      </c>
      <c r="L75" s="4" t="s">
        <v>135</v>
      </c>
      <c r="M75" s="4"/>
    </row>
    <row r="76" spans="1:13" ht="16.5" hidden="1">
      <c r="A76" s="1" t="s">
        <v>7</v>
      </c>
      <c r="B76" s="1" t="s">
        <v>7</v>
      </c>
      <c r="C76" s="1">
        <v>75</v>
      </c>
      <c r="D76" s="1">
        <v>1.3</v>
      </c>
      <c r="E76" s="7" t="s">
        <v>200</v>
      </c>
      <c r="F76" s="1"/>
      <c r="G76" s="5" t="s">
        <v>95</v>
      </c>
      <c r="H76" s="3" t="s">
        <v>1657</v>
      </c>
      <c r="I76" s="4" t="s">
        <v>157</v>
      </c>
      <c r="J76" s="4" t="s">
        <v>3032</v>
      </c>
      <c r="K76" s="263" t="s">
        <v>3055</v>
      </c>
      <c r="L76" s="4" t="s">
        <v>142</v>
      </c>
      <c r="M76" s="4"/>
    </row>
    <row r="77" spans="1:13" ht="16.5" hidden="1">
      <c r="A77" s="1" t="s">
        <v>7</v>
      </c>
      <c r="B77" s="1" t="s">
        <v>7</v>
      </c>
      <c r="C77" s="1">
        <v>76</v>
      </c>
      <c r="D77" s="1">
        <v>1.4</v>
      </c>
      <c r="E77" s="7" t="s">
        <v>201</v>
      </c>
      <c r="F77" s="1"/>
      <c r="G77" s="5" t="s">
        <v>95</v>
      </c>
      <c r="H77" s="3" t="s">
        <v>1658</v>
      </c>
      <c r="I77" s="4" t="s">
        <v>157</v>
      </c>
      <c r="J77" s="4" t="s">
        <v>3045</v>
      </c>
      <c r="K77" s="264" t="s">
        <v>3057</v>
      </c>
      <c r="L77" s="4" t="s">
        <v>96</v>
      </c>
      <c r="M77" s="4"/>
    </row>
    <row r="78" spans="1:13" ht="16.5" hidden="1">
      <c r="A78" s="1" t="s">
        <v>7</v>
      </c>
      <c r="B78" s="1" t="s">
        <v>7</v>
      </c>
      <c r="C78" s="6">
        <v>77</v>
      </c>
      <c r="D78" s="1">
        <v>1.5</v>
      </c>
      <c r="E78" s="7" t="s">
        <v>202</v>
      </c>
      <c r="F78" s="1"/>
      <c r="G78" s="5" t="s">
        <v>95</v>
      </c>
      <c r="H78" s="3" t="s">
        <v>1659</v>
      </c>
      <c r="I78" s="4" t="s">
        <v>157</v>
      </c>
      <c r="J78" s="4" t="s">
        <v>3042</v>
      </c>
      <c r="K78" s="262" t="s">
        <v>3058</v>
      </c>
      <c r="L78" s="4" t="s">
        <v>203</v>
      </c>
      <c r="M78" s="4"/>
    </row>
    <row r="79" spans="1:13" ht="16.5" hidden="1">
      <c r="A79" s="1" t="s">
        <v>7</v>
      </c>
      <c r="B79" s="1" t="s">
        <v>7</v>
      </c>
      <c r="C79" s="1">
        <v>78</v>
      </c>
      <c r="D79" s="1">
        <v>1.6</v>
      </c>
      <c r="E79" s="7" t="s">
        <v>204</v>
      </c>
      <c r="F79" s="1"/>
      <c r="G79" s="5" t="s">
        <v>123</v>
      </c>
      <c r="H79" s="3" t="s">
        <v>1660</v>
      </c>
      <c r="I79" s="4" t="s">
        <v>157</v>
      </c>
      <c r="J79" s="4" t="s">
        <v>3047</v>
      </c>
      <c r="K79" s="261" t="s">
        <v>3059</v>
      </c>
      <c r="L79" s="4" t="s">
        <v>137</v>
      </c>
      <c r="M79" s="4"/>
    </row>
    <row r="80" spans="1:13" ht="16.5">
      <c r="A80" s="1" t="s">
        <v>7</v>
      </c>
      <c r="B80" s="1" t="s">
        <v>27</v>
      </c>
      <c r="C80" s="1">
        <v>79</v>
      </c>
      <c r="D80" s="2">
        <v>2</v>
      </c>
      <c r="E80" s="7" t="s">
        <v>205</v>
      </c>
      <c r="F80" s="3" t="s">
        <v>1661</v>
      </c>
      <c r="G80" s="5" t="s">
        <v>99</v>
      </c>
      <c r="H80" s="3" t="s">
        <v>1662</v>
      </c>
      <c r="I80" s="4" t="s">
        <v>157</v>
      </c>
      <c r="J80" s="4" t="s">
        <v>3034</v>
      </c>
      <c r="K80" s="263" t="s">
        <v>3055</v>
      </c>
      <c r="L80" s="4" t="s">
        <v>108</v>
      </c>
      <c r="M80" s="4"/>
    </row>
    <row r="81" spans="1:13" ht="16.5" hidden="1">
      <c r="A81" s="1" t="s">
        <v>7</v>
      </c>
      <c r="B81" s="1" t="s">
        <v>7</v>
      </c>
      <c r="C81" s="1">
        <v>80</v>
      </c>
      <c r="D81" s="2">
        <v>2</v>
      </c>
      <c r="E81" s="7" t="s">
        <v>206</v>
      </c>
      <c r="F81" s="3" t="s">
        <v>1663</v>
      </c>
      <c r="G81" s="5" t="s">
        <v>99</v>
      </c>
      <c r="H81" s="3" t="s">
        <v>1664</v>
      </c>
      <c r="I81" s="4" t="s">
        <v>157</v>
      </c>
      <c r="J81" s="4" t="s">
        <v>3034</v>
      </c>
      <c r="K81" s="263" t="s">
        <v>3055</v>
      </c>
      <c r="L81" s="4" t="s">
        <v>100</v>
      </c>
      <c r="M81" s="4"/>
    </row>
    <row r="82" spans="1:13" ht="16.5" hidden="1">
      <c r="A82" s="1" t="s">
        <v>7</v>
      </c>
      <c r="B82" s="1" t="s">
        <v>7</v>
      </c>
      <c r="C82" s="1">
        <v>81</v>
      </c>
      <c r="D82" s="2">
        <v>2</v>
      </c>
      <c r="E82" s="7" t="s">
        <v>207</v>
      </c>
      <c r="F82" s="1"/>
      <c r="G82" s="5" t="s">
        <v>99</v>
      </c>
      <c r="H82" s="3" t="s">
        <v>1665</v>
      </c>
      <c r="I82" s="4" t="s">
        <v>157</v>
      </c>
      <c r="J82" s="4" t="s">
        <v>3040</v>
      </c>
      <c r="K82" s="262" t="s">
        <v>3058</v>
      </c>
      <c r="L82" s="4" t="s">
        <v>108</v>
      </c>
      <c r="M82" s="4"/>
    </row>
    <row r="83" spans="1:13" ht="16.5" hidden="1">
      <c r="A83" s="1" t="s">
        <v>7</v>
      </c>
      <c r="B83" s="1" t="s">
        <v>7</v>
      </c>
      <c r="C83" s="1">
        <v>82</v>
      </c>
      <c r="D83" s="2">
        <v>2</v>
      </c>
      <c r="E83" s="7" t="s">
        <v>208</v>
      </c>
      <c r="F83" s="1"/>
      <c r="G83" s="7" t="s">
        <v>120</v>
      </c>
      <c r="H83" s="3" t="s">
        <v>1666</v>
      </c>
      <c r="I83" s="4" t="s">
        <v>157</v>
      </c>
      <c r="J83" s="4" t="s">
        <v>3042</v>
      </c>
      <c r="K83" s="262" t="s">
        <v>3058</v>
      </c>
      <c r="L83" s="4" t="s">
        <v>209</v>
      </c>
      <c r="M83" s="4"/>
    </row>
    <row r="84" spans="1:13" ht="16.5" hidden="1">
      <c r="A84" s="1" t="s">
        <v>7</v>
      </c>
      <c r="B84" s="1" t="s">
        <v>7</v>
      </c>
      <c r="C84" s="1">
        <v>83</v>
      </c>
      <c r="D84" s="2">
        <v>2</v>
      </c>
      <c r="E84" s="7" t="s">
        <v>210</v>
      </c>
      <c r="F84" s="3" t="s">
        <v>1667</v>
      </c>
      <c r="G84" s="10" t="s">
        <v>168</v>
      </c>
      <c r="H84" s="3" t="s">
        <v>1668</v>
      </c>
      <c r="I84" s="4" t="s">
        <v>157</v>
      </c>
      <c r="J84" s="4" t="s">
        <v>3032</v>
      </c>
      <c r="K84" s="263" t="s">
        <v>3055</v>
      </c>
      <c r="L84" s="4" t="s">
        <v>211</v>
      </c>
      <c r="M84" s="4"/>
    </row>
    <row r="85" spans="1:13" ht="16.5" hidden="1">
      <c r="A85" s="1" t="s">
        <v>7</v>
      </c>
      <c r="B85" s="1" t="s">
        <v>7</v>
      </c>
      <c r="C85" s="6">
        <v>84</v>
      </c>
      <c r="D85" s="2">
        <v>2</v>
      </c>
      <c r="E85" s="7" t="s">
        <v>212</v>
      </c>
      <c r="F85" s="1"/>
      <c r="G85" s="8" t="s">
        <v>160</v>
      </c>
      <c r="H85" s="3" t="s">
        <v>1669</v>
      </c>
      <c r="I85" s="4" t="s">
        <v>157</v>
      </c>
      <c r="J85" s="4" t="s">
        <v>3032</v>
      </c>
      <c r="K85" s="263" t="s">
        <v>3055</v>
      </c>
      <c r="L85" s="4" t="s">
        <v>213</v>
      </c>
      <c r="M85" s="4"/>
    </row>
    <row r="86" spans="1:13" ht="16.5" hidden="1">
      <c r="A86" s="1" t="s">
        <v>7</v>
      </c>
      <c r="B86" s="1" t="s">
        <v>7</v>
      </c>
      <c r="C86" s="1">
        <v>85</v>
      </c>
      <c r="D86" s="2">
        <v>2</v>
      </c>
      <c r="E86" s="7" t="s">
        <v>214</v>
      </c>
      <c r="F86" s="1"/>
      <c r="G86" s="8" t="s">
        <v>160</v>
      </c>
      <c r="H86" s="3" t="s">
        <v>1670</v>
      </c>
      <c r="I86" s="4" t="s">
        <v>157</v>
      </c>
      <c r="J86" s="4" t="s">
        <v>3043</v>
      </c>
      <c r="K86" s="261" t="s">
        <v>3059</v>
      </c>
      <c r="L86" s="4" t="s">
        <v>215</v>
      </c>
      <c r="M86" s="4"/>
    </row>
    <row r="87" spans="1:13" ht="16.5" hidden="1">
      <c r="A87" s="1" t="s">
        <v>7</v>
      </c>
      <c r="B87" s="1" t="s">
        <v>7</v>
      </c>
      <c r="C87" s="1">
        <v>86</v>
      </c>
      <c r="D87" s="2">
        <v>2</v>
      </c>
      <c r="E87" s="7" t="s">
        <v>216</v>
      </c>
      <c r="F87" s="3" t="s">
        <v>1671</v>
      </c>
      <c r="G87" s="7" t="s">
        <v>120</v>
      </c>
      <c r="H87" s="3" t="s">
        <v>1672</v>
      </c>
      <c r="I87" s="4" t="s">
        <v>157</v>
      </c>
      <c r="J87" s="4" t="s">
        <v>3047</v>
      </c>
      <c r="K87" s="261" t="s">
        <v>3059</v>
      </c>
      <c r="L87" s="4" t="s">
        <v>217</v>
      </c>
      <c r="M87" s="4"/>
    </row>
    <row r="88" spans="1:13" ht="16.5">
      <c r="A88" s="26" t="s">
        <v>27</v>
      </c>
      <c r="B88" s="26" t="s">
        <v>27</v>
      </c>
      <c r="C88" s="1">
        <v>87</v>
      </c>
      <c r="D88" s="1">
        <v>2.1</v>
      </c>
      <c r="E88" s="7" t="s">
        <v>218</v>
      </c>
      <c r="F88" s="1"/>
      <c r="G88" s="3" t="s">
        <v>1673</v>
      </c>
      <c r="H88" s="3" t="s">
        <v>1674</v>
      </c>
      <c r="I88" s="4" t="s">
        <v>157</v>
      </c>
      <c r="J88" s="4" t="s">
        <v>3038</v>
      </c>
      <c r="K88" s="4" t="s">
        <v>3056</v>
      </c>
      <c r="L88" s="4" t="s">
        <v>219</v>
      </c>
      <c r="M88" s="4"/>
    </row>
    <row r="89" spans="1:13" ht="16.5">
      <c r="A89" s="26" t="s">
        <v>27</v>
      </c>
      <c r="B89" s="26" t="s">
        <v>27</v>
      </c>
      <c r="C89" s="1">
        <v>88</v>
      </c>
      <c r="D89" s="1">
        <v>2.1</v>
      </c>
      <c r="E89" s="7" t="s">
        <v>220</v>
      </c>
      <c r="F89" s="1"/>
      <c r="G89" s="3" t="s">
        <v>1675</v>
      </c>
      <c r="H89" s="3" t="s">
        <v>1676</v>
      </c>
      <c r="I89" s="4" t="s">
        <v>157</v>
      </c>
      <c r="J89" s="4" t="s">
        <v>3044</v>
      </c>
      <c r="K89" s="4" t="s">
        <v>3058</v>
      </c>
      <c r="L89" s="4" t="s">
        <v>221</v>
      </c>
      <c r="M89" s="4"/>
    </row>
    <row r="90" spans="1:13" ht="16.5">
      <c r="A90" s="26" t="s">
        <v>27</v>
      </c>
      <c r="B90" s="26" t="s">
        <v>27</v>
      </c>
      <c r="C90" s="1">
        <v>89</v>
      </c>
      <c r="D90" s="1">
        <v>2.1</v>
      </c>
      <c r="E90" s="7" t="s">
        <v>222</v>
      </c>
      <c r="F90" s="1"/>
      <c r="G90" s="3" t="s">
        <v>1677</v>
      </c>
      <c r="H90" s="3" t="s">
        <v>1678</v>
      </c>
      <c r="I90" s="4" t="s">
        <v>157</v>
      </c>
      <c r="J90" s="4" t="s">
        <v>3038</v>
      </c>
      <c r="K90" s="4" t="s">
        <v>3056</v>
      </c>
      <c r="L90" s="4" t="s">
        <v>223</v>
      </c>
      <c r="M90" s="4"/>
    </row>
    <row r="91" spans="1:13" ht="16.5" hidden="1">
      <c r="A91" s="1" t="s">
        <v>7</v>
      </c>
      <c r="B91" s="1" t="s">
        <v>7</v>
      </c>
      <c r="C91" s="1">
        <v>90</v>
      </c>
      <c r="D91" s="1">
        <v>2.1</v>
      </c>
      <c r="E91" s="7" t="s">
        <v>224</v>
      </c>
      <c r="F91" s="1"/>
      <c r="G91" s="7" t="s">
        <v>120</v>
      </c>
      <c r="H91" s="3" t="s">
        <v>1679</v>
      </c>
      <c r="I91" s="4" t="s">
        <v>157</v>
      </c>
      <c r="J91" s="4" t="s">
        <v>3036</v>
      </c>
      <c r="K91" s="263" t="s">
        <v>3055</v>
      </c>
      <c r="L91" s="4" t="s">
        <v>225</v>
      </c>
      <c r="M91" s="4"/>
    </row>
    <row r="92" spans="1:13" ht="16.5" hidden="1">
      <c r="A92" s="1" t="s">
        <v>7</v>
      </c>
      <c r="B92" s="1" t="s">
        <v>7</v>
      </c>
      <c r="C92" s="6">
        <v>91</v>
      </c>
      <c r="D92" s="1">
        <v>2.1</v>
      </c>
      <c r="E92" s="7" t="s">
        <v>226</v>
      </c>
      <c r="F92" s="1"/>
      <c r="G92" s="5" t="s">
        <v>99</v>
      </c>
      <c r="H92" s="3" t="s">
        <v>1680</v>
      </c>
      <c r="I92" s="4" t="s">
        <v>157</v>
      </c>
      <c r="J92" s="4" t="s">
        <v>3045</v>
      </c>
      <c r="K92" s="264" t="s">
        <v>3057</v>
      </c>
      <c r="L92" s="4" t="s">
        <v>100</v>
      </c>
      <c r="M92" s="4"/>
    </row>
    <row r="93" spans="1:13" ht="16.5" hidden="1">
      <c r="A93" s="1" t="s">
        <v>7</v>
      </c>
      <c r="B93" s="1" t="s">
        <v>7</v>
      </c>
      <c r="C93" s="1">
        <v>92</v>
      </c>
      <c r="D93" s="1">
        <v>2.1</v>
      </c>
      <c r="E93" s="7" t="s">
        <v>227</v>
      </c>
      <c r="F93" s="1"/>
      <c r="G93" s="5" t="s">
        <v>99</v>
      </c>
      <c r="H93" s="3" t="s">
        <v>1681</v>
      </c>
      <c r="I93" s="4" t="s">
        <v>157</v>
      </c>
      <c r="J93" s="4" t="s">
        <v>3036</v>
      </c>
      <c r="K93" s="263" t="s">
        <v>3055</v>
      </c>
      <c r="L93" s="4" t="s">
        <v>108</v>
      </c>
      <c r="M93" s="4"/>
    </row>
    <row r="94" spans="1:13" ht="16.5" hidden="1">
      <c r="A94" s="1" t="s">
        <v>7</v>
      </c>
      <c r="B94" s="1" t="s">
        <v>7</v>
      </c>
      <c r="C94" s="1">
        <v>93</v>
      </c>
      <c r="D94" s="1">
        <v>2.1</v>
      </c>
      <c r="E94" s="7" t="s">
        <v>228</v>
      </c>
      <c r="F94" s="1"/>
      <c r="G94" s="5" t="s">
        <v>99</v>
      </c>
      <c r="H94" s="3" t="s">
        <v>1682</v>
      </c>
      <c r="I94" s="4" t="s">
        <v>157</v>
      </c>
      <c r="J94" s="4" t="s">
        <v>3044</v>
      </c>
      <c r="K94" s="262" t="s">
        <v>3058</v>
      </c>
      <c r="L94" s="4" t="s">
        <v>108</v>
      </c>
      <c r="M94" s="4"/>
    </row>
    <row r="95" spans="1:13" ht="16.5">
      <c r="A95" s="1" t="s">
        <v>7</v>
      </c>
      <c r="B95" s="1" t="s">
        <v>7</v>
      </c>
      <c r="C95" s="1">
        <v>94</v>
      </c>
      <c r="D95" s="1">
        <v>2.2999999999999998</v>
      </c>
      <c r="E95" s="7" t="s">
        <v>229</v>
      </c>
      <c r="F95" s="1"/>
      <c r="G95" s="5" t="s">
        <v>99</v>
      </c>
      <c r="H95" s="3" t="s">
        <v>1683</v>
      </c>
      <c r="I95" s="4" t="s">
        <v>157</v>
      </c>
      <c r="J95" s="4" t="s">
        <v>3048</v>
      </c>
      <c r="K95" s="261" t="s">
        <v>3059</v>
      </c>
      <c r="L95" s="4" t="s">
        <v>100</v>
      </c>
      <c r="M95" s="4"/>
    </row>
    <row r="96" spans="1:13" ht="16.5" hidden="1">
      <c r="A96" s="1" t="s">
        <v>7</v>
      </c>
      <c r="B96" s="1" t="s">
        <v>7</v>
      </c>
      <c r="C96" s="1">
        <v>95</v>
      </c>
      <c r="D96" s="1">
        <v>2.2999999999999998</v>
      </c>
      <c r="E96" s="7" t="s">
        <v>230</v>
      </c>
      <c r="F96" s="1"/>
      <c r="G96" s="5" t="s">
        <v>99</v>
      </c>
      <c r="H96" s="3" t="s">
        <v>1684</v>
      </c>
      <c r="I96" s="4" t="s">
        <v>157</v>
      </c>
      <c r="J96" s="4" t="s">
        <v>3038</v>
      </c>
      <c r="K96" s="264" t="s">
        <v>3057</v>
      </c>
      <c r="L96" s="4" t="s">
        <v>100</v>
      </c>
      <c r="M96" s="4"/>
    </row>
    <row r="97" spans="1:13" ht="16.5" hidden="1">
      <c r="A97" s="1" t="s">
        <v>7</v>
      </c>
      <c r="B97" s="1" t="s">
        <v>7</v>
      </c>
      <c r="C97" s="1">
        <v>96</v>
      </c>
      <c r="D97" s="1">
        <v>2.2999999999999998</v>
      </c>
      <c r="E97" s="7" t="s">
        <v>231</v>
      </c>
      <c r="F97" s="1"/>
      <c r="G97" s="5" t="s">
        <v>99</v>
      </c>
      <c r="H97" s="3" t="s">
        <v>1685</v>
      </c>
      <c r="I97" s="4" t="s">
        <v>157</v>
      </c>
      <c r="J97" s="4" t="s">
        <v>3049</v>
      </c>
      <c r="K97" s="261" t="s">
        <v>3059</v>
      </c>
      <c r="L97" s="4" t="s">
        <v>100</v>
      </c>
      <c r="M97" s="4"/>
    </row>
    <row r="98" spans="1:13" ht="16.5" hidden="1">
      <c r="A98" s="1" t="s">
        <v>7</v>
      </c>
      <c r="B98" s="1" t="s">
        <v>7</v>
      </c>
      <c r="C98" s="1">
        <v>97</v>
      </c>
      <c r="D98" s="1">
        <v>2.4</v>
      </c>
      <c r="E98" s="7" t="s">
        <v>232</v>
      </c>
      <c r="F98" s="3" t="s">
        <v>1686</v>
      </c>
      <c r="G98" s="5" t="s">
        <v>95</v>
      </c>
      <c r="H98" s="3" t="s">
        <v>1687</v>
      </c>
      <c r="I98" s="4" t="s">
        <v>157</v>
      </c>
      <c r="J98" s="4" t="s">
        <v>3040</v>
      </c>
      <c r="K98" s="262" t="s">
        <v>3058</v>
      </c>
      <c r="L98" s="4" t="s">
        <v>96</v>
      </c>
      <c r="M98" s="4"/>
    </row>
    <row r="99" spans="1:13" ht="16.5" hidden="1">
      <c r="A99" s="1" t="s">
        <v>7</v>
      </c>
      <c r="B99" s="1" t="s">
        <v>7</v>
      </c>
      <c r="C99" s="6">
        <v>98</v>
      </c>
      <c r="D99" s="1">
        <v>2.6</v>
      </c>
      <c r="E99" s="7" t="s">
        <v>233</v>
      </c>
      <c r="F99" s="1"/>
      <c r="G99" s="3" t="s">
        <v>1688</v>
      </c>
      <c r="H99" s="3" t="s">
        <v>1689</v>
      </c>
      <c r="I99" s="4" t="s">
        <v>157</v>
      </c>
      <c r="J99" s="4" t="s">
        <v>3046</v>
      </c>
      <c r="K99" s="264" t="s">
        <v>3057</v>
      </c>
      <c r="L99" s="4" t="s">
        <v>234</v>
      </c>
      <c r="M99" s="4"/>
    </row>
    <row r="100" spans="1:13" ht="16.5">
      <c r="A100" s="26" t="s">
        <v>27</v>
      </c>
      <c r="B100" s="26" t="s">
        <v>27</v>
      </c>
      <c r="C100" s="1">
        <v>99</v>
      </c>
      <c r="D100" s="1">
        <v>1.1000000000000001</v>
      </c>
      <c r="E100" s="12" t="s">
        <v>235</v>
      </c>
      <c r="F100" s="3" t="s">
        <v>1690</v>
      </c>
      <c r="G100" s="8" t="s">
        <v>160</v>
      </c>
      <c r="H100" s="3" t="s">
        <v>1691</v>
      </c>
      <c r="I100" s="4" t="s">
        <v>236</v>
      </c>
      <c r="J100" s="4" t="s">
        <v>3060</v>
      </c>
      <c r="K100" s="4" t="s">
        <v>3059</v>
      </c>
      <c r="L100" s="4" t="s">
        <v>237</v>
      </c>
      <c r="M100" s="4"/>
    </row>
    <row r="101" spans="1:13" ht="16.5">
      <c r="A101" s="26" t="s">
        <v>27</v>
      </c>
      <c r="B101" s="26" t="s">
        <v>27</v>
      </c>
      <c r="C101" s="1">
        <v>100</v>
      </c>
      <c r="D101" s="1">
        <v>1.4</v>
      </c>
      <c r="E101" s="12" t="s">
        <v>238</v>
      </c>
      <c r="F101" s="1"/>
      <c r="G101" s="3" t="s">
        <v>1692</v>
      </c>
      <c r="H101" s="3" t="s">
        <v>1693</v>
      </c>
      <c r="I101" s="4" t="s">
        <v>236</v>
      </c>
      <c r="J101" s="4" t="s">
        <v>3050</v>
      </c>
      <c r="K101" s="4" t="s">
        <v>3058</v>
      </c>
      <c r="L101" s="4" t="s">
        <v>158</v>
      </c>
      <c r="M101" s="4"/>
    </row>
    <row r="102" spans="1:13" ht="16.5" hidden="1">
      <c r="A102" s="1" t="s">
        <v>7</v>
      </c>
      <c r="B102" s="1" t="s">
        <v>7</v>
      </c>
      <c r="C102" s="1">
        <v>101</v>
      </c>
      <c r="D102" s="2">
        <v>1</v>
      </c>
      <c r="E102" s="12" t="s">
        <v>239</v>
      </c>
      <c r="F102" s="1"/>
      <c r="G102" s="7" t="s">
        <v>120</v>
      </c>
      <c r="H102" s="3" t="s">
        <v>1694</v>
      </c>
      <c r="I102" s="4" t="s">
        <v>236</v>
      </c>
      <c r="J102" s="4" t="s">
        <v>3050</v>
      </c>
      <c r="K102" s="262" t="s">
        <v>3058</v>
      </c>
      <c r="L102" s="4" t="s">
        <v>240</v>
      </c>
      <c r="M102" s="4"/>
    </row>
    <row r="103" spans="1:13" ht="16.5" hidden="1">
      <c r="A103" s="1" t="s">
        <v>7</v>
      </c>
      <c r="B103" s="1" t="s">
        <v>7</v>
      </c>
      <c r="C103" s="1">
        <v>102</v>
      </c>
      <c r="D103" s="2">
        <v>1</v>
      </c>
      <c r="E103" s="12" t="s">
        <v>241</v>
      </c>
      <c r="F103" s="1"/>
      <c r="G103" s="10" t="s">
        <v>168</v>
      </c>
      <c r="H103" s="3" t="s">
        <v>1695</v>
      </c>
      <c r="I103" s="4" t="s">
        <v>236</v>
      </c>
      <c r="J103" s="4" t="s">
        <v>3051</v>
      </c>
      <c r="K103" s="261" t="s">
        <v>3059</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3052</v>
      </c>
      <c r="K104" s="262" t="s">
        <v>3058</v>
      </c>
      <c r="L104" s="4" t="s">
        <v>244</v>
      </c>
      <c r="M104" s="4"/>
    </row>
    <row r="105" spans="1:13" ht="16.5" hidden="1">
      <c r="A105" s="1" t="s">
        <v>7</v>
      </c>
      <c r="B105" s="1" t="s">
        <v>7</v>
      </c>
      <c r="C105" s="1">
        <v>104</v>
      </c>
      <c r="D105" s="1">
        <v>1.6</v>
      </c>
      <c r="E105" s="12" t="s">
        <v>245</v>
      </c>
      <c r="F105" s="1"/>
      <c r="G105" s="7" t="s">
        <v>120</v>
      </c>
      <c r="H105" s="3" t="s">
        <v>1697</v>
      </c>
      <c r="I105" s="4" t="s">
        <v>236</v>
      </c>
      <c r="J105" s="4" t="s">
        <v>3050</v>
      </c>
      <c r="K105" s="262" t="s">
        <v>3058</v>
      </c>
      <c r="L105" s="4" t="s">
        <v>246</v>
      </c>
      <c r="M105" s="4"/>
    </row>
    <row r="106" spans="1:13" ht="16.5" hidden="1">
      <c r="A106" s="1" t="s">
        <v>7</v>
      </c>
      <c r="B106" s="1" t="s">
        <v>7</v>
      </c>
      <c r="C106" s="6">
        <v>105</v>
      </c>
      <c r="D106" s="2">
        <v>2</v>
      </c>
      <c r="E106" s="12" t="s">
        <v>247</v>
      </c>
      <c r="F106" s="1"/>
      <c r="G106" s="7" t="s">
        <v>120</v>
      </c>
      <c r="H106" s="3" t="s">
        <v>1698</v>
      </c>
      <c r="I106" s="4" t="s">
        <v>236</v>
      </c>
      <c r="J106" s="4" t="s">
        <v>3050</v>
      </c>
      <c r="K106" s="262" t="s">
        <v>3058</v>
      </c>
      <c r="L106" s="4" t="s">
        <v>248</v>
      </c>
      <c r="M106" s="4"/>
    </row>
    <row r="107" spans="1:13" ht="16.5" hidden="1">
      <c r="A107" s="1" t="s">
        <v>7</v>
      </c>
      <c r="B107" s="1" t="s">
        <v>7</v>
      </c>
      <c r="C107" s="1">
        <v>106</v>
      </c>
      <c r="D107" s="2">
        <v>2</v>
      </c>
      <c r="E107" s="12" t="s">
        <v>249</v>
      </c>
      <c r="F107" s="1"/>
      <c r="G107" s="8" t="s">
        <v>160</v>
      </c>
      <c r="H107" s="3" t="s">
        <v>1699</v>
      </c>
      <c r="I107" s="4" t="s">
        <v>236</v>
      </c>
      <c r="J107" s="4" t="s">
        <v>3051</v>
      </c>
      <c r="K107" s="261" t="s">
        <v>3059</v>
      </c>
      <c r="L107" s="4" t="s">
        <v>250</v>
      </c>
      <c r="M107" s="4"/>
    </row>
    <row r="108" spans="1:13" ht="16.5">
      <c r="A108" s="26" t="s">
        <v>27</v>
      </c>
      <c r="B108" s="26" t="s">
        <v>27</v>
      </c>
      <c r="C108" s="1">
        <v>107</v>
      </c>
      <c r="D108" s="1">
        <v>2.1</v>
      </c>
      <c r="E108" s="12" t="s">
        <v>251</v>
      </c>
      <c r="F108" s="1"/>
      <c r="G108" s="3" t="s">
        <v>1700</v>
      </c>
      <c r="H108" s="3" t="s">
        <v>1701</v>
      </c>
      <c r="I108" s="4" t="s">
        <v>236</v>
      </c>
      <c r="J108" s="4" t="s">
        <v>3060</v>
      </c>
      <c r="K108" s="4" t="s">
        <v>3059</v>
      </c>
      <c r="L108" s="4" t="s">
        <v>252</v>
      </c>
      <c r="M108" s="4"/>
    </row>
    <row r="109" spans="1:13" ht="16.5">
      <c r="A109" s="26" t="s">
        <v>27</v>
      </c>
      <c r="B109" s="26" t="s">
        <v>27</v>
      </c>
      <c r="C109" s="1">
        <v>108</v>
      </c>
      <c r="D109" s="1">
        <v>2.4</v>
      </c>
      <c r="E109" s="12" t="s">
        <v>253</v>
      </c>
      <c r="F109" s="1"/>
      <c r="G109" s="3" t="s">
        <v>1702</v>
      </c>
      <c r="H109" s="3" t="s">
        <v>1703</v>
      </c>
      <c r="I109" s="4" t="s">
        <v>236</v>
      </c>
      <c r="J109" s="4" t="s">
        <v>3050</v>
      </c>
      <c r="K109" s="4" t="s">
        <v>3058</v>
      </c>
      <c r="L109" s="4" t="s">
        <v>254</v>
      </c>
      <c r="M109" s="4"/>
    </row>
    <row r="110" spans="1:13" ht="16.5" hidden="1">
      <c r="A110" s="1" t="s">
        <v>7</v>
      </c>
      <c r="B110" s="1" t="s">
        <v>7</v>
      </c>
      <c r="C110" s="1">
        <v>109</v>
      </c>
      <c r="D110" s="2">
        <v>1</v>
      </c>
      <c r="E110" s="8" t="s">
        <v>255</v>
      </c>
      <c r="F110" s="1"/>
      <c r="G110" s="4" t="s">
        <v>90</v>
      </c>
      <c r="H110" s="3" t="s">
        <v>1704</v>
      </c>
      <c r="I110" s="4" t="s">
        <v>256</v>
      </c>
      <c r="J110" s="4" t="s">
        <v>3050</v>
      </c>
      <c r="K110" s="262" t="s">
        <v>3058</v>
      </c>
      <c r="L110" s="4" t="s">
        <v>257</v>
      </c>
      <c r="M110" s="4"/>
    </row>
  </sheetData>
  <autoFilter ref="A1:L110" xr:uid="{00000000-0009-0000-0000-000000000000}">
    <filterColumn colId="1">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47"/>
  <sheetViews>
    <sheetView workbookViewId="0">
      <pane ySplit="1" topLeftCell="A291" activePane="bottomLeft" state="frozen"/>
      <selection pane="bottomLeft" activeCell="A305" sqref="A305:A309"/>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3016</v>
      </c>
      <c r="I1" s="249" t="s">
        <v>1753</v>
      </c>
      <c r="J1" s="250">
        <f>COUNTIF(A:A,I1)</f>
        <v>606</v>
      </c>
      <c r="K1" s="249" t="s">
        <v>27</v>
      </c>
      <c r="L1" s="247">
        <f>COUNTIF(A:A,K1)</f>
        <v>40</v>
      </c>
    </row>
    <row r="2" spans="1:12" ht="18.75" customHeight="1">
      <c r="A2" s="26" t="s">
        <v>27</v>
      </c>
      <c r="B2" s="17">
        <v>2</v>
      </c>
      <c r="C2" s="18" t="s">
        <v>333</v>
      </c>
      <c r="D2" s="19" t="s">
        <v>334</v>
      </c>
      <c r="E2" s="18" t="s">
        <v>335</v>
      </c>
      <c r="F2" s="20"/>
    </row>
    <row r="3" spans="1:12" ht="18.75" customHeight="1">
      <c r="A3" s="96" t="s">
        <v>7</v>
      </c>
      <c r="B3" s="17">
        <v>2.2999999999999998</v>
      </c>
      <c r="C3" s="18" t="s">
        <v>333</v>
      </c>
      <c r="D3" s="21" t="s">
        <v>336</v>
      </c>
      <c r="E3" s="18" t="s">
        <v>337</v>
      </c>
      <c r="F3" s="20"/>
    </row>
    <row r="4" spans="1:12" ht="18.75"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customHeight="1">
      <c r="A6" s="96" t="s">
        <v>1753</v>
      </c>
      <c r="B6" s="23">
        <v>2.6</v>
      </c>
      <c r="C6" s="4" t="s">
        <v>333</v>
      </c>
      <c r="D6" s="24" t="s">
        <v>342</v>
      </c>
      <c r="E6" s="4" t="s">
        <v>343</v>
      </c>
      <c r="F6" s="25"/>
    </row>
    <row r="7" spans="1:12" ht="18.75" customHeight="1">
      <c r="A7" s="96" t="s">
        <v>1753</v>
      </c>
      <c r="B7" s="23">
        <v>2.6</v>
      </c>
      <c r="C7" s="4" t="s">
        <v>333</v>
      </c>
      <c r="D7" s="24" t="s">
        <v>342</v>
      </c>
      <c r="E7" s="4" t="s">
        <v>344</v>
      </c>
      <c r="F7" s="25"/>
    </row>
    <row r="8" spans="1:12" ht="18.75" customHeight="1">
      <c r="A8" s="26" t="s">
        <v>7</v>
      </c>
      <c r="B8" s="23">
        <v>2.6</v>
      </c>
      <c r="C8" s="4" t="s">
        <v>333</v>
      </c>
      <c r="D8" s="24" t="s">
        <v>342</v>
      </c>
      <c r="E8" s="4" t="s">
        <v>345</v>
      </c>
      <c r="F8" s="25"/>
    </row>
    <row r="9" spans="1:12" ht="18.75" customHeight="1">
      <c r="A9" s="96" t="s">
        <v>1753</v>
      </c>
      <c r="B9" s="27">
        <v>1</v>
      </c>
      <c r="C9" s="26" t="s">
        <v>333</v>
      </c>
      <c r="D9" s="28" t="s">
        <v>346</v>
      </c>
      <c r="E9" s="16" t="s">
        <v>347</v>
      </c>
      <c r="F9" s="29"/>
    </row>
    <row r="10" spans="1:12" ht="18.75" customHeight="1">
      <c r="A10" s="96" t="s">
        <v>1753</v>
      </c>
      <c r="B10" s="27">
        <v>1</v>
      </c>
      <c r="C10" s="26" t="s">
        <v>333</v>
      </c>
      <c r="D10" s="28" t="s">
        <v>348</v>
      </c>
      <c r="E10" s="16" t="s">
        <v>349</v>
      </c>
      <c r="F10" s="29"/>
    </row>
    <row r="11" spans="1:12" ht="18.75"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customHeight="1">
      <c r="A13" s="96" t="s">
        <v>1753</v>
      </c>
      <c r="B13" s="27">
        <v>1</v>
      </c>
      <c r="C13" s="26" t="s">
        <v>333</v>
      </c>
      <c r="D13" s="28" t="s">
        <v>354</v>
      </c>
      <c r="E13" s="16" t="s">
        <v>355</v>
      </c>
      <c r="F13" s="29"/>
    </row>
    <row r="14" spans="1:12" ht="18.75" customHeight="1">
      <c r="A14" s="96" t="s">
        <v>1753</v>
      </c>
      <c r="B14" s="27">
        <v>1</v>
      </c>
      <c r="C14" s="26" t="s">
        <v>333</v>
      </c>
      <c r="D14" s="28" t="s">
        <v>356</v>
      </c>
      <c r="E14" s="16" t="s">
        <v>357</v>
      </c>
      <c r="F14" s="29"/>
    </row>
    <row r="15" spans="1:12" ht="18.75" customHeight="1">
      <c r="A15" s="96" t="s">
        <v>1753</v>
      </c>
      <c r="B15" s="27">
        <v>1</v>
      </c>
      <c r="C15" s="26" t="s">
        <v>333</v>
      </c>
      <c r="D15" s="28" t="s">
        <v>358</v>
      </c>
      <c r="E15" s="16" t="s">
        <v>359</v>
      </c>
      <c r="F15" s="29"/>
    </row>
    <row r="16" spans="1:12" ht="18.75" customHeight="1">
      <c r="A16" s="96" t="s">
        <v>1753</v>
      </c>
      <c r="B16" s="27">
        <v>1</v>
      </c>
      <c r="C16" s="26" t="s">
        <v>333</v>
      </c>
      <c r="D16" s="28" t="s">
        <v>360</v>
      </c>
      <c r="E16" s="16" t="s">
        <v>361</v>
      </c>
      <c r="F16" s="29"/>
    </row>
    <row r="17" spans="1:6" ht="18.75" customHeight="1">
      <c r="A17" s="96" t="s">
        <v>1753</v>
      </c>
      <c r="B17" s="27">
        <v>1</v>
      </c>
      <c r="C17" s="26" t="s">
        <v>333</v>
      </c>
      <c r="D17" s="28" t="s">
        <v>362</v>
      </c>
      <c r="E17" s="16" t="s">
        <v>363</v>
      </c>
      <c r="F17" s="29"/>
    </row>
    <row r="18" spans="1:6" ht="18.75" customHeight="1">
      <c r="A18" s="96" t="s">
        <v>1753</v>
      </c>
      <c r="B18" s="27">
        <v>1</v>
      </c>
      <c r="C18" s="26" t="s">
        <v>333</v>
      </c>
      <c r="D18" s="28" t="s">
        <v>364</v>
      </c>
      <c r="E18" s="16" t="s">
        <v>365</v>
      </c>
      <c r="F18" s="29"/>
    </row>
    <row r="19" spans="1:6" ht="18.75" customHeight="1">
      <c r="A19" s="96" t="s">
        <v>1753</v>
      </c>
      <c r="B19" s="27">
        <v>1</v>
      </c>
      <c r="C19" s="26" t="s">
        <v>333</v>
      </c>
      <c r="D19" s="28" t="s">
        <v>366</v>
      </c>
      <c r="E19" s="16" t="s">
        <v>367</v>
      </c>
      <c r="F19" s="29"/>
    </row>
    <row r="20" spans="1:6" ht="18.75" customHeight="1">
      <c r="A20" s="96" t="s">
        <v>1753</v>
      </c>
      <c r="B20" s="27">
        <v>1</v>
      </c>
      <c r="C20" s="26" t="s">
        <v>333</v>
      </c>
      <c r="D20" s="28" t="s">
        <v>368</v>
      </c>
      <c r="E20" s="16" t="s">
        <v>369</v>
      </c>
      <c r="F20" s="29"/>
    </row>
    <row r="21" spans="1:6" ht="18.75" customHeight="1">
      <c r="A21" s="96" t="s">
        <v>1753</v>
      </c>
      <c r="B21" s="27">
        <v>1</v>
      </c>
      <c r="C21" s="26" t="s">
        <v>333</v>
      </c>
      <c r="D21" s="28" t="s">
        <v>370</v>
      </c>
      <c r="E21" s="16" t="s">
        <v>371</v>
      </c>
      <c r="F21" s="29"/>
    </row>
    <row r="22" spans="1:6" ht="18.75" customHeight="1">
      <c r="A22" s="96" t="s">
        <v>1753</v>
      </c>
      <c r="B22" s="27">
        <v>1</v>
      </c>
      <c r="C22" s="26" t="s">
        <v>333</v>
      </c>
      <c r="D22" s="28" t="s">
        <v>372</v>
      </c>
      <c r="E22" s="16" t="s">
        <v>373</v>
      </c>
      <c r="F22" s="29"/>
    </row>
    <row r="23" spans="1:6" ht="18.75" customHeight="1">
      <c r="A23" s="96" t="s">
        <v>1753</v>
      </c>
      <c r="B23" s="27">
        <v>1</v>
      </c>
      <c r="C23" s="26" t="s">
        <v>333</v>
      </c>
      <c r="D23" s="28" t="s">
        <v>374</v>
      </c>
      <c r="E23" s="16" t="s">
        <v>375</v>
      </c>
      <c r="F23" s="29"/>
    </row>
    <row r="24" spans="1:6" ht="18.75" customHeight="1">
      <c r="A24" s="96" t="s">
        <v>1753</v>
      </c>
      <c r="B24" s="27">
        <v>1</v>
      </c>
      <c r="C24" s="26" t="s">
        <v>333</v>
      </c>
      <c r="D24" s="28" t="s">
        <v>376</v>
      </c>
      <c r="E24" s="16" t="s">
        <v>377</v>
      </c>
      <c r="F24" s="29"/>
    </row>
    <row r="25" spans="1:6" ht="18.75" customHeight="1">
      <c r="A25" s="96" t="s">
        <v>1753</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customHeight="1">
      <c r="A29" s="96" t="s">
        <v>1753</v>
      </c>
      <c r="B29" s="27">
        <v>1.1000000000000001</v>
      </c>
      <c r="C29" s="26" t="s">
        <v>333</v>
      </c>
      <c r="D29" s="28" t="s">
        <v>386</v>
      </c>
      <c r="E29" s="16" t="s">
        <v>387</v>
      </c>
      <c r="F29" s="29"/>
    </row>
    <row r="30" spans="1:6" ht="18.75" customHeight="1">
      <c r="A30" s="96" t="s">
        <v>1753</v>
      </c>
      <c r="B30" s="27">
        <v>1.1000000000000001</v>
      </c>
      <c r="C30" s="26" t="s">
        <v>333</v>
      </c>
      <c r="D30" s="28" t="s">
        <v>386</v>
      </c>
      <c r="E30" s="16" t="s">
        <v>388</v>
      </c>
      <c r="F30" s="29"/>
    </row>
    <row r="31" spans="1:6" ht="18.75" customHeight="1">
      <c r="A31" s="96" t="s">
        <v>1753</v>
      </c>
      <c r="B31" s="27">
        <v>1.1000000000000001</v>
      </c>
      <c r="C31" s="26" t="s">
        <v>333</v>
      </c>
      <c r="D31" s="28" t="s">
        <v>386</v>
      </c>
      <c r="E31" s="16" t="s">
        <v>389</v>
      </c>
      <c r="F31" s="29"/>
    </row>
    <row r="32" spans="1:6" ht="18.75" customHeight="1">
      <c r="A32" s="96" t="s">
        <v>1753</v>
      </c>
      <c r="B32" s="27">
        <v>1.1000000000000001</v>
      </c>
      <c r="C32" s="26" t="s">
        <v>333</v>
      </c>
      <c r="D32" s="28" t="s">
        <v>390</v>
      </c>
      <c r="E32" s="16" t="s">
        <v>391</v>
      </c>
      <c r="F32" s="29"/>
    </row>
    <row r="33" spans="1:6" ht="18.75" customHeight="1">
      <c r="A33" s="96" t="s">
        <v>1753</v>
      </c>
      <c r="B33" s="27">
        <v>1.1000000000000001</v>
      </c>
      <c r="C33" s="26" t="s">
        <v>333</v>
      </c>
      <c r="D33" s="28" t="s">
        <v>390</v>
      </c>
      <c r="E33" s="16" t="s">
        <v>392</v>
      </c>
      <c r="F33" s="29"/>
    </row>
    <row r="34" spans="1:6" ht="18.75" customHeight="1">
      <c r="A34" s="96" t="s">
        <v>1753</v>
      </c>
      <c r="B34" s="27">
        <v>1.1000000000000001</v>
      </c>
      <c r="C34" s="26" t="s">
        <v>333</v>
      </c>
      <c r="D34" s="28" t="s">
        <v>390</v>
      </c>
      <c r="E34" s="16" t="s">
        <v>393</v>
      </c>
      <c r="F34" s="29"/>
    </row>
    <row r="35" spans="1:6" ht="18.75" customHeight="1">
      <c r="A35" s="96" t="s">
        <v>1753</v>
      </c>
      <c r="B35" s="27">
        <v>1.1000000000000001</v>
      </c>
      <c r="C35" s="26" t="s">
        <v>333</v>
      </c>
      <c r="D35" s="28" t="s">
        <v>394</v>
      </c>
      <c r="E35" s="16" t="s">
        <v>395</v>
      </c>
      <c r="F35" s="29"/>
    </row>
    <row r="36" spans="1:6" ht="18.75" customHeight="1">
      <c r="A36" s="96" t="s">
        <v>1753</v>
      </c>
      <c r="B36" s="27">
        <v>1.2</v>
      </c>
      <c r="C36" s="26" t="s">
        <v>333</v>
      </c>
      <c r="D36" s="28" t="s">
        <v>396</v>
      </c>
      <c r="E36" s="16" t="s">
        <v>397</v>
      </c>
      <c r="F36" s="29"/>
    </row>
    <row r="37" spans="1:6" ht="18.75" customHeight="1">
      <c r="A37" s="96" t="s">
        <v>1753</v>
      </c>
      <c r="B37" s="27">
        <v>1.2</v>
      </c>
      <c r="C37" s="26" t="s">
        <v>333</v>
      </c>
      <c r="D37" s="28" t="s">
        <v>398</v>
      </c>
      <c r="E37" s="16" t="s">
        <v>399</v>
      </c>
      <c r="F37" s="29"/>
    </row>
    <row r="38" spans="1:6" ht="18.75" customHeight="1">
      <c r="A38" s="96" t="s">
        <v>1753</v>
      </c>
      <c r="B38" s="27">
        <v>1.2</v>
      </c>
      <c r="C38" s="26" t="s">
        <v>333</v>
      </c>
      <c r="D38" s="28" t="s">
        <v>400</v>
      </c>
      <c r="E38" s="16" t="s">
        <v>401</v>
      </c>
      <c r="F38" s="29"/>
    </row>
    <row r="39" spans="1:6" ht="18.75" customHeight="1">
      <c r="A39" s="96" t="s">
        <v>1753</v>
      </c>
      <c r="B39" s="27">
        <v>1.2</v>
      </c>
      <c r="C39" s="26" t="s">
        <v>333</v>
      </c>
      <c r="D39" s="28" t="s">
        <v>402</v>
      </c>
      <c r="E39" s="16" t="s">
        <v>403</v>
      </c>
      <c r="F39" s="29"/>
    </row>
    <row r="40" spans="1:6" ht="18.75" customHeight="1">
      <c r="A40" s="96" t="s">
        <v>1753</v>
      </c>
      <c r="B40" s="27">
        <v>1.2</v>
      </c>
      <c r="C40" s="26" t="s">
        <v>333</v>
      </c>
      <c r="D40" s="28" t="s">
        <v>404</v>
      </c>
      <c r="E40" s="16" t="s">
        <v>405</v>
      </c>
      <c r="F40" s="29"/>
    </row>
    <row r="41" spans="1:6" ht="18.75" customHeight="1">
      <c r="A41" s="96" t="s">
        <v>1753</v>
      </c>
      <c r="B41" s="27">
        <v>1.2</v>
      </c>
      <c r="C41" s="26" t="s">
        <v>333</v>
      </c>
      <c r="D41" s="28" t="s">
        <v>406</v>
      </c>
      <c r="E41" s="16" t="s">
        <v>407</v>
      </c>
      <c r="F41" s="29"/>
    </row>
    <row r="42" spans="1:6" ht="18.75" customHeight="1">
      <c r="A42" s="96" t="s">
        <v>1753</v>
      </c>
      <c r="B42" s="27">
        <v>1.2</v>
      </c>
      <c r="C42" s="26" t="s">
        <v>333</v>
      </c>
      <c r="D42" s="28" t="s">
        <v>408</v>
      </c>
      <c r="E42" s="16" t="s">
        <v>409</v>
      </c>
      <c r="F42" s="29"/>
    </row>
    <row r="43" spans="1:6" ht="18.75" customHeight="1">
      <c r="A43" s="96" t="s">
        <v>1753</v>
      </c>
      <c r="B43" s="27">
        <v>1.2</v>
      </c>
      <c r="C43" s="26" t="s">
        <v>333</v>
      </c>
      <c r="D43" s="28" t="s">
        <v>410</v>
      </c>
      <c r="E43" s="16" t="s">
        <v>411</v>
      </c>
      <c r="F43" s="29"/>
    </row>
    <row r="44" spans="1:6" ht="18.75" customHeight="1">
      <c r="A44" s="96" t="s">
        <v>1753</v>
      </c>
      <c r="B44" s="27">
        <v>1.2</v>
      </c>
      <c r="C44" s="26" t="s">
        <v>333</v>
      </c>
      <c r="D44" s="28" t="s">
        <v>412</v>
      </c>
      <c r="E44" s="16" t="s">
        <v>413</v>
      </c>
      <c r="F44" s="29"/>
    </row>
    <row r="45" spans="1:6" ht="18.75" customHeight="1">
      <c r="A45" s="96" t="s">
        <v>1753</v>
      </c>
      <c r="B45" s="27">
        <v>1.2</v>
      </c>
      <c r="C45" s="26" t="s">
        <v>333</v>
      </c>
      <c r="D45" s="28" t="s">
        <v>414</v>
      </c>
      <c r="E45" s="16" t="s">
        <v>415</v>
      </c>
      <c r="F45" s="29"/>
    </row>
    <row r="46" spans="1:6" ht="18.75" customHeight="1">
      <c r="A46" s="96" t="s">
        <v>1753</v>
      </c>
      <c r="B46" s="27">
        <v>1.2</v>
      </c>
      <c r="C46" s="26" t="s">
        <v>333</v>
      </c>
      <c r="D46" s="28" t="s">
        <v>416</v>
      </c>
      <c r="E46" s="16" t="s">
        <v>417</v>
      </c>
      <c r="F46" s="29"/>
    </row>
    <row r="47" spans="1:6" ht="18.75" customHeight="1">
      <c r="A47" s="96" t="s">
        <v>1753</v>
      </c>
      <c r="B47" s="27">
        <v>1.2</v>
      </c>
      <c r="C47" s="26" t="s">
        <v>333</v>
      </c>
      <c r="D47" s="28" t="s">
        <v>418</v>
      </c>
      <c r="E47" s="16" t="s">
        <v>419</v>
      </c>
      <c r="F47" s="29"/>
    </row>
    <row r="48" spans="1:6" ht="18.75" customHeight="1">
      <c r="A48" s="96" t="s">
        <v>1753</v>
      </c>
      <c r="B48" s="27">
        <v>1.2</v>
      </c>
      <c r="C48" s="26" t="s">
        <v>333</v>
      </c>
      <c r="D48" s="28" t="s">
        <v>420</v>
      </c>
      <c r="E48" s="16" t="s">
        <v>421</v>
      </c>
      <c r="F48" s="29"/>
    </row>
    <row r="49" spans="1:6" ht="18.75" customHeight="1">
      <c r="A49" s="96" t="s">
        <v>1753</v>
      </c>
      <c r="B49" s="27">
        <v>1.2</v>
      </c>
      <c r="C49" s="26" t="s">
        <v>333</v>
      </c>
      <c r="D49" s="28" t="s">
        <v>422</v>
      </c>
      <c r="E49" s="16" t="s">
        <v>423</v>
      </c>
      <c r="F49" s="29"/>
    </row>
    <row r="50" spans="1:6" ht="18.75" customHeight="1">
      <c r="A50" s="96" t="s">
        <v>1753</v>
      </c>
      <c r="B50" s="27">
        <v>1.3</v>
      </c>
      <c r="C50" s="26" t="s">
        <v>333</v>
      </c>
      <c r="D50" s="28" t="s">
        <v>424</v>
      </c>
      <c r="E50" s="16" t="s">
        <v>425</v>
      </c>
      <c r="F50" s="29"/>
    </row>
    <row r="51" spans="1:6" ht="18.75" customHeight="1">
      <c r="A51" s="96" t="s">
        <v>1753</v>
      </c>
      <c r="B51" s="27">
        <v>1.4</v>
      </c>
      <c r="C51" s="26" t="s">
        <v>333</v>
      </c>
      <c r="D51" s="28" t="s">
        <v>426</v>
      </c>
      <c r="E51" s="16" t="s">
        <v>427</v>
      </c>
      <c r="F51" s="29"/>
    </row>
    <row r="52" spans="1:6" ht="18.75" customHeight="1">
      <c r="A52" s="96" t="s">
        <v>1753</v>
      </c>
      <c r="B52" s="27">
        <v>1.6</v>
      </c>
      <c r="C52" s="26" t="s">
        <v>333</v>
      </c>
      <c r="D52" s="30" t="s">
        <v>428</v>
      </c>
      <c r="E52" s="27" t="s">
        <v>429</v>
      </c>
      <c r="F52" s="31"/>
    </row>
    <row r="53" spans="1:6" ht="18.75" customHeight="1">
      <c r="A53" s="96" t="s">
        <v>1753</v>
      </c>
      <c r="B53" s="27">
        <v>1.6</v>
      </c>
      <c r="C53" s="26" t="s">
        <v>333</v>
      </c>
      <c r="D53" s="30" t="s">
        <v>430</v>
      </c>
      <c r="E53" s="27" t="s">
        <v>431</v>
      </c>
      <c r="F53" s="31"/>
    </row>
    <row r="54" spans="1:6" ht="18.75" customHeight="1">
      <c r="A54" s="96" t="s">
        <v>1753</v>
      </c>
      <c r="B54" s="27">
        <v>1.6</v>
      </c>
      <c r="C54" s="26" t="s">
        <v>333</v>
      </c>
      <c r="D54" s="30" t="s">
        <v>432</v>
      </c>
      <c r="E54" s="27" t="s">
        <v>433</v>
      </c>
      <c r="F54" s="31"/>
    </row>
    <row r="55" spans="1:6" ht="18.75" customHeight="1">
      <c r="A55" s="96" t="s">
        <v>1753</v>
      </c>
      <c r="B55" s="27">
        <v>1.6</v>
      </c>
      <c r="C55" s="26" t="s">
        <v>333</v>
      </c>
      <c r="D55" s="30" t="s">
        <v>434</v>
      </c>
      <c r="E55" s="27" t="s">
        <v>435</v>
      </c>
      <c r="F55" s="31"/>
    </row>
    <row r="56" spans="1:6" ht="18.75" customHeight="1">
      <c r="A56" s="96" t="s">
        <v>1753</v>
      </c>
      <c r="B56" s="27">
        <v>1.6</v>
      </c>
      <c r="C56" s="26" t="s">
        <v>333</v>
      </c>
      <c r="D56" s="32" t="s">
        <v>436</v>
      </c>
      <c r="E56" s="26" t="s">
        <v>437</v>
      </c>
      <c r="F56" s="33"/>
    </row>
    <row r="57" spans="1:6" ht="18.75" customHeight="1">
      <c r="A57" s="96" t="s">
        <v>1753</v>
      </c>
      <c r="B57" s="17">
        <v>2</v>
      </c>
      <c r="C57" s="18" t="s">
        <v>333</v>
      </c>
      <c r="D57" s="21" t="s">
        <v>438</v>
      </c>
      <c r="E57" s="18" t="s">
        <v>439</v>
      </c>
      <c r="F57" s="20"/>
    </row>
    <row r="58" spans="1:6" ht="18.75" customHeight="1">
      <c r="A58" s="96" t="s">
        <v>1753</v>
      </c>
      <c r="B58" s="17">
        <v>2</v>
      </c>
      <c r="C58" s="18" t="s">
        <v>333</v>
      </c>
      <c r="D58" s="21" t="s">
        <v>440</v>
      </c>
      <c r="E58" s="18" t="s">
        <v>441</v>
      </c>
      <c r="F58" s="20"/>
    </row>
    <row r="59" spans="1:6" ht="18.75" customHeight="1">
      <c r="A59" s="96" t="s">
        <v>1753</v>
      </c>
      <c r="B59" s="17">
        <v>2</v>
      </c>
      <c r="C59" s="18" t="s">
        <v>333</v>
      </c>
      <c r="D59" s="21" t="s">
        <v>442</v>
      </c>
      <c r="E59" s="18" t="s">
        <v>443</v>
      </c>
      <c r="F59" s="20"/>
    </row>
    <row r="60" spans="1:6" ht="18.75" customHeight="1">
      <c r="A60" s="96" t="s">
        <v>1753</v>
      </c>
      <c r="B60" s="17">
        <v>2</v>
      </c>
      <c r="C60" s="18" t="s">
        <v>333</v>
      </c>
      <c r="D60" s="21" t="s">
        <v>444</v>
      </c>
      <c r="E60" s="18" t="s">
        <v>445</v>
      </c>
      <c r="F60" s="20"/>
    </row>
    <row r="61" spans="1:6" ht="18.75" customHeight="1">
      <c r="A61" s="96" t="s">
        <v>1753</v>
      </c>
      <c r="B61" s="17">
        <v>2</v>
      </c>
      <c r="C61" s="18" t="s">
        <v>333</v>
      </c>
      <c r="D61" s="21" t="s">
        <v>446</v>
      </c>
      <c r="E61" s="18" t="s">
        <v>447</v>
      </c>
      <c r="F61" s="20"/>
    </row>
    <row r="62" spans="1:6" ht="18.75" customHeight="1">
      <c r="A62" s="96" t="s">
        <v>1753</v>
      </c>
      <c r="B62" s="17">
        <v>2</v>
      </c>
      <c r="C62" s="18" t="s">
        <v>333</v>
      </c>
      <c r="D62" s="21" t="s">
        <v>448</v>
      </c>
      <c r="E62" s="18" t="s">
        <v>449</v>
      </c>
      <c r="F62" s="20"/>
    </row>
    <row r="63" spans="1:6" ht="18.75" customHeight="1">
      <c r="A63" s="96" t="s">
        <v>1753</v>
      </c>
      <c r="B63" s="17">
        <v>2.4</v>
      </c>
      <c r="C63" s="35" t="s">
        <v>333</v>
      </c>
      <c r="D63" s="36" t="s">
        <v>450</v>
      </c>
      <c r="E63" s="35" t="s">
        <v>451</v>
      </c>
      <c r="F63" s="25"/>
    </row>
    <row r="64" spans="1:6" ht="18.75" customHeight="1">
      <c r="A64" s="96" t="s">
        <v>1753</v>
      </c>
      <c r="B64" s="17">
        <v>2</v>
      </c>
      <c r="C64" s="18" t="s">
        <v>333</v>
      </c>
      <c r="D64" s="21" t="s">
        <v>452</v>
      </c>
      <c r="E64" s="18" t="s">
        <v>453</v>
      </c>
      <c r="F64" s="20"/>
    </row>
    <row r="65" spans="1:6" ht="18.75" customHeight="1">
      <c r="A65" s="96" t="s">
        <v>1753</v>
      </c>
      <c r="B65" s="17">
        <v>2</v>
      </c>
      <c r="C65" s="18" t="s">
        <v>333</v>
      </c>
      <c r="D65" s="21" t="s">
        <v>454</v>
      </c>
      <c r="E65" s="18" t="s">
        <v>455</v>
      </c>
      <c r="F65" s="20"/>
    </row>
    <row r="66" spans="1:6" ht="18.75" customHeight="1">
      <c r="A66" s="96" t="s">
        <v>1753</v>
      </c>
      <c r="B66" s="17">
        <v>2</v>
      </c>
      <c r="C66" s="18" t="s">
        <v>333</v>
      </c>
      <c r="D66" s="21" t="s">
        <v>456</v>
      </c>
      <c r="E66" s="18" t="s">
        <v>457</v>
      </c>
      <c r="F66" s="20"/>
    </row>
    <row r="67" spans="1:6" ht="18.75" customHeight="1">
      <c r="A67" s="96" t="s">
        <v>1753</v>
      </c>
      <c r="B67" s="17">
        <v>2</v>
      </c>
      <c r="C67" s="18" t="s">
        <v>333</v>
      </c>
      <c r="D67" s="21" t="s">
        <v>458</v>
      </c>
      <c r="E67" s="18" t="s">
        <v>459</v>
      </c>
      <c r="F67" s="20"/>
    </row>
    <row r="68" spans="1:6" ht="18.75" customHeight="1">
      <c r="A68" s="96" t="s">
        <v>1753</v>
      </c>
      <c r="B68" s="17">
        <v>2</v>
      </c>
      <c r="C68" s="18" t="s">
        <v>333</v>
      </c>
      <c r="D68" s="21" t="s">
        <v>460</v>
      </c>
      <c r="E68" s="18" t="s">
        <v>461</v>
      </c>
      <c r="F68" s="20"/>
    </row>
    <row r="69" spans="1:6" ht="18.75" customHeight="1">
      <c r="A69" s="96" t="s">
        <v>1753</v>
      </c>
      <c r="B69" s="17">
        <v>2</v>
      </c>
      <c r="C69" s="18" t="s">
        <v>333</v>
      </c>
      <c r="D69" s="21" t="s">
        <v>462</v>
      </c>
      <c r="E69" s="18" t="s">
        <v>463</v>
      </c>
      <c r="F69" s="20"/>
    </row>
    <row r="70" spans="1:6" ht="18.75" customHeight="1">
      <c r="A70" s="96" t="s">
        <v>1753</v>
      </c>
      <c r="B70" s="17">
        <v>2</v>
      </c>
      <c r="C70" s="18" t="s">
        <v>333</v>
      </c>
      <c r="D70" s="21" t="s">
        <v>464</v>
      </c>
      <c r="E70" s="18" t="s">
        <v>465</v>
      </c>
      <c r="F70" s="20"/>
    </row>
    <row r="71" spans="1:6" ht="18.75" customHeight="1">
      <c r="A71" s="96" t="s">
        <v>1753</v>
      </c>
      <c r="B71" s="17">
        <v>2</v>
      </c>
      <c r="C71" s="18" t="s">
        <v>333</v>
      </c>
      <c r="D71" s="21" t="s">
        <v>466</v>
      </c>
      <c r="E71" s="18" t="s">
        <v>467</v>
      </c>
      <c r="F71" s="20"/>
    </row>
    <row r="72" spans="1:6" ht="18.75" customHeight="1">
      <c r="A72" s="96" t="s">
        <v>1753</v>
      </c>
      <c r="B72" s="17">
        <v>2</v>
      </c>
      <c r="C72" s="18" t="s">
        <v>333</v>
      </c>
      <c r="D72" s="21" t="s">
        <v>468</v>
      </c>
      <c r="E72" s="18" t="s">
        <v>469</v>
      </c>
      <c r="F72" s="20"/>
    </row>
    <row r="73" spans="1:6" ht="18.75" customHeight="1">
      <c r="A73" s="96" t="s">
        <v>1753</v>
      </c>
      <c r="B73" s="17">
        <v>2</v>
      </c>
      <c r="C73" s="18" t="s">
        <v>333</v>
      </c>
      <c r="D73" s="21" t="s">
        <v>470</v>
      </c>
      <c r="E73" s="18" t="s">
        <v>471</v>
      </c>
      <c r="F73" s="20"/>
    </row>
    <row r="74" spans="1:6" ht="18.75" customHeight="1">
      <c r="A74" s="96" t="s">
        <v>1753</v>
      </c>
      <c r="B74" s="17">
        <v>2</v>
      </c>
      <c r="C74" s="18" t="s">
        <v>333</v>
      </c>
      <c r="D74" s="21" t="s">
        <v>472</v>
      </c>
      <c r="E74" s="18" t="s">
        <v>473</v>
      </c>
      <c r="F74" s="20"/>
    </row>
    <row r="75" spans="1:6" ht="18.75" customHeight="1">
      <c r="A75" s="96" t="s">
        <v>1753</v>
      </c>
      <c r="B75" s="17">
        <v>2</v>
      </c>
      <c r="C75" s="18" t="s">
        <v>333</v>
      </c>
      <c r="D75" s="21" t="s">
        <v>474</v>
      </c>
      <c r="E75" s="18" t="s">
        <v>475</v>
      </c>
      <c r="F75" s="20"/>
    </row>
    <row r="76" spans="1:6" ht="18.75" customHeight="1">
      <c r="A76" s="96" t="s">
        <v>1753</v>
      </c>
      <c r="B76" s="17">
        <v>2</v>
      </c>
      <c r="C76" s="18" t="s">
        <v>333</v>
      </c>
      <c r="D76" s="21" t="s">
        <v>476</v>
      </c>
      <c r="E76" s="18" t="s">
        <v>477</v>
      </c>
      <c r="F76" s="20"/>
    </row>
    <row r="77" spans="1:6" ht="18.75" customHeight="1">
      <c r="A77" s="96" t="s">
        <v>1753</v>
      </c>
      <c r="B77" s="17">
        <v>2</v>
      </c>
      <c r="C77" s="18" t="s">
        <v>333</v>
      </c>
      <c r="D77" s="21" t="s">
        <v>478</v>
      </c>
      <c r="E77" s="18" t="s">
        <v>479</v>
      </c>
      <c r="F77" s="20"/>
    </row>
    <row r="78" spans="1:6" ht="18.75" customHeight="1">
      <c r="A78" s="96" t="s">
        <v>1753</v>
      </c>
      <c r="B78" s="17">
        <v>2</v>
      </c>
      <c r="C78" s="18" t="s">
        <v>333</v>
      </c>
      <c r="D78" s="21" t="s">
        <v>480</v>
      </c>
      <c r="E78" s="18" t="s">
        <v>481</v>
      </c>
      <c r="F78" s="20"/>
    </row>
    <row r="79" spans="1:6" ht="18.75" customHeight="1">
      <c r="A79" s="96" t="s">
        <v>1753</v>
      </c>
      <c r="B79" s="17">
        <v>2</v>
      </c>
      <c r="C79" s="18" t="s">
        <v>333</v>
      </c>
      <c r="D79" s="21" t="s">
        <v>482</v>
      </c>
      <c r="E79" s="18" t="s">
        <v>483</v>
      </c>
      <c r="F79" s="20"/>
    </row>
    <row r="80" spans="1:6" ht="18.75" customHeight="1">
      <c r="A80" s="96" t="s">
        <v>1753</v>
      </c>
      <c r="B80" s="17">
        <v>2</v>
      </c>
      <c r="C80" s="18" t="s">
        <v>333</v>
      </c>
      <c r="D80" s="21" t="s">
        <v>484</v>
      </c>
      <c r="E80" s="18" t="s">
        <v>485</v>
      </c>
      <c r="F80" s="20"/>
    </row>
    <row r="81" spans="1:6" ht="18.75" customHeight="1">
      <c r="A81" s="96" t="s">
        <v>1753</v>
      </c>
      <c r="B81" s="17">
        <v>2</v>
      </c>
      <c r="C81" s="18" t="s">
        <v>333</v>
      </c>
      <c r="D81" s="21" t="s">
        <v>486</v>
      </c>
      <c r="E81" s="18" t="s">
        <v>487</v>
      </c>
      <c r="F81" s="20"/>
    </row>
    <row r="82" spans="1:6" ht="18.75" customHeight="1">
      <c r="A82" s="96" t="s">
        <v>1753</v>
      </c>
      <c r="B82" s="17">
        <v>2</v>
      </c>
      <c r="C82" s="18" t="s">
        <v>333</v>
      </c>
      <c r="D82" s="21" t="s">
        <v>488</v>
      </c>
      <c r="E82" s="18" t="s">
        <v>489</v>
      </c>
      <c r="F82" s="20"/>
    </row>
    <row r="83" spans="1:6" ht="18.75" customHeight="1">
      <c r="A83" s="96" t="s">
        <v>1753</v>
      </c>
      <c r="B83" s="17">
        <v>2.1</v>
      </c>
      <c r="C83" s="18" t="s">
        <v>333</v>
      </c>
      <c r="D83" s="21" t="s">
        <v>490</v>
      </c>
      <c r="E83" s="18" t="s">
        <v>491</v>
      </c>
      <c r="F83" s="20"/>
    </row>
    <row r="84" spans="1:6" ht="18.75" customHeight="1">
      <c r="A84" s="96" t="s">
        <v>1753</v>
      </c>
      <c r="B84" s="17">
        <v>2.1</v>
      </c>
      <c r="C84" s="18" t="s">
        <v>333</v>
      </c>
      <c r="D84" s="21" t="s">
        <v>492</v>
      </c>
      <c r="E84" s="18" t="s">
        <v>493</v>
      </c>
      <c r="F84" s="20"/>
    </row>
    <row r="85" spans="1:6" ht="18.75" customHeight="1">
      <c r="A85" s="96" t="s">
        <v>1753</v>
      </c>
      <c r="B85" s="17">
        <v>2.1</v>
      </c>
      <c r="C85" s="18" t="s">
        <v>333</v>
      </c>
      <c r="D85" s="21" t="s">
        <v>494</v>
      </c>
      <c r="E85" s="18" t="s">
        <v>495</v>
      </c>
      <c r="F85" s="20"/>
    </row>
    <row r="86" spans="1:6" ht="18.75" customHeight="1">
      <c r="A86" s="96" t="s">
        <v>1753</v>
      </c>
      <c r="B86" s="17">
        <v>2.1</v>
      </c>
      <c r="C86" s="18" t="s">
        <v>333</v>
      </c>
      <c r="D86" s="21" t="s">
        <v>496</v>
      </c>
      <c r="E86" s="18" t="s">
        <v>497</v>
      </c>
      <c r="F86" s="20"/>
    </row>
    <row r="87" spans="1:6" ht="18.75" customHeight="1">
      <c r="A87" s="96" t="s">
        <v>1753</v>
      </c>
      <c r="B87" s="17">
        <v>2.1</v>
      </c>
      <c r="C87" s="18" t="s">
        <v>333</v>
      </c>
      <c r="D87" s="21" t="s">
        <v>498</v>
      </c>
      <c r="E87" s="18" t="s">
        <v>499</v>
      </c>
      <c r="F87" s="20"/>
    </row>
    <row r="88" spans="1:6" ht="18.75" customHeight="1">
      <c r="A88" s="96" t="s">
        <v>1753</v>
      </c>
      <c r="B88" s="17">
        <v>2.1</v>
      </c>
      <c r="C88" s="18" t="s">
        <v>333</v>
      </c>
      <c r="D88" s="21" t="s">
        <v>500</v>
      </c>
      <c r="E88" s="18" t="s">
        <v>501</v>
      </c>
      <c r="F88" s="20"/>
    </row>
    <row r="89" spans="1:6" ht="18.75" customHeight="1">
      <c r="A89" s="96" t="s">
        <v>1753</v>
      </c>
      <c r="B89" s="17">
        <v>2.1</v>
      </c>
      <c r="C89" s="18" t="s">
        <v>333</v>
      </c>
      <c r="D89" s="21" t="s">
        <v>502</v>
      </c>
      <c r="E89" s="18" t="s">
        <v>503</v>
      </c>
      <c r="F89" s="20"/>
    </row>
    <row r="90" spans="1:6" ht="18.75" customHeight="1">
      <c r="A90" s="96" t="s">
        <v>1753</v>
      </c>
      <c r="B90" s="17">
        <v>2.1</v>
      </c>
      <c r="C90" s="18" t="s">
        <v>333</v>
      </c>
      <c r="D90" s="21" t="s">
        <v>504</v>
      </c>
      <c r="E90" s="18" t="s">
        <v>505</v>
      </c>
      <c r="F90" s="20"/>
    </row>
    <row r="91" spans="1:6" ht="18.75" customHeight="1">
      <c r="A91" s="96" t="s">
        <v>1753</v>
      </c>
      <c r="B91" s="17">
        <v>2.1</v>
      </c>
      <c r="C91" s="18" t="s">
        <v>333</v>
      </c>
      <c r="D91" s="21" t="s">
        <v>506</v>
      </c>
      <c r="E91" s="18" t="s">
        <v>507</v>
      </c>
      <c r="F91" s="20"/>
    </row>
    <row r="92" spans="1:6" ht="18.75" customHeight="1">
      <c r="A92" s="96" t="s">
        <v>1753</v>
      </c>
      <c r="B92" s="17">
        <v>2.1</v>
      </c>
      <c r="C92" s="18" t="s">
        <v>333</v>
      </c>
      <c r="D92" s="21" t="s">
        <v>508</v>
      </c>
      <c r="E92" s="18" t="s">
        <v>509</v>
      </c>
      <c r="F92" s="20"/>
    </row>
    <row r="93" spans="1:6" ht="18.75" customHeight="1">
      <c r="A93" s="96" t="s">
        <v>1753</v>
      </c>
      <c r="B93" s="17">
        <v>2.1</v>
      </c>
      <c r="C93" s="18" t="s">
        <v>333</v>
      </c>
      <c r="D93" s="21" t="s">
        <v>510</v>
      </c>
      <c r="E93" s="18" t="s">
        <v>511</v>
      </c>
      <c r="F93" s="20"/>
    </row>
    <row r="94" spans="1:6" ht="18.75" customHeight="1">
      <c r="A94" s="96" t="s">
        <v>1753</v>
      </c>
      <c r="B94" s="17">
        <v>2.1</v>
      </c>
      <c r="C94" s="18" t="s">
        <v>333</v>
      </c>
      <c r="D94" s="21" t="s">
        <v>512</v>
      </c>
      <c r="E94" s="18" t="s">
        <v>513</v>
      </c>
      <c r="F94" s="20"/>
    </row>
    <row r="95" spans="1:6" ht="18.75" customHeight="1">
      <c r="A95" s="96" t="s">
        <v>1753</v>
      </c>
      <c r="B95" s="17">
        <v>2.1</v>
      </c>
      <c r="C95" s="18" t="s">
        <v>333</v>
      </c>
      <c r="D95" s="21" t="s">
        <v>514</v>
      </c>
      <c r="E95" s="18" t="s">
        <v>515</v>
      </c>
      <c r="F95" s="20"/>
    </row>
    <row r="96" spans="1:6" ht="18.75" customHeight="1">
      <c r="A96" s="96" t="s">
        <v>1753</v>
      </c>
      <c r="B96" s="17">
        <v>2.1</v>
      </c>
      <c r="C96" s="18" t="s">
        <v>333</v>
      </c>
      <c r="D96" s="21" t="s">
        <v>516</v>
      </c>
      <c r="E96" s="18" t="s">
        <v>517</v>
      </c>
      <c r="F96" s="20"/>
    </row>
    <row r="97" spans="1:6" ht="18.75" customHeight="1">
      <c r="A97" s="96" t="s">
        <v>1753</v>
      </c>
      <c r="B97" s="17">
        <v>2.1</v>
      </c>
      <c r="C97" s="18" t="s">
        <v>333</v>
      </c>
      <c r="D97" s="21" t="s">
        <v>518</v>
      </c>
      <c r="E97" s="18" t="s">
        <v>519</v>
      </c>
      <c r="F97" s="20"/>
    </row>
    <row r="98" spans="1:6" ht="18.75" customHeight="1">
      <c r="A98" s="96" t="s">
        <v>1753</v>
      </c>
      <c r="B98" s="17">
        <v>2.1</v>
      </c>
      <c r="C98" s="18" t="s">
        <v>333</v>
      </c>
      <c r="D98" s="21" t="s">
        <v>520</v>
      </c>
      <c r="E98" s="18" t="s">
        <v>521</v>
      </c>
      <c r="F98" s="20"/>
    </row>
    <row r="99" spans="1:6" ht="18.75" customHeight="1">
      <c r="A99" s="96" t="s">
        <v>1753</v>
      </c>
      <c r="B99" s="17">
        <v>2.1</v>
      </c>
      <c r="C99" s="18" t="s">
        <v>333</v>
      </c>
      <c r="D99" s="21" t="s">
        <v>522</v>
      </c>
      <c r="E99" s="18" t="s">
        <v>523</v>
      </c>
      <c r="F99" s="20"/>
    </row>
    <row r="100" spans="1:6" ht="18.75" customHeight="1">
      <c r="A100" s="96" t="s">
        <v>1753</v>
      </c>
      <c r="B100" s="17">
        <v>2.1</v>
      </c>
      <c r="C100" s="18" t="s">
        <v>333</v>
      </c>
      <c r="D100" s="21" t="s">
        <v>524</v>
      </c>
      <c r="E100" s="18" t="s">
        <v>525</v>
      </c>
      <c r="F100" s="20"/>
    </row>
    <row r="101" spans="1:6" ht="18.75" customHeight="1">
      <c r="A101" s="96" t="s">
        <v>1753</v>
      </c>
      <c r="B101" s="17">
        <v>2.2000000000000002</v>
      </c>
      <c r="C101" s="18" t="s">
        <v>333</v>
      </c>
      <c r="D101" s="21" t="s">
        <v>526</v>
      </c>
      <c r="E101" s="18" t="s">
        <v>527</v>
      </c>
      <c r="F101" s="20"/>
    </row>
    <row r="102" spans="1:6" ht="18.75" customHeight="1">
      <c r="A102" s="96" t="s">
        <v>1753</v>
      </c>
      <c r="B102" s="17">
        <v>2.2000000000000002</v>
      </c>
      <c r="C102" s="18" t="s">
        <v>333</v>
      </c>
      <c r="D102" s="21" t="s">
        <v>528</v>
      </c>
      <c r="E102" s="18" t="s">
        <v>529</v>
      </c>
      <c r="F102" s="20"/>
    </row>
    <row r="103" spans="1:6" ht="18.75" customHeight="1">
      <c r="A103" s="96" t="s">
        <v>1753</v>
      </c>
      <c r="B103" s="17">
        <v>2.2000000000000002</v>
      </c>
      <c r="C103" s="18" t="s">
        <v>333</v>
      </c>
      <c r="D103" s="21" t="s">
        <v>530</v>
      </c>
      <c r="E103" s="18" t="s">
        <v>531</v>
      </c>
      <c r="F103" s="20"/>
    </row>
    <row r="104" spans="1:6" ht="18.75" customHeight="1">
      <c r="A104" s="96" t="s">
        <v>1753</v>
      </c>
      <c r="B104" s="17">
        <v>2.2000000000000002</v>
      </c>
      <c r="C104" s="18" t="s">
        <v>333</v>
      </c>
      <c r="D104" s="21" t="s">
        <v>532</v>
      </c>
      <c r="E104" s="18" t="s">
        <v>533</v>
      </c>
      <c r="F104" s="20"/>
    </row>
    <row r="105" spans="1:6" ht="18.75" customHeight="1">
      <c r="A105" s="96" t="s">
        <v>1753</v>
      </c>
      <c r="B105" s="17">
        <v>2.2000000000000002</v>
      </c>
      <c r="C105" s="18" t="s">
        <v>333</v>
      </c>
      <c r="D105" s="21" t="s">
        <v>534</v>
      </c>
      <c r="E105" s="18" t="s">
        <v>535</v>
      </c>
      <c r="F105" s="20"/>
    </row>
    <row r="106" spans="1:6" ht="18.75" customHeight="1">
      <c r="A106" s="96" t="s">
        <v>1753</v>
      </c>
      <c r="B106" s="17">
        <v>2.2000000000000002</v>
      </c>
      <c r="C106" s="18" t="s">
        <v>333</v>
      </c>
      <c r="D106" s="21" t="s">
        <v>536</v>
      </c>
      <c r="E106" s="18" t="s">
        <v>537</v>
      </c>
      <c r="F106" s="20"/>
    </row>
    <row r="107" spans="1:6" ht="18.75" customHeight="1">
      <c r="A107" s="96" t="s">
        <v>1753</v>
      </c>
      <c r="B107" s="17">
        <v>2.2000000000000002</v>
      </c>
      <c r="C107" s="18" t="s">
        <v>333</v>
      </c>
      <c r="D107" s="21" t="s">
        <v>538</v>
      </c>
      <c r="E107" s="18" t="s">
        <v>539</v>
      </c>
      <c r="F107" s="20"/>
    </row>
    <row r="108" spans="1:6" ht="18.75" customHeight="1">
      <c r="A108" s="96" t="s">
        <v>1753</v>
      </c>
      <c r="B108" s="17">
        <v>2.2000000000000002</v>
      </c>
      <c r="C108" s="18" t="s">
        <v>333</v>
      </c>
      <c r="D108" s="21" t="s">
        <v>540</v>
      </c>
      <c r="E108" s="18" t="s">
        <v>541</v>
      </c>
      <c r="F108" s="20"/>
    </row>
    <row r="109" spans="1:6" ht="18.75" customHeight="1">
      <c r="A109" s="96" t="s">
        <v>1753</v>
      </c>
      <c r="B109" s="17">
        <v>2.2000000000000002</v>
      </c>
      <c r="C109" s="18" t="s">
        <v>333</v>
      </c>
      <c r="D109" s="21" t="s">
        <v>542</v>
      </c>
      <c r="E109" s="18" t="s">
        <v>543</v>
      </c>
      <c r="F109" s="20"/>
    </row>
    <row r="110" spans="1:6" ht="18.75" customHeight="1">
      <c r="A110" s="96" t="s">
        <v>1753</v>
      </c>
      <c r="B110" s="17">
        <v>2.2000000000000002</v>
      </c>
      <c r="C110" s="18" t="s">
        <v>333</v>
      </c>
      <c r="D110" s="21" t="s">
        <v>544</v>
      </c>
      <c r="E110" s="18" t="s">
        <v>545</v>
      </c>
      <c r="F110" s="20"/>
    </row>
    <row r="111" spans="1:6" ht="18.75" customHeight="1">
      <c r="A111" s="96" t="s">
        <v>1753</v>
      </c>
      <c r="B111" s="17">
        <v>2.2000000000000002</v>
      </c>
      <c r="C111" s="18" t="s">
        <v>333</v>
      </c>
      <c r="D111" s="21" t="s">
        <v>546</v>
      </c>
      <c r="E111" s="18" t="s">
        <v>547</v>
      </c>
      <c r="F111" s="20"/>
    </row>
    <row r="112" spans="1:6" ht="18.75" customHeight="1">
      <c r="A112" s="96" t="s">
        <v>1753</v>
      </c>
      <c r="B112" s="17">
        <v>2.2000000000000002</v>
      </c>
      <c r="C112" s="18" t="s">
        <v>333</v>
      </c>
      <c r="D112" s="21" t="s">
        <v>548</v>
      </c>
      <c r="E112" s="18" t="s">
        <v>549</v>
      </c>
      <c r="F112" s="20"/>
    </row>
    <row r="113" spans="1:6" ht="18.75" customHeight="1">
      <c r="A113" s="96" t="s">
        <v>1753</v>
      </c>
      <c r="B113" s="17">
        <v>2.2000000000000002</v>
      </c>
      <c r="C113" s="18" t="s">
        <v>333</v>
      </c>
      <c r="D113" s="21" t="s">
        <v>550</v>
      </c>
      <c r="E113" s="18" t="s">
        <v>551</v>
      </c>
      <c r="F113" s="20"/>
    </row>
    <row r="114" spans="1:6" ht="18.75" customHeight="1">
      <c r="A114" s="96" t="s">
        <v>1753</v>
      </c>
      <c r="B114" s="17">
        <v>2.2999999999999998</v>
      </c>
      <c r="C114" s="18" t="s">
        <v>333</v>
      </c>
      <c r="D114" s="21" t="s">
        <v>552</v>
      </c>
      <c r="E114" s="18" t="s">
        <v>553</v>
      </c>
      <c r="F114" s="20"/>
    </row>
    <row r="115" spans="1:6" ht="18.75" customHeight="1">
      <c r="A115" s="26" t="s">
        <v>7</v>
      </c>
      <c r="B115" s="17">
        <v>2.2999999999999998</v>
      </c>
      <c r="C115" s="18" t="s">
        <v>333</v>
      </c>
      <c r="D115" s="21" t="s">
        <v>554</v>
      </c>
      <c r="E115" s="18" t="s">
        <v>555</v>
      </c>
      <c r="F115" s="20"/>
    </row>
    <row r="116" spans="1:6" ht="18.75" customHeight="1">
      <c r="A116" s="96" t="s">
        <v>1753</v>
      </c>
      <c r="B116" s="17">
        <v>2.4</v>
      </c>
      <c r="C116" s="35" t="s">
        <v>333</v>
      </c>
      <c r="D116" s="36" t="s">
        <v>556</v>
      </c>
      <c r="E116" s="35" t="s">
        <v>557</v>
      </c>
      <c r="F116" s="25"/>
    </row>
    <row r="117" spans="1:6" ht="18.75" customHeight="1">
      <c r="A117" s="96" t="s">
        <v>1753</v>
      </c>
      <c r="B117" s="17">
        <v>2.4</v>
      </c>
      <c r="C117" s="35" t="s">
        <v>333</v>
      </c>
      <c r="D117" s="36" t="s">
        <v>558</v>
      </c>
      <c r="E117" s="35" t="s">
        <v>559</v>
      </c>
      <c r="F117" s="25"/>
    </row>
    <row r="118" spans="1:6" ht="18.75" customHeight="1">
      <c r="A118" s="96" t="s">
        <v>1753</v>
      </c>
      <c r="B118" s="17">
        <v>2.4</v>
      </c>
      <c r="C118" s="35" t="s">
        <v>333</v>
      </c>
      <c r="D118" s="36" t="s">
        <v>560</v>
      </c>
      <c r="E118" s="35" t="s">
        <v>561</v>
      </c>
      <c r="F118" s="25"/>
    </row>
    <row r="119" spans="1:6" ht="18.75" customHeight="1">
      <c r="A119" s="96" t="s">
        <v>1753</v>
      </c>
      <c r="B119" s="17">
        <v>2.4</v>
      </c>
      <c r="C119" s="35" t="s">
        <v>333</v>
      </c>
      <c r="D119" s="36" t="s">
        <v>562</v>
      </c>
      <c r="E119" s="35" t="s">
        <v>563</v>
      </c>
      <c r="F119" s="25"/>
    </row>
    <row r="120" spans="1:6" ht="18.75" customHeight="1">
      <c r="A120" s="96" t="s">
        <v>1753</v>
      </c>
      <c r="B120" s="17">
        <v>2.4</v>
      </c>
      <c r="C120" s="35" t="s">
        <v>333</v>
      </c>
      <c r="D120" s="36" t="s">
        <v>564</v>
      </c>
      <c r="E120" s="35" t="s">
        <v>563</v>
      </c>
      <c r="F120" s="25"/>
    </row>
    <row r="121" spans="1:6" ht="18.75" customHeight="1">
      <c r="A121" s="96" t="s">
        <v>1753</v>
      </c>
      <c r="B121" s="17">
        <v>2.4</v>
      </c>
      <c r="C121" s="35" t="s">
        <v>333</v>
      </c>
      <c r="D121" s="36" t="s">
        <v>565</v>
      </c>
      <c r="E121" s="35" t="s">
        <v>563</v>
      </c>
      <c r="F121" s="25"/>
    </row>
    <row r="122" spans="1:6" ht="18.75" customHeight="1">
      <c r="A122" s="96" t="s">
        <v>1753</v>
      </c>
      <c r="B122" s="17">
        <v>2.4</v>
      </c>
      <c r="C122" s="35" t="s">
        <v>333</v>
      </c>
      <c r="D122" s="36" t="s">
        <v>566</v>
      </c>
      <c r="E122" s="35" t="s">
        <v>567</v>
      </c>
      <c r="F122" s="25"/>
    </row>
    <row r="123" spans="1:6" ht="18.75" customHeight="1">
      <c r="A123" s="96" t="s">
        <v>1753</v>
      </c>
      <c r="B123" s="17">
        <v>2.4</v>
      </c>
      <c r="C123" s="35" t="s">
        <v>333</v>
      </c>
      <c r="D123" s="36" t="s">
        <v>568</v>
      </c>
      <c r="E123" s="35" t="s">
        <v>569</v>
      </c>
      <c r="F123" s="25"/>
    </row>
    <row r="124" spans="1:6" ht="18.75" customHeight="1">
      <c r="A124" s="96" t="s">
        <v>1753</v>
      </c>
      <c r="B124" s="17">
        <v>2.4</v>
      </c>
      <c r="C124" s="35" t="s">
        <v>333</v>
      </c>
      <c r="D124" s="36" t="s">
        <v>570</v>
      </c>
      <c r="E124" s="35" t="s">
        <v>571</v>
      </c>
      <c r="F124" s="25"/>
    </row>
    <row r="125" spans="1:6" ht="18.75" customHeight="1">
      <c r="A125" s="96" t="s">
        <v>1753</v>
      </c>
      <c r="B125" s="17">
        <v>2.4</v>
      </c>
      <c r="C125" s="35" t="s">
        <v>333</v>
      </c>
      <c r="D125" s="36" t="s">
        <v>572</v>
      </c>
      <c r="E125" s="35" t="s">
        <v>573</v>
      </c>
      <c r="F125" s="25"/>
    </row>
    <row r="126" spans="1:6" ht="18.75" customHeight="1">
      <c r="A126" s="96" t="s">
        <v>1753</v>
      </c>
      <c r="B126" s="17">
        <v>2.4</v>
      </c>
      <c r="C126" s="35" t="s">
        <v>333</v>
      </c>
      <c r="D126" s="36" t="s">
        <v>574</v>
      </c>
      <c r="E126" s="35" t="s">
        <v>575</v>
      </c>
      <c r="F126" s="25"/>
    </row>
    <row r="127" spans="1:6" ht="18.75" customHeight="1">
      <c r="A127" s="96" t="s">
        <v>1753</v>
      </c>
      <c r="B127" s="17">
        <v>2.4</v>
      </c>
      <c r="C127" s="35" t="s">
        <v>333</v>
      </c>
      <c r="D127" s="36" t="s">
        <v>576</v>
      </c>
      <c r="E127" s="35" t="s">
        <v>577</v>
      </c>
      <c r="F127" s="25"/>
    </row>
    <row r="128" spans="1:6" ht="18.75" customHeight="1">
      <c r="A128" s="96" t="s">
        <v>1753</v>
      </c>
      <c r="B128" s="17">
        <v>2.4</v>
      </c>
      <c r="C128" s="35" t="s">
        <v>333</v>
      </c>
      <c r="D128" s="36" t="s">
        <v>578</v>
      </c>
      <c r="E128" s="35" t="s">
        <v>579</v>
      </c>
      <c r="F128" s="25"/>
    </row>
    <row r="129" spans="1:6" ht="18.75" customHeight="1">
      <c r="A129" s="96" t="s">
        <v>1753</v>
      </c>
      <c r="B129" s="17">
        <v>2.4</v>
      </c>
      <c r="C129" s="35" t="s">
        <v>333</v>
      </c>
      <c r="D129" s="36" t="s">
        <v>580</v>
      </c>
      <c r="E129" s="35" t="s">
        <v>581</v>
      </c>
      <c r="F129" s="25"/>
    </row>
    <row r="130" spans="1:6" ht="18.75" customHeight="1">
      <c r="A130" s="96" t="s">
        <v>1753</v>
      </c>
      <c r="B130" s="23">
        <v>2.6</v>
      </c>
      <c r="C130" s="4" t="s">
        <v>333</v>
      </c>
      <c r="D130" s="4" t="s">
        <v>582</v>
      </c>
      <c r="E130" s="4" t="s">
        <v>583</v>
      </c>
      <c r="F130" s="25"/>
    </row>
    <row r="131" spans="1:6" ht="18.75" customHeight="1">
      <c r="A131" s="96" t="s">
        <v>1753</v>
      </c>
      <c r="B131" s="23">
        <v>2.6</v>
      </c>
      <c r="C131" s="4" t="s">
        <v>333</v>
      </c>
      <c r="D131" s="4" t="s">
        <v>584</v>
      </c>
      <c r="E131" s="4" t="s">
        <v>585</v>
      </c>
      <c r="F131" s="25"/>
    </row>
    <row r="132" spans="1:6" ht="18.75" customHeight="1">
      <c r="A132" s="96" t="s">
        <v>1753</v>
      </c>
      <c r="B132" s="23">
        <v>2.6</v>
      </c>
      <c r="C132" s="4" t="s">
        <v>333</v>
      </c>
      <c r="D132" s="4" t="s">
        <v>586</v>
      </c>
      <c r="E132" s="4" t="s">
        <v>587</v>
      </c>
      <c r="F132" s="25"/>
    </row>
    <row r="133" spans="1:6" ht="18.75" customHeight="1">
      <c r="A133" s="96" t="s">
        <v>1753</v>
      </c>
      <c r="B133" s="23">
        <v>2.6</v>
      </c>
      <c r="C133" s="4" t="s">
        <v>333</v>
      </c>
      <c r="D133" s="4" t="s">
        <v>588</v>
      </c>
      <c r="E133" s="4" t="s">
        <v>589</v>
      </c>
      <c r="F133" s="25"/>
    </row>
    <row r="134" spans="1:6" ht="18.75" customHeight="1">
      <c r="A134" s="96" t="s">
        <v>1753</v>
      </c>
      <c r="B134" s="23">
        <v>2.6</v>
      </c>
      <c r="C134" s="4" t="s">
        <v>333</v>
      </c>
      <c r="D134" s="4" t="s">
        <v>590</v>
      </c>
      <c r="E134" s="4" t="s">
        <v>591</v>
      </c>
      <c r="F134" s="25"/>
    </row>
    <row r="135" spans="1:6" ht="18.75" customHeight="1">
      <c r="A135" s="96" t="s">
        <v>1753</v>
      </c>
      <c r="B135" s="23">
        <v>2.6</v>
      </c>
      <c r="C135" s="4" t="s">
        <v>333</v>
      </c>
      <c r="D135" s="4" t="s">
        <v>592</v>
      </c>
      <c r="E135" s="4" t="s">
        <v>593</v>
      </c>
      <c r="F135" s="25"/>
    </row>
    <row r="136" spans="1:6" ht="18.75" customHeight="1">
      <c r="A136" s="96" t="s">
        <v>1753</v>
      </c>
      <c r="B136" s="23">
        <v>2.6</v>
      </c>
      <c r="C136" s="4" t="s">
        <v>333</v>
      </c>
      <c r="D136" s="4" t="s">
        <v>594</v>
      </c>
      <c r="E136" s="4" t="s">
        <v>595</v>
      </c>
      <c r="F136" s="25"/>
    </row>
    <row r="137" spans="1:6" ht="18.75" customHeight="1">
      <c r="A137" s="96" t="s">
        <v>1753</v>
      </c>
      <c r="B137" s="23">
        <v>2.6</v>
      </c>
      <c r="C137" s="4" t="s">
        <v>333</v>
      </c>
      <c r="D137" s="4" t="s">
        <v>596</v>
      </c>
      <c r="E137" s="4" t="s">
        <v>597</v>
      </c>
      <c r="F137" s="25"/>
    </row>
    <row r="138" spans="1:6" ht="18.75" customHeight="1">
      <c r="A138" s="96" t="s">
        <v>1753</v>
      </c>
      <c r="B138" s="23">
        <v>2.6</v>
      </c>
      <c r="C138" s="4" t="s">
        <v>333</v>
      </c>
      <c r="D138" s="4" t="s">
        <v>598</v>
      </c>
      <c r="E138" s="4" t="s">
        <v>599</v>
      </c>
      <c r="F138" s="25"/>
    </row>
    <row r="139" spans="1:6" ht="18.75" customHeight="1">
      <c r="A139" s="96" t="s">
        <v>1753</v>
      </c>
      <c r="B139" s="23">
        <v>2.6</v>
      </c>
      <c r="C139" s="4" t="s">
        <v>333</v>
      </c>
      <c r="D139" s="4" t="s">
        <v>600</v>
      </c>
      <c r="E139" s="4" t="s">
        <v>601</v>
      </c>
      <c r="F139" s="25"/>
    </row>
    <row r="140" spans="1:6" ht="18.75" customHeight="1">
      <c r="A140" s="96" t="s">
        <v>1753</v>
      </c>
      <c r="B140" s="23">
        <v>2.6</v>
      </c>
      <c r="C140" s="4" t="s">
        <v>333</v>
      </c>
      <c r="D140" s="4" t="s">
        <v>602</v>
      </c>
      <c r="E140" s="4" t="s">
        <v>603</v>
      </c>
      <c r="F140" s="25"/>
    </row>
    <row r="141" spans="1:6" ht="18.75" customHeight="1">
      <c r="A141" s="96" t="s">
        <v>1753</v>
      </c>
      <c r="B141" s="23">
        <v>2.6</v>
      </c>
      <c r="C141" s="4" t="s">
        <v>333</v>
      </c>
      <c r="D141" s="4" t="s">
        <v>604</v>
      </c>
      <c r="E141" s="4" t="s">
        <v>605</v>
      </c>
      <c r="F141" s="25"/>
    </row>
    <row r="142" spans="1:6" ht="18.75" customHeight="1">
      <c r="A142" s="96" t="s">
        <v>1753</v>
      </c>
      <c r="B142" s="23">
        <v>2.6</v>
      </c>
      <c r="C142" s="4" t="s">
        <v>333</v>
      </c>
      <c r="D142" s="4" t="s">
        <v>606</v>
      </c>
      <c r="E142" s="4" t="s">
        <v>607</v>
      </c>
      <c r="F142" s="25"/>
    </row>
    <row r="143" spans="1:6" ht="18.75" customHeight="1">
      <c r="A143" s="96" t="s">
        <v>1753</v>
      </c>
      <c r="B143" s="23">
        <v>2.6</v>
      </c>
      <c r="C143" s="4" t="s">
        <v>333</v>
      </c>
      <c r="D143" s="4" t="s">
        <v>608</v>
      </c>
      <c r="E143" s="4" t="s">
        <v>609</v>
      </c>
      <c r="F143" s="25"/>
    </row>
    <row r="144" spans="1:6" ht="18.75" customHeight="1">
      <c r="A144" s="96" t="s">
        <v>1753</v>
      </c>
      <c r="B144" s="23">
        <v>2.6</v>
      </c>
      <c r="C144" s="4" t="s">
        <v>333</v>
      </c>
      <c r="D144" s="4" t="s">
        <v>610</v>
      </c>
      <c r="E144" s="4" t="s">
        <v>611</v>
      </c>
      <c r="F144" s="25"/>
    </row>
    <row r="145" spans="1:6" ht="18.75" customHeight="1">
      <c r="A145" s="96" t="s">
        <v>1753</v>
      </c>
      <c r="B145" s="23">
        <v>2.6</v>
      </c>
      <c r="C145" s="4" t="s">
        <v>333</v>
      </c>
      <c r="D145" s="4" t="s">
        <v>612</v>
      </c>
      <c r="E145" s="4" t="s">
        <v>613</v>
      </c>
      <c r="F145" s="25"/>
    </row>
    <row r="146" spans="1:6" ht="18.75" customHeight="1">
      <c r="A146" s="96" t="s">
        <v>1753</v>
      </c>
      <c r="B146" s="23">
        <v>2.6</v>
      </c>
      <c r="C146" s="4" t="s">
        <v>333</v>
      </c>
      <c r="D146" s="4" t="s">
        <v>614</v>
      </c>
      <c r="E146" s="4" t="s">
        <v>615</v>
      </c>
      <c r="F146" s="25"/>
    </row>
    <row r="147" spans="1:6" ht="18.75" customHeight="1">
      <c r="A147" s="96" t="s">
        <v>1753</v>
      </c>
      <c r="B147" s="23">
        <v>2.6</v>
      </c>
      <c r="C147" s="4" t="s">
        <v>333</v>
      </c>
      <c r="D147" s="4" t="s">
        <v>616</v>
      </c>
      <c r="E147" s="4" t="s">
        <v>617</v>
      </c>
      <c r="F147" s="25"/>
    </row>
    <row r="148" spans="1:6" ht="18.75" customHeight="1">
      <c r="A148" s="96" t="s">
        <v>1753</v>
      </c>
      <c r="B148" s="23">
        <v>2.6</v>
      </c>
      <c r="C148" s="4" t="s">
        <v>333</v>
      </c>
      <c r="D148" s="4" t="s">
        <v>618</v>
      </c>
      <c r="E148" s="4" t="s">
        <v>619</v>
      </c>
      <c r="F148" s="25"/>
    </row>
    <row r="149" spans="1:6" ht="18.75" customHeight="1">
      <c r="A149" s="96" t="s">
        <v>1753</v>
      </c>
      <c r="B149" s="23">
        <v>2.6</v>
      </c>
      <c r="C149" s="4" t="s">
        <v>333</v>
      </c>
      <c r="D149" s="4" t="s">
        <v>620</v>
      </c>
      <c r="E149" s="4" t="s">
        <v>621</v>
      </c>
      <c r="F149" s="25"/>
    </row>
    <row r="150" spans="1:6" ht="18.75" customHeight="1">
      <c r="A150" s="96" t="s">
        <v>1753</v>
      </c>
      <c r="B150" s="23">
        <v>2.6</v>
      </c>
      <c r="C150" s="4" t="s">
        <v>333</v>
      </c>
      <c r="D150" s="4" t="s">
        <v>622</v>
      </c>
      <c r="E150" s="4" t="s">
        <v>623</v>
      </c>
      <c r="F150" s="25"/>
    </row>
    <row r="151" spans="1:6" ht="18.75" customHeight="1">
      <c r="A151" s="96" t="s">
        <v>1753</v>
      </c>
      <c r="B151" s="23">
        <v>2.6</v>
      </c>
      <c r="C151" s="4" t="s">
        <v>333</v>
      </c>
      <c r="D151" s="4" t="s">
        <v>624</v>
      </c>
      <c r="E151" s="4" t="s">
        <v>625</v>
      </c>
      <c r="F151" s="25"/>
    </row>
    <row r="152" spans="1:6" ht="18.75" customHeight="1">
      <c r="A152" s="96" t="s">
        <v>1753</v>
      </c>
      <c r="B152" s="23">
        <v>2.6</v>
      </c>
      <c r="C152" s="4" t="s">
        <v>333</v>
      </c>
      <c r="D152" s="4" t="s">
        <v>626</v>
      </c>
      <c r="E152" s="4" t="s">
        <v>627</v>
      </c>
      <c r="F152" s="25"/>
    </row>
    <row r="153" spans="1:6" ht="18.75" customHeight="1">
      <c r="A153" s="96" t="s">
        <v>1753</v>
      </c>
      <c r="B153" s="27">
        <v>1</v>
      </c>
      <c r="C153" s="26" t="s">
        <v>333</v>
      </c>
      <c r="D153" s="28" t="s">
        <v>628</v>
      </c>
      <c r="E153" s="16" t="s">
        <v>629</v>
      </c>
      <c r="F153" s="29"/>
    </row>
    <row r="154" spans="1:6" ht="18.75" customHeight="1">
      <c r="A154" s="96" t="s">
        <v>1753</v>
      </c>
      <c r="B154" s="27">
        <v>1</v>
      </c>
      <c r="C154" s="26" t="s">
        <v>333</v>
      </c>
      <c r="D154" s="28" t="s">
        <v>630</v>
      </c>
      <c r="E154" s="16" t="s">
        <v>631</v>
      </c>
      <c r="F154" s="29"/>
    </row>
    <row r="155" spans="1:6" ht="18.75" customHeight="1">
      <c r="A155" s="96" t="s">
        <v>1753</v>
      </c>
      <c r="B155" s="27">
        <v>1</v>
      </c>
      <c r="C155" s="26" t="s">
        <v>333</v>
      </c>
      <c r="D155" s="28" t="s">
        <v>632</v>
      </c>
      <c r="E155" s="16" t="s">
        <v>633</v>
      </c>
      <c r="F155" s="29"/>
    </row>
    <row r="156" spans="1:6" ht="18.75" customHeight="1">
      <c r="A156" s="96" t="s">
        <v>1753</v>
      </c>
      <c r="B156" s="27">
        <v>1</v>
      </c>
      <c r="C156" s="26" t="s">
        <v>333</v>
      </c>
      <c r="D156" s="28" t="s">
        <v>634</v>
      </c>
      <c r="E156" s="16" t="s">
        <v>635</v>
      </c>
      <c r="F156" s="29"/>
    </row>
    <row r="157" spans="1:6" ht="18.75" customHeight="1">
      <c r="A157" s="96" t="s">
        <v>1753</v>
      </c>
      <c r="B157" s="27">
        <v>1</v>
      </c>
      <c r="C157" s="26" t="s">
        <v>333</v>
      </c>
      <c r="D157" s="28" t="s">
        <v>636</v>
      </c>
      <c r="E157" s="16" t="s">
        <v>637</v>
      </c>
      <c r="F157" s="29"/>
    </row>
    <row r="158" spans="1:6" ht="18.75" customHeight="1">
      <c r="A158" s="96" t="s">
        <v>1753</v>
      </c>
      <c r="B158" s="27">
        <v>1</v>
      </c>
      <c r="C158" s="26" t="s">
        <v>333</v>
      </c>
      <c r="D158" s="28" t="s">
        <v>638</v>
      </c>
      <c r="E158" s="16" t="s">
        <v>639</v>
      </c>
      <c r="F158" s="29"/>
    </row>
    <row r="159" spans="1:6" ht="18.75" customHeight="1">
      <c r="A159" s="96" t="s">
        <v>1753</v>
      </c>
      <c r="B159" s="27">
        <v>1</v>
      </c>
      <c r="C159" s="26" t="s">
        <v>333</v>
      </c>
      <c r="D159" s="28" t="s">
        <v>640</v>
      </c>
      <c r="E159" s="16" t="s">
        <v>641</v>
      </c>
      <c r="F159" s="29"/>
    </row>
    <row r="160" spans="1:6" ht="18.75" customHeight="1">
      <c r="A160" s="96" t="s">
        <v>1753</v>
      </c>
      <c r="B160" s="27">
        <v>1</v>
      </c>
      <c r="C160" s="26" t="s">
        <v>333</v>
      </c>
      <c r="D160" s="28" t="s">
        <v>642</v>
      </c>
      <c r="E160" s="16" t="s">
        <v>643</v>
      </c>
      <c r="F160" s="29"/>
    </row>
    <row r="161" spans="1:6" ht="18.75" customHeight="1">
      <c r="A161" s="96" t="s">
        <v>1753</v>
      </c>
      <c r="B161" s="27">
        <v>1</v>
      </c>
      <c r="C161" s="26" t="s">
        <v>333</v>
      </c>
      <c r="D161" s="28" t="s">
        <v>644</v>
      </c>
      <c r="E161" s="16" t="s">
        <v>645</v>
      </c>
      <c r="F161" s="29"/>
    </row>
    <row r="162" spans="1:6" ht="18.75" customHeight="1">
      <c r="A162" s="96" t="s">
        <v>1753</v>
      </c>
      <c r="B162" s="27">
        <v>1</v>
      </c>
      <c r="C162" s="26" t="s">
        <v>333</v>
      </c>
      <c r="D162" s="28" t="s">
        <v>646</v>
      </c>
      <c r="E162" s="16" t="s">
        <v>647</v>
      </c>
      <c r="F162" s="29"/>
    </row>
    <row r="163" spans="1:6" ht="18.75" customHeight="1">
      <c r="A163" s="96" t="s">
        <v>1753</v>
      </c>
      <c r="B163" s="27">
        <v>1</v>
      </c>
      <c r="C163" s="26" t="s">
        <v>333</v>
      </c>
      <c r="D163" s="28" t="s">
        <v>646</v>
      </c>
      <c r="E163" s="16" t="s">
        <v>648</v>
      </c>
      <c r="F163" s="29"/>
    </row>
    <row r="164" spans="1:6" ht="18.75" customHeight="1">
      <c r="A164" s="96" t="s">
        <v>1753</v>
      </c>
      <c r="B164" s="27">
        <v>1</v>
      </c>
      <c r="C164" s="26" t="s">
        <v>333</v>
      </c>
      <c r="D164" s="28" t="s">
        <v>646</v>
      </c>
      <c r="E164" s="16" t="s">
        <v>649</v>
      </c>
      <c r="F164" s="29"/>
    </row>
    <row r="165" spans="1:6" ht="18.75" customHeight="1">
      <c r="A165" s="96" t="s">
        <v>1753</v>
      </c>
      <c r="B165" s="27">
        <v>1</v>
      </c>
      <c r="C165" s="26" t="s">
        <v>333</v>
      </c>
      <c r="D165" s="28" t="s">
        <v>650</v>
      </c>
      <c r="E165" s="16" t="s">
        <v>651</v>
      </c>
      <c r="F165" s="29"/>
    </row>
    <row r="166" spans="1:6" ht="18.75" customHeight="1">
      <c r="A166" s="96" t="s">
        <v>1753</v>
      </c>
      <c r="B166" s="27">
        <v>1.1000000000000001</v>
      </c>
      <c r="C166" s="26" t="s">
        <v>333</v>
      </c>
      <c r="D166" s="28" t="s">
        <v>652</v>
      </c>
      <c r="E166" s="16" t="s">
        <v>653</v>
      </c>
      <c r="F166" s="29"/>
    </row>
    <row r="167" spans="1:6" ht="18.75" customHeight="1">
      <c r="A167" s="96" t="s">
        <v>1753</v>
      </c>
      <c r="B167" s="27">
        <v>1.1000000000000001</v>
      </c>
      <c r="C167" s="26" t="s">
        <v>333</v>
      </c>
      <c r="D167" s="28" t="s">
        <v>654</v>
      </c>
      <c r="E167" s="16" t="s">
        <v>655</v>
      </c>
      <c r="F167" s="29"/>
    </row>
    <row r="168" spans="1:6" ht="18.75" customHeight="1">
      <c r="A168" s="96" t="s">
        <v>1753</v>
      </c>
      <c r="B168" s="27">
        <v>1.1000000000000001</v>
      </c>
      <c r="C168" s="26" t="s">
        <v>333</v>
      </c>
      <c r="D168" s="28" t="s">
        <v>656</v>
      </c>
      <c r="E168" s="37" t="s">
        <v>657</v>
      </c>
      <c r="F168" s="38"/>
    </row>
    <row r="169" spans="1:6" ht="18.75" customHeight="1">
      <c r="A169" s="96" t="s">
        <v>1753</v>
      </c>
      <c r="B169" s="27">
        <v>1.3</v>
      </c>
      <c r="C169" s="26" t="s">
        <v>333</v>
      </c>
      <c r="D169" s="28" t="s">
        <v>658</v>
      </c>
      <c r="E169" s="16" t="s">
        <v>659</v>
      </c>
      <c r="F169" s="29"/>
    </row>
    <row r="170" spans="1:6" ht="18.75" customHeight="1">
      <c r="A170" s="96" t="s">
        <v>1753</v>
      </c>
      <c r="B170" s="27">
        <v>1.4</v>
      </c>
      <c r="C170" s="26" t="s">
        <v>333</v>
      </c>
      <c r="D170" s="28" t="s">
        <v>660</v>
      </c>
      <c r="E170" s="16" t="s">
        <v>661</v>
      </c>
      <c r="F170" s="29"/>
    </row>
    <row r="171" spans="1:6" ht="18.75" customHeight="1">
      <c r="A171" s="96" t="s">
        <v>1753</v>
      </c>
      <c r="B171" s="27">
        <v>1.3</v>
      </c>
      <c r="C171" s="26" t="s">
        <v>333</v>
      </c>
      <c r="D171" s="28" t="s">
        <v>662</v>
      </c>
      <c r="E171" s="16" t="s">
        <v>663</v>
      </c>
      <c r="F171" s="29"/>
    </row>
    <row r="172" spans="1:6" ht="18.75" customHeight="1">
      <c r="A172" s="96" t="s">
        <v>1753</v>
      </c>
      <c r="B172" s="27">
        <v>1.3</v>
      </c>
      <c r="C172" s="26" t="s">
        <v>333</v>
      </c>
      <c r="D172" s="28" t="s">
        <v>664</v>
      </c>
      <c r="E172" s="16" t="s">
        <v>665</v>
      </c>
      <c r="F172" s="29"/>
    </row>
    <row r="173" spans="1:6" ht="18.75" customHeight="1">
      <c r="A173" s="96" t="s">
        <v>1753</v>
      </c>
      <c r="B173" s="27">
        <v>1.3</v>
      </c>
      <c r="C173" s="26" t="s">
        <v>333</v>
      </c>
      <c r="D173" s="28" t="s">
        <v>666</v>
      </c>
      <c r="E173" s="16" t="s">
        <v>667</v>
      </c>
      <c r="F173" s="29"/>
    </row>
    <row r="174" spans="1:6" ht="18.75" customHeight="1">
      <c r="A174" s="96" t="s">
        <v>1753</v>
      </c>
      <c r="B174" s="27">
        <v>1.3</v>
      </c>
      <c r="C174" s="26" t="s">
        <v>333</v>
      </c>
      <c r="D174" s="28" t="s">
        <v>668</v>
      </c>
      <c r="E174" s="16" t="s">
        <v>669</v>
      </c>
      <c r="F174" s="29"/>
    </row>
    <row r="175" spans="1:6" ht="18.75" customHeight="1">
      <c r="A175" s="96" t="s">
        <v>1753</v>
      </c>
      <c r="B175" s="27">
        <v>1.3</v>
      </c>
      <c r="C175" s="26" t="s">
        <v>333</v>
      </c>
      <c r="D175" s="28" t="s">
        <v>670</v>
      </c>
      <c r="E175" s="16" t="s">
        <v>671</v>
      </c>
      <c r="F175" s="29"/>
    </row>
    <row r="176" spans="1:6" ht="18.75" customHeight="1">
      <c r="A176" s="96" t="s">
        <v>1753</v>
      </c>
      <c r="B176" s="27">
        <v>1.3</v>
      </c>
      <c r="C176" s="26" t="s">
        <v>333</v>
      </c>
      <c r="D176" s="28" t="s">
        <v>672</v>
      </c>
      <c r="E176" s="34" t="s">
        <v>673</v>
      </c>
      <c r="F176" s="22"/>
    </row>
    <row r="177" spans="1:6" ht="18.75" customHeight="1">
      <c r="A177" s="96" t="s">
        <v>1753</v>
      </c>
      <c r="B177" s="27">
        <v>1.3</v>
      </c>
      <c r="C177" s="26" t="s">
        <v>333</v>
      </c>
      <c r="D177" s="28" t="s">
        <v>674</v>
      </c>
      <c r="E177" s="16" t="s">
        <v>675</v>
      </c>
      <c r="F177" s="29"/>
    </row>
    <row r="178" spans="1:6" ht="18.75" customHeight="1">
      <c r="A178" s="96" t="s">
        <v>1753</v>
      </c>
      <c r="B178" s="27">
        <v>1.3</v>
      </c>
      <c r="C178" s="26" t="s">
        <v>333</v>
      </c>
      <c r="D178" s="28" t="s">
        <v>676</v>
      </c>
      <c r="E178" s="16" t="s">
        <v>677</v>
      </c>
      <c r="F178" s="29"/>
    </row>
    <row r="179" spans="1:6" ht="18.75" customHeight="1">
      <c r="A179" s="96" t="s">
        <v>1753</v>
      </c>
      <c r="B179" s="27">
        <v>1.3</v>
      </c>
      <c r="C179" s="26" t="s">
        <v>333</v>
      </c>
      <c r="D179" s="28" t="s">
        <v>678</v>
      </c>
      <c r="E179" s="16" t="s">
        <v>679</v>
      </c>
      <c r="F179" s="29"/>
    </row>
    <row r="180" spans="1:6" ht="18.75" customHeight="1">
      <c r="A180" s="96" t="s">
        <v>1753</v>
      </c>
      <c r="B180" s="27">
        <v>1.3</v>
      </c>
      <c r="C180" s="26" t="s">
        <v>333</v>
      </c>
      <c r="D180" s="28" t="s">
        <v>680</v>
      </c>
      <c r="E180" s="16" t="s">
        <v>681</v>
      </c>
      <c r="F180" s="29"/>
    </row>
    <row r="181" spans="1:6" ht="18.75" customHeight="1">
      <c r="A181" s="96" t="s">
        <v>1753</v>
      </c>
      <c r="B181" s="27">
        <v>1.3</v>
      </c>
      <c r="C181" s="26" t="s">
        <v>333</v>
      </c>
      <c r="D181" s="28" t="s">
        <v>682</v>
      </c>
      <c r="E181" s="16" t="s">
        <v>683</v>
      </c>
      <c r="F181" s="29"/>
    </row>
    <row r="182" spans="1:6" ht="18.75" customHeight="1">
      <c r="A182" s="96" t="s">
        <v>1753</v>
      </c>
      <c r="B182" s="27">
        <v>1.3</v>
      </c>
      <c r="C182" s="26" t="s">
        <v>333</v>
      </c>
      <c r="D182" s="28" t="s">
        <v>684</v>
      </c>
      <c r="E182" s="37" t="s">
        <v>685</v>
      </c>
      <c r="F182" s="38"/>
    </row>
    <row r="183" spans="1:6" ht="18.75" customHeight="1">
      <c r="A183" s="96" t="s">
        <v>1753</v>
      </c>
      <c r="B183" s="27">
        <v>1.5</v>
      </c>
      <c r="C183" s="26" t="s">
        <v>333</v>
      </c>
      <c r="D183" s="32" t="s">
        <v>686</v>
      </c>
      <c r="E183" s="26" t="s">
        <v>687</v>
      </c>
      <c r="F183" s="33"/>
    </row>
    <row r="184" spans="1:6" ht="18.75" customHeight="1">
      <c r="A184" s="96" t="s">
        <v>1753</v>
      </c>
      <c r="B184" s="27">
        <v>1.5</v>
      </c>
      <c r="C184" s="26" t="s">
        <v>333</v>
      </c>
      <c r="D184" s="32" t="s">
        <v>688</v>
      </c>
      <c r="E184" s="26" t="s">
        <v>689</v>
      </c>
      <c r="F184" s="33"/>
    </row>
    <row r="185" spans="1:6" ht="18.75" customHeight="1">
      <c r="A185" s="96" t="s">
        <v>1753</v>
      </c>
      <c r="B185" s="27">
        <v>1.5</v>
      </c>
      <c r="C185" s="26" t="s">
        <v>333</v>
      </c>
      <c r="D185" s="32" t="s">
        <v>690</v>
      </c>
      <c r="E185" s="26" t="s">
        <v>691</v>
      </c>
      <c r="F185" s="33"/>
    </row>
    <row r="186" spans="1:6" ht="18.75" customHeight="1">
      <c r="A186" s="96" t="s">
        <v>1753</v>
      </c>
      <c r="B186" s="17">
        <v>2</v>
      </c>
      <c r="C186" s="18" t="s">
        <v>333</v>
      </c>
      <c r="D186" s="21" t="s">
        <v>692</v>
      </c>
      <c r="E186" s="18" t="s">
        <v>693</v>
      </c>
      <c r="F186" s="20"/>
    </row>
    <row r="187" spans="1:6" ht="18.75" customHeight="1">
      <c r="A187" s="96" t="s">
        <v>1753</v>
      </c>
      <c r="B187" s="17">
        <v>2</v>
      </c>
      <c r="C187" s="18" t="s">
        <v>333</v>
      </c>
      <c r="D187" s="21" t="s">
        <v>694</v>
      </c>
      <c r="E187" s="18" t="s">
        <v>695</v>
      </c>
      <c r="F187" s="20"/>
    </row>
    <row r="188" spans="1:6" ht="18.75" customHeight="1">
      <c r="A188" s="96" t="s">
        <v>1753</v>
      </c>
      <c r="B188" s="17">
        <v>2</v>
      </c>
      <c r="C188" s="18" t="s">
        <v>333</v>
      </c>
      <c r="D188" s="21" t="s">
        <v>696</v>
      </c>
      <c r="E188" s="18" t="s">
        <v>697</v>
      </c>
      <c r="F188" s="20"/>
    </row>
    <row r="189" spans="1:6" ht="18.75" customHeight="1">
      <c r="A189" s="96" t="s">
        <v>1753</v>
      </c>
      <c r="B189" s="17">
        <v>2</v>
      </c>
      <c r="C189" s="18" t="s">
        <v>333</v>
      </c>
      <c r="D189" s="21" t="s">
        <v>698</v>
      </c>
      <c r="E189" s="18" t="s">
        <v>699</v>
      </c>
      <c r="F189" s="20"/>
    </row>
    <row r="190" spans="1:6" ht="18.75" customHeight="1">
      <c r="A190" s="96" t="s">
        <v>1753</v>
      </c>
      <c r="B190" s="17">
        <v>2</v>
      </c>
      <c r="C190" s="18" t="s">
        <v>333</v>
      </c>
      <c r="D190" s="21" t="s">
        <v>700</v>
      </c>
      <c r="E190" s="18" t="s">
        <v>701</v>
      </c>
      <c r="F190" s="20"/>
    </row>
    <row r="191" spans="1:6" ht="18.75" customHeight="1">
      <c r="A191" s="96" t="s">
        <v>1753</v>
      </c>
      <c r="B191" s="17">
        <v>2</v>
      </c>
      <c r="C191" s="18" t="s">
        <v>333</v>
      </c>
      <c r="D191" s="21" t="s">
        <v>702</v>
      </c>
      <c r="E191" s="39" t="s">
        <v>703</v>
      </c>
      <c r="F191" s="40"/>
    </row>
    <row r="192" spans="1:6" ht="18.75" customHeight="1">
      <c r="A192" s="96" t="s">
        <v>1753</v>
      </c>
      <c r="B192" s="17">
        <v>2</v>
      </c>
      <c r="C192" s="18" t="s">
        <v>333</v>
      </c>
      <c r="D192" s="21" t="s">
        <v>704</v>
      </c>
      <c r="E192" s="18" t="s">
        <v>705</v>
      </c>
      <c r="F192" s="20"/>
    </row>
    <row r="193" spans="1:6" ht="18.75" customHeight="1">
      <c r="A193" s="96" t="s">
        <v>1753</v>
      </c>
      <c r="B193" s="17">
        <v>2</v>
      </c>
      <c r="C193" s="18" t="s">
        <v>333</v>
      </c>
      <c r="D193" s="21" t="s">
        <v>706</v>
      </c>
      <c r="E193" s="18" t="s">
        <v>707</v>
      </c>
      <c r="F193" s="20"/>
    </row>
    <row r="194" spans="1:6" ht="18.75" customHeight="1">
      <c r="A194" s="96" t="s">
        <v>1753</v>
      </c>
      <c r="B194" s="17">
        <v>2</v>
      </c>
      <c r="C194" s="18" t="s">
        <v>333</v>
      </c>
      <c r="D194" s="21" t="s">
        <v>708</v>
      </c>
      <c r="E194" s="18" t="s">
        <v>709</v>
      </c>
      <c r="F194" s="20"/>
    </row>
    <row r="195" spans="1:6" ht="18.75" customHeight="1">
      <c r="A195" s="96" t="s">
        <v>1753</v>
      </c>
      <c r="B195" s="17">
        <v>2</v>
      </c>
      <c r="C195" s="18" t="s">
        <v>333</v>
      </c>
      <c r="D195" s="21" t="s">
        <v>710</v>
      </c>
      <c r="E195" s="18" t="s">
        <v>711</v>
      </c>
      <c r="F195" s="20"/>
    </row>
    <row r="196" spans="1:6" ht="18.75" customHeight="1">
      <c r="A196" s="96" t="s">
        <v>1753</v>
      </c>
      <c r="B196" s="17">
        <v>2.1</v>
      </c>
      <c r="C196" s="18" t="s">
        <v>333</v>
      </c>
      <c r="D196" s="21" t="s">
        <v>712</v>
      </c>
      <c r="E196" s="18" t="s">
        <v>713</v>
      </c>
      <c r="F196" s="20"/>
    </row>
    <row r="197" spans="1:6" ht="18.75" customHeight="1">
      <c r="A197" s="96" t="s">
        <v>1753</v>
      </c>
      <c r="B197" s="17">
        <v>2.1</v>
      </c>
      <c r="C197" s="18" t="s">
        <v>333</v>
      </c>
      <c r="D197" s="21" t="s">
        <v>714</v>
      </c>
      <c r="E197" s="18" t="s">
        <v>715</v>
      </c>
      <c r="F197" s="20"/>
    </row>
    <row r="198" spans="1:6" ht="18.75" customHeight="1">
      <c r="A198" s="96" t="s">
        <v>1753</v>
      </c>
      <c r="B198" s="17">
        <v>2.1</v>
      </c>
      <c r="C198" s="18" t="s">
        <v>333</v>
      </c>
      <c r="D198" s="21" t="s">
        <v>716</v>
      </c>
      <c r="E198" s="18" t="s">
        <v>717</v>
      </c>
      <c r="F198" s="20"/>
    </row>
    <row r="199" spans="1:6" ht="18.75" customHeight="1">
      <c r="A199" s="96" t="s">
        <v>1753</v>
      </c>
      <c r="B199" s="17">
        <v>2.1</v>
      </c>
      <c r="C199" s="18" t="s">
        <v>333</v>
      </c>
      <c r="D199" s="21" t="s">
        <v>718</v>
      </c>
      <c r="E199" s="18" t="s">
        <v>719</v>
      </c>
      <c r="F199" s="20"/>
    </row>
    <row r="200" spans="1:6" ht="18.75" customHeight="1">
      <c r="A200" s="96" t="s">
        <v>1753</v>
      </c>
      <c r="B200" s="17">
        <v>2.1</v>
      </c>
      <c r="C200" s="18" t="s">
        <v>333</v>
      </c>
      <c r="D200" s="21" t="s">
        <v>720</v>
      </c>
      <c r="E200" s="18" t="s">
        <v>721</v>
      </c>
      <c r="F200" s="20"/>
    </row>
    <row r="201" spans="1:6" ht="18.75" customHeight="1">
      <c r="A201" s="96" t="s">
        <v>1753</v>
      </c>
      <c r="B201" s="17">
        <v>2.5</v>
      </c>
      <c r="C201" s="18" t="s">
        <v>333</v>
      </c>
      <c r="D201" s="36" t="s">
        <v>722</v>
      </c>
      <c r="E201" s="35" t="s">
        <v>723</v>
      </c>
      <c r="F201" s="25"/>
    </row>
    <row r="202" spans="1:6" ht="18.75" customHeight="1">
      <c r="A202" s="96" t="s">
        <v>1753</v>
      </c>
      <c r="B202" s="17">
        <v>2.5</v>
      </c>
      <c r="C202" s="18" t="s">
        <v>333</v>
      </c>
      <c r="D202" s="36" t="s">
        <v>724</v>
      </c>
      <c r="E202" s="35" t="s">
        <v>725</v>
      </c>
      <c r="F202" s="25"/>
    </row>
    <row r="203" spans="1:6" ht="18.75" customHeight="1">
      <c r="A203" s="96" t="s">
        <v>1753</v>
      </c>
      <c r="B203" s="17">
        <v>2.5</v>
      </c>
      <c r="C203" s="18" t="s">
        <v>333</v>
      </c>
      <c r="D203" s="36" t="s">
        <v>726</v>
      </c>
      <c r="E203" s="35" t="s">
        <v>727</v>
      </c>
      <c r="F203" s="25"/>
    </row>
    <row r="204" spans="1:6" ht="18.75" customHeight="1">
      <c r="A204" s="96" t="s">
        <v>1753</v>
      </c>
      <c r="B204" s="17">
        <v>2.5</v>
      </c>
      <c r="C204" s="18" t="s">
        <v>333</v>
      </c>
      <c r="D204" s="36" t="s">
        <v>728</v>
      </c>
      <c r="E204" s="35" t="s">
        <v>729</v>
      </c>
      <c r="F204" s="25"/>
    </row>
    <row r="205" spans="1:6" ht="18.75" customHeight="1">
      <c r="A205" s="96" t="s">
        <v>1753</v>
      </c>
      <c r="B205" s="17">
        <v>2.5</v>
      </c>
      <c r="C205" s="18" t="s">
        <v>333</v>
      </c>
      <c r="D205" s="35" t="s">
        <v>730</v>
      </c>
      <c r="E205" s="35" t="s">
        <v>731</v>
      </c>
      <c r="F205" s="25"/>
    </row>
    <row r="206" spans="1:6" ht="18.75" customHeight="1">
      <c r="A206" s="96" t="s">
        <v>1753</v>
      </c>
      <c r="B206" s="23">
        <v>2.6</v>
      </c>
      <c r="C206" s="4" t="s">
        <v>333</v>
      </c>
      <c r="D206" s="4" t="s">
        <v>732</v>
      </c>
      <c r="E206" s="4" t="s">
        <v>733</v>
      </c>
      <c r="F206" s="25"/>
    </row>
    <row r="207" spans="1:6" ht="18.75" customHeight="1">
      <c r="A207" s="96" t="s">
        <v>1753</v>
      </c>
      <c r="B207" s="27">
        <v>1</v>
      </c>
      <c r="C207" s="26" t="s">
        <v>333</v>
      </c>
      <c r="D207" s="16" t="s">
        <v>734</v>
      </c>
      <c r="E207" s="16" t="s">
        <v>735</v>
      </c>
      <c r="F207" s="29"/>
    </row>
    <row r="208" spans="1:6" ht="18.75" customHeight="1">
      <c r="A208" s="96" t="s">
        <v>1753</v>
      </c>
      <c r="B208" s="27">
        <v>1</v>
      </c>
      <c r="C208" s="26" t="s">
        <v>333</v>
      </c>
      <c r="D208" s="28" t="s">
        <v>736</v>
      </c>
      <c r="E208" s="16" t="s">
        <v>737</v>
      </c>
      <c r="F208" s="29"/>
    </row>
    <row r="209" spans="1:6" ht="18.75" customHeight="1">
      <c r="A209" s="96" t="s">
        <v>1753</v>
      </c>
      <c r="B209" s="27">
        <v>1</v>
      </c>
      <c r="C209" s="26" t="s">
        <v>333</v>
      </c>
      <c r="D209" s="28" t="s">
        <v>738</v>
      </c>
      <c r="E209" s="16" t="s">
        <v>739</v>
      </c>
      <c r="F209" s="29"/>
    </row>
    <row r="210" spans="1:6" ht="18.75" customHeight="1">
      <c r="A210" s="96" t="s">
        <v>1753</v>
      </c>
      <c r="B210" s="27">
        <v>1</v>
      </c>
      <c r="C210" s="26" t="s">
        <v>333</v>
      </c>
      <c r="D210" s="28" t="s">
        <v>740</v>
      </c>
      <c r="E210" s="16" t="s">
        <v>741</v>
      </c>
      <c r="F210" s="29"/>
    </row>
    <row r="211" spans="1:6" ht="18.75" customHeight="1">
      <c r="A211" s="96" t="s">
        <v>1753</v>
      </c>
      <c r="B211" s="27">
        <v>1</v>
      </c>
      <c r="C211" s="26" t="s">
        <v>333</v>
      </c>
      <c r="D211" s="28" t="s">
        <v>742</v>
      </c>
      <c r="E211" s="16" t="s">
        <v>743</v>
      </c>
      <c r="F211" s="29"/>
    </row>
    <row r="212" spans="1:6" ht="18.75" customHeight="1">
      <c r="A212" s="96" t="s">
        <v>1753</v>
      </c>
      <c r="B212" s="27">
        <v>1</v>
      </c>
      <c r="C212" s="26" t="s">
        <v>333</v>
      </c>
      <c r="D212" s="28" t="s">
        <v>744</v>
      </c>
      <c r="E212" s="16" t="s">
        <v>745</v>
      </c>
      <c r="F212" s="29"/>
    </row>
    <row r="213" spans="1:6" ht="18.75" customHeight="1">
      <c r="A213" s="96" t="s">
        <v>1753</v>
      </c>
      <c r="B213" s="27">
        <v>1</v>
      </c>
      <c r="C213" s="26" t="s">
        <v>333</v>
      </c>
      <c r="D213" s="28" t="s">
        <v>746</v>
      </c>
      <c r="E213" s="16" t="s">
        <v>747</v>
      </c>
      <c r="F213" s="29"/>
    </row>
    <row r="214" spans="1:6" ht="18.75" customHeight="1">
      <c r="A214" s="96" t="s">
        <v>1753</v>
      </c>
      <c r="B214" s="27">
        <v>1</v>
      </c>
      <c r="C214" s="26" t="s">
        <v>333</v>
      </c>
      <c r="D214" s="28" t="s">
        <v>748</v>
      </c>
      <c r="E214" s="16" t="s">
        <v>749</v>
      </c>
      <c r="F214" s="29"/>
    </row>
    <row r="215" spans="1:6" ht="18.75" customHeight="1">
      <c r="A215" s="96" t="s">
        <v>1753</v>
      </c>
      <c r="B215" s="27">
        <v>1</v>
      </c>
      <c r="C215" s="26" t="s">
        <v>333</v>
      </c>
      <c r="D215" s="28" t="s">
        <v>750</v>
      </c>
      <c r="E215" s="16" t="s">
        <v>751</v>
      </c>
      <c r="F215" s="29"/>
    </row>
    <row r="216" spans="1:6" ht="18.75" customHeight="1">
      <c r="A216" s="96" t="s">
        <v>1753</v>
      </c>
      <c r="B216" s="27">
        <v>1</v>
      </c>
      <c r="C216" s="26" t="s">
        <v>333</v>
      </c>
      <c r="D216" s="28" t="s">
        <v>752</v>
      </c>
      <c r="E216" s="16" t="s">
        <v>753</v>
      </c>
      <c r="F216" s="29"/>
    </row>
    <row r="217" spans="1:6" ht="18.75" customHeight="1">
      <c r="A217" s="96" t="s">
        <v>1753</v>
      </c>
      <c r="B217" s="27">
        <v>1</v>
      </c>
      <c r="C217" s="26" t="s">
        <v>333</v>
      </c>
      <c r="D217" s="28" t="s">
        <v>754</v>
      </c>
      <c r="E217" s="16" t="s">
        <v>755</v>
      </c>
      <c r="F217" s="29"/>
    </row>
    <row r="218" spans="1:6" ht="18.75" customHeight="1">
      <c r="A218" s="96" t="s">
        <v>1753</v>
      </c>
      <c r="B218" s="27">
        <v>1</v>
      </c>
      <c r="C218" s="26" t="s">
        <v>333</v>
      </c>
      <c r="D218" s="28" t="s">
        <v>756</v>
      </c>
      <c r="E218" s="16" t="s">
        <v>757</v>
      </c>
      <c r="F218" s="29"/>
    </row>
    <row r="219" spans="1:6" ht="18.75" customHeight="1">
      <c r="A219" s="96" t="s">
        <v>1753</v>
      </c>
      <c r="B219" s="27">
        <v>1</v>
      </c>
      <c r="C219" s="26" t="s">
        <v>333</v>
      </c>
      <c r="D219" s="28" t="s">
        <v>758</v>
      </c>
      <c r="E219" s="16" t="s">
        <v>759</v>
      </c>
      <c r="F219" s="29"/>
    </row>
    <row r="220" spans="1:6" ht="18.75" customHeight="1">
      <c r="A220" s="96" t="s">
        <v>1753</v>
      </c>
      <c r="B220" s="27">
        <v>1</v>
      </c>
      <c r="C220" s="26" t="s">
        <v>333</v>
      </c>
      <c r="D220" s="28" t="s">
        <v>760</v>
      </c>
      <c r="E220" s="16" t="s">
        <v>761</v>
      </c>
      <c r="F220" s="29"/>
    </row>
    <row r="221" spans="1:6" ht="18.75" customHeight="1">
      <c r="A221" s="96" t="s">
        <v>1753</v>
      </c>
      <c r="B221" s="27">
        <v>1</v>
      </c>
      <c r="C221" s="26" t="s">
        <v>333</v>
      </c>
      <c r="D221" s="28" t="s">
        <v>762</v>
      </c>
      <c r="E221" s="16" t="s">
        <v>763</v>
      </c>
      <c r="F221" s="29"/>
    </row>
    <row r="222" spans="1:6" ht="18.75" customHeight="1">
      <c r="A222" s="96" t="s">
        <v>1753</v>
      </c>
      <c r="B222" s="27">
        <v>1</v>
      </c>
      <c r="C222" s="26" t="s">
        <v>333</v>
      </c>
      <c r="D222" s="28" t="s">
        <v>764</v>
      </c>
      <c r="E222" s="16" t="s">
        <v>765</v>
      </c>
      <c r="F222" s="29"/>
    </row>
    <row r="223" spans="1:6" ht="18.75" customHeight="1">
      <c r="A223" s="96" t="s">
        <v>1753</v>
      </c>
      <c r="B223" s="27">
        <v>1</v>
      </c>
      <c r="C223" s="26" t="s">
        <v>333</v>
      </c>
      <c r="D223" s="28" t="s">
        <v>766</v>
      </c>
      <c r="E223" s="16" t="s">
        <v>767</v>
      </c>
      <c r="F223" s="29"/>
    </row>
    <row r="224" spans="1:6" ht="18.75" customHeight="1">
      <c r="A224" s="96" t="s">
        <v>1753</v>
      </c>
      <c r="B224" s="27">
        <v>1</v>
      </c>
      <c r="C224" s="26" t="s">
        <v>333</v>
      </c>
      <c r="D224" s="28" t="s">
        <v>768</v>
      </c>
      <c r="E224" s="16" t="s">
        <v>769</v>
      </c>
      <c r="F224" s="29"/>
    </row>
    <row r="225" spans="1:6" ht="18.75" customHeight="1">
      <c r="A225" s="96" t="s">
        <v>1753</v>
      </c>
      <c r="B225" s="27">
        <v>1.1000000000000001</v>
      </c>
      <c r="C225" s="26" t="s">
        <v>333</v>
      </c>
      <c r="D225" s="28" t="s">
        <v>770</v>
      </c>
      <c r="E225" s="16" t="s">
        <v>771</v>
      </c>
      <c r="F225" s="29"/>
    </row>
    <row r="226" spans="1:6" ht="18.75" customHeight="1">
      <c r="A226" s="96" t="s">
        <v>1753</v>
      </c>
      <c r="B226" s="27">
        <v>1.1000000000000001</v>
      </c>
      <c r="C226" s="26" t="s">
        <v>333</v>
      </c>
      <c r="D226" s="28" t="s">
        <v>772</v>
      </c>
      <c r="E226" s="16" t="s">
        <v>773</v>
      </c>
      <c r="F226" s="29"/>
    </row>
    <row r="227" spans="1:6" ht="18.75" customHeight="1">
      <c r="A227" s="96" t="s">
        <v>1753</v>
      </c>
      <c r="B227" s="27">
        <v>1.1000000000000001</v>
      </c>
      <c r="C227" s="26" t="s">
        <v>333</v>
      </c>
      <c r="D227" s="28" t="s">
        <v>774</v>
      </c>
      <c r="E227" s="16" t="s">
        <v>775</v>
      </c>
      <c r="F227" s="29"/>
    </row>
    <row r="228" spans="1:6" ht="18.75" customHeight="1">
      <c r="A228" s="96" t="s">
        <v>1753</v>
      </c>
      <c r="B228" s="27">
        <v>1.1000000000000001</v>
      </c>
      <c r="C228" s="26" t="s">
        <v>333</v>
      </c>
      <c r="D228" s="28" t="s">
        <v>776</v>
      </c>
      <c r="E228" s="16" t="s">
        <v>777</v>
      </c>
      <c r="F228" s="29"/>
    </row>
    <row r="229" spans="1:6" ht="18.75" customHeight="1">
      <c r="A229" s="96" t="s">
        <v>1753</v>
      </c>
      <c r="B229" s="27">
        <v>1.1000000000000001</v>
      </c>
      <c r="C229" s="26" t="s">
        <v>333</v>
      </c>
      <c r="D229" s="28" t="s">
        <v>778</v>
      </c>
      <c r="E229" s="16" t="s">
        <v>779</v>
      </c>
      <c r="F229" s="29"/>
    </row>
    <row r="230" spans="1:6" ht="18.75" customHeight="1">
      <c r="A230" s="96" t="s">
        <v>1753</v>
      </c>
      <c r="B230" s="27">
        <v>1.1000000000000001</v>
      </c>
      <c r="C230" s="26" t="s">
        <v>333</v>
      </c>
      <c r="D230" s="28" t="s">
        <v>780</v>
      </c>
      <c r="E230" s="16" t="s">
        <v>781</v>
      </c>
      <c r="F230" s="29"/>
    </row>
    <row r="231" spans="1:6" ht="18.75"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customHeight="1">
      <c r="A238" s="96" t="s">
        <v>1753</v>
      </c>
      <c r="B238" s="27">
        <v>1</v>
      </c>
      <c r="C238" s="26" t="s">
        <v>333</v>
      </c>
      <c r="D238" s="28" t="s">
        <v>796</v>
      </c>
      <c r="E238" s="16" t="s">
        <v>797</v>
      </c>
      <c r="F238" s="29"/>
    </row>
    <row r="239" spans="1:6" ht="18.75"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customHeight="1">
      <c r="A251" s="96" t="s">
        <v>1753</v>
      </c>
      <c r="B251" s="17">
        <v>2</v>
      </c>
      <c r="C251" s="18" t="s">
        <v>333</v>
      </c>
      <c r="D251" s="21" t="s">
        <v>822</v>
      </c>
      <c r="E251" s="18" t="s">
        <v>823</v>
      </c>
      <c r="F251" s="20"/>
    </row>
    <row r="252" spans="1:6" ht="18.75" customHeight="1">
      <c r="A252" s="96" t="s">
        <v>1753</v>
      </c>
      <c r="B252" s="17">
        <v>2</v>
      </c>
      <c r="C252" s="18" t="s">
        <v>333</v>
      </c>
      <c r="D252" s="21" t="s">
        <v>824</v>
      </c>
      <c r="E252" s="18" t="s">
        <v>825</v>
      </c>
      <c r="F252" s="20"/>
    </row>
    <row r="253" spans="1:6" ht="18.75" customHeight="1">
      <c r="A253" s="96" t="s">
        <v>1753</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customHeight="1">
      <c r="A255" s="26" t="s">
        <v>7</v>
      </c>
      <c r="B255" s="17">
        <v>2</v>
      </c>
      <c r="C255" s="18" t="s">
        <v>333</v>
      </c>
      <c r="D255" s="21" t="s">
        <v>830</v>
      </c>
      <c r="E255" s="18" t="s">
        <v>831</v>
      </c>
      <c r="F255" s="20"/>
    </row>
    <row r="256" spans="1:6" ht="18.75" customHeight="1">
      <c r="A256" s="26" t="s">
        <v>7</v>
      </c>
      <c r="B256" s="17">
        <v>2</v>
      </c>
      <c r="C256" s="18" t="s">
        <v>333</v>
      </c>
      <c r="D256" s="21" t="s">
        <v>832</v>
      </c>
      <c r="E256" s="18" t="s">
        <v>833</v>
      </c>
      <c r="F256" s="20"/>
    </row>
    <row r="257" spans="1:6" ht="18.75" customHeight="1">
      <c r="A257" s="96" t="s">
        <v>1753</v>
      </c>
      <c r="B257" s="17">
        <v>2</v>
      </c>
      <c r="C257" s="18" t="s">
        <v>333</v>
      </c>
      <c r="D257" s="21" t="s">
        <v>834</v>
      </c>
      <c r="E257" s="18" t="s">
        <v>835</v>
      </c>
      <c r="F257" s="20"/>
    </row>
    <row r="258" spans="1:6" ht="18.75"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customHeight="1">
      <c r="A263" s="96" t="s">
        <v>1753</v>
      </c>
      <c r="B263" s="17">
        <v>2.1</v>
      </c>
      <c r="C263" s="18" t="s">
        <v>333</v>
      </c>
      <c r="D263" s="21" t="s">
        <v>846</v>
      </c>
      <c r="E263" s="18" t="s">
        <v>847</v>
      </c>
      <c r="F263" s="20"/>
    </row>
    <row r="264" spans="1:6" ht="18.75" customHeight="1">
      <c r="A264" s="96" t="s">
        <v>1753</v>
      </c>
      <c r="B264" s="27">
        <v>1</v>
      </c>
      <c r="C264" s="26" t="s">
        <v>333</v>
      </c>
      <c r="D264" s="28" t="s">
        <v>848</v>
      </c>
      <c r="E264" s="16" t="s">
        <v>849</v>
      </c>
      <c r="F264" s="29"/>
    </row>
    <row r="265" spans="1:6" ht="18.75" customHeight="1">
      <c r="A265" s="96" t="s">
        <v>1753</v>
      </c>
      <c r="B265" s="27">
        <v>1</v>
      </c>
      <c r="C265" s="26" t="s">
        <v>333</v>
      </c>
      <c r="D265" s="28" t="s">
        <v>850</v>
      </c>
      <c r="E265" s="16" t="s">
        <v>851</v>
      </c>
      <c r="F265" s="29"/>
    </row>
    <row r="266" spans="1:6" ht="18.75" customHeight="1">
      <c r="A266" s="96" t="s">
        <v>1753</v>
      </c>
      <c r="B266" s="27">
        <v>1</v>
      </c>
      <c r="C266" s="26" t="s">
        <v>333</v>
      </c>
      <c r="D266" s="28" t="s">
        <v>852</v>
      </c>
      <c r="E266" s="16" t="s">
        <v>853</v>
      </c>
      <c r="F266" s="29"/>
    </row>
    <row r="267" spans="1:6" ht="18.75" customHeight="1">
      <c r="A267" s="96" t="s">
        <v>1753</v>
      </c>
      <c r="B267" s="27">
        <v>1</v>
      </c>
      <c r="C267" s="26" t="s">
        <v>333</v>
      </c>
      <c r="D267" s="28" t="s">
        <v>854</v>
      </c>
      <c r="E267" s="16" t="s">
        <v>855</v>
      </c>
      <c r="F267" s="29"/>
    </row>
    <row r="268" spans="1:6" ht="18.75" customHeight="1">
      <c r="A268" s="96" t="s">
        <v>1753</v>
      </c>
      <c r="B268" s="27">
        <v>1</v>
      </c>
      <c r="C268" s="26" t="s">
        <v>333</v>
      </c>
      <c r="D268" s="28" t="s">
        <v>856</v>
      </c>
      <c r="E268" s="16" t="s">
        <v>857</v>
      </c>
      <c r="F268" s="29"/>
    </row>
    <row r="269" spans="1:6" ht="18.75" customHeight="1">
      <c r="A269" s="96" t="s">
        <v>1753</v>
      </c>
      <c r="B269" s="27">
        <v>1</v>
      </c>
      <c r="C269" s="26" t="s">
        <v>333</v>
      </c>
      <c r="D269" s="28" t="s">
        <v>858</v>
      </c>
      <c r="E269" s="16" t="s">
        <v>859</v>
      </c>
      <c r="F269" s="29"/>
    </row>
    <row r="270" spans="1:6" ht="18.75" customHeight="1">
      <c r="A270" s="96" t="s">
        <v>1753</v>
      </c>
      <c r="B270" s="27">
        <v>1</v>
      </c>
      <c r="C270" s="26" t="s">
        <v>333</v>
      </c>
      <c r="D270" s="28" t="s">
        <v>860</v>
      </c>
      <c r="E270" s="16" t="s">
        <v>861</v>
      </c>
      <c r="F270" s="29"/>
    </row>
    <row r="271" spans="1:6" ht="18.75" customHeight="1">
      <c r="A271" s="96" t="s">
        <v>1753</v>
      </c>
      <c r="B271" s="27">
        <v>1.3</v>
      </c>
      <c r="C271" s="18" t="s">
        <v>333</v>
      </c>
      <c r="D271" s="24" t="s">
        <v>862</v>
      </c>
      <c r="E271" s="34" t="s">
        <v>863</v>
      </c>
      <c r="F271" s="22"/>
    </row>
    <row r="272" spans="1:6" ht="18.75" customHeight="1">
      <c r="A272" s="96" t="s">
        <v>1753</v>
      </c>
      <c r="B272" s="27">
        <v>1.4</v>
      </c>
      <c r="C272" s="18" t="s">
        <v>333</v>
      </c>
      <c r="D272" s="24" t="s">
        <v>864</v>
      </c>
      <c r="E272" s="34" t="s">
        <v>865</v>
      </c>
      <c r="F272" s="22"/>
    </row>
    <row r="273" spans="1:6" ht="18.75" customHeight="1">
      <c r="A273" s="96" t="s">
        <v>1753</v>
      </c>
      <c r="B273" s="27">
        <v>1.4</v>
      </c>
      <c r="C273" s="18" t="s">
        <v>333</v>
      </c>
      <c r="D273" s="24" t="s">
        <v>866</v>
      </c>
      <c r="E273" s="34" t="s">
        <v>867</v>
      </c>
      <c r="F273" s="22"/>
    </row>
    <row r="274" spans="1:6" ht="18.75" customHeight="1">
      <c r="A274" s="96" t="s">
        <v>1753</v>
      </c>
      <c r="B274" s="27">
        <v>1.4</v>
      </c>
      <c r="C274" s="18" t="s">
        <v>333</v>
      </c>
      <c r="D274" s="24" t="s">
        <v>868</v>
      </c>
      <c r="E274" s="34" t="s">
        <v>869</v>
      </c>
      <c r="F274" s="22"/>
    </row>
    <row r="275" spans="1:6" ht="18.75" customHeight="1">
      <c r="A275" s="96" t="s">
        <v>1753</v>
      </c>
      <c r="B275" s="27">
        <v>1.4</v>
      </c>
      <c r="C275" s="18" t="s">
        <v>333</v>
      </c>
      <c r="D275" s="24" t="s">
        <v>870</v>
      </c>
      <c r="E275" s="34" t="s">
        <v>871</v>
      </c>
      <c r="F275" s="22"/>
    </row>
    <row r="276" spans="1:6" ht="18.75" customHeight="1">
      <c r="A276" s="96" t="s">
        <v>1753</v>
      </c>
      <c r="B276" s="27">
        <v>1.4</v>
      </c>
      <c r="C276" s="18" t="s">
        <v>333</v>
      </c>
      <c r="D276" s="24" t="s">
        <v>872</v>
      </c>
      <c r="E276" s="34" t="s">
        <v>873</v>
      </c>
      <c r="F276" s="22"/>
    </row>
    <row r="277" spans="1:6" ht="18.75" customHeight="1">
      <c r="A277" s="96" t="s">
        <v>1753</v>
      </c>
      <c r="B277" s="27">
        <v>1.6</v>
      </c>
      <c r="C277" s="26" t="s">
        <v>333</v>
      </c>
      <c r="D277" s="32" t="s">
        <v>874</v>
      </c>
      <c r="E277" s="26" t="s">
        <v>875</v>
      </c>
      <c r="F277" s="33"/>
    </row>
    <row r="278" spans="1:6" ht="18.75" customHeight="1">
      <c r="A278" s="96" t="s">
        <v>1753</v>
      </c>
      <c r="B278" s="27">
        <v>1.6</v>
      </c>
      <c r="C278" s="26" t="s">
        <v>333</v>
      </c>
      <c r="D278" s="32" t="s">
        <v>876</v>
      </c>
      <c r="E278" s="26" t="s">
        <v>877</v>
      </c>
      <c r="F278" s="33"/>
    </row>
    <row r="279" spans="1:6" ht="18.75" customHeight="1">
      <c r="A279" s="96" t="s">
        <v>1753</v>
      </c>
      <c r="B279" s="27">
        <v>1.6</v>
      </c>
      <c r="C279" s="26" t="s">
        <v>333</v>
      </c>
      <c r="D279" s="32" t="s">
        <v>878</v>
      </c>
      <c r="E279" s="26" t="s">
        <v>879</v>
      </c>
      <c r="F279" s="33"/>
    </row>
    <row r="280" spans="1:6" ht="18.75" customHeight="1">
      <c r="A280" s="96" t="s">
        <v>1753</v>
      </c>
      <c r="B280" s="17">
        <v>2</v>
      </c>
      <c r="C280" s="18" t="s">
        <v>333</v>
      </c>
      <c r="D280" s="21" t="s">
        <v>880</v>
      </c>
      <c r="E280" s="18" t="s">
        <v>881</v>
      </c>
      <c r="F280" s="20"/>
    </row>
    <row r="281" spans="1:6" ht="18.75" customHeight="1">
      <c r="A281" s="96" t="s">
        <v>1753</v>
      </c>
      <c r="B281" s="17">
        <v>2</v>
      </c>
      <c r="C281" s="18" t="s">
        <v>333</v>
      </c>
      <c r="D281" s="21" t="s">
        <v>882</v>
      </c>
      <c r="E281" s="18" t="s">
        <v>883</v>
      </c>
      <c r="F281" s="20"/>
    </row>
    <row r="282" spans="1:6" ht="18.75" customHeight="1">
      <c r="A282" s="96" t="s">
        <v>1753</v>
      </c>
      <c r="B282" s="17">
        <v>2</v>
      </c>
      <c r="C282" s="18" t="s">
        <v>333</v>
      </c>
      <c r="D282" s="21" t="s">
        <v>884</v>
      </c>
      <c r="E282" s="18" t="s">
        <v>885</v>
      </c>
      <c r="F282" s="20"/>
    </row>
    <row r="283" spans="1:6" ht="18.75" customHeight="1">
      <c r="A283" s="96" t="s">
        <v>1753</v>
      </c>
      <c r="B283" s="17">
        <v>2</v>
      </c>
      <c r="C283" s="18" t="s">
        <v>333</v>
      </c>
      <c r="D283" s="21" t="s">
        <v>886</v>
      </c>
      <c r="E283" s="18" t="s">
        <v>887</v>
      </c>
      <c r="F283" s="20"/>
    </row>
    <row r="284" spans="1:6" ht="18.75" customHeight="1">
      <c r="A284" s="96" t="s">
        <v>1753</v>
      </c>
      <c r="B284" s="17">
        <v>2</v>
      </c>
      <c r="C284" s="18" t="s">
        <v>333</v>
      </c>
      <c r="D284" s="21" t="s">
        <v>888</v>
      </c>
      <c r="E284" s="18" t="s">
        <v>889</v>
      </c>
      <c r="F284" s="20"/>
    </row>
    <row r="285" spans="1:6" ht="18.75" customHeight="1">
      <c r="A285" s="96" t="s">
        <v>1753</v>
      </c>
      <c r="B285" s="17">
        <v>2</v>
      </c>
      <c r="C285" s="18" t="s">
        <v>333</v>
      </c>
      <c r="D285" s="21" t="s">
        <v>890</v>
      </c>
      <c r="E285" s="18" t="s">
        <v>891</v>
      </c>
      <c r="F285" s="20"/>
    </row>
    <row r="286" spans="1:6" ht="18.75" customHeight="1">
      <c r="A286" s="96" t="s">
        <v>1753</v>
      </c>
      <c r="B286" s="17">
        <v>2</v>
      </c>
      <c r="C286" s="18" t="s">
        <v>333</v>
      </c>
      <c r="D286" s="21" t="s">
        <v>892</v>
      </c>
      <c r="E286" s="18" t="s">
        <v>893</v>
      </c>
      <c r="F286" s="20"/>
    </row>
    <row r="287" spans="1:6" ht="18.75" customHeight="1">
      <c r="A287" s="96" t="s">
        <v>1753</v>
      </c>
      <c r="B287" s="17">
        <v>2</v>
      </c>
      <c r="C287" s="18" t="s">
        <v>333</v>
      </c>
      <c r="D287" s="36" t="s">
        <v>894</v>
      </c>
      <c r="E287" s="35" t="s">
        <v>895</v>
      </c>
      <c r="F287" s="25"/>
    </row>
    <row r="288" spans="1:6" ht="18.75" customHeight="1">
      <c r="A288" s="96" t="s">
        <v>1753</v>
      </c>
      <c r="B288" s="17">
        <v>2</v>
      </c>
      <c r="C288" s="18" t="s">
        <v>333</v>
      </c>
      <c r="D288" s="36" t="s">
        <v>896</v>
      </c>
      <c r="E288" s="35" t="s">
        <v>897</v>
      </c>
      <c r="F288" s="25"/>
    </row>
    <row r="289" spans="1:6" ht="18.75" customHeight="1">
      <c r="A289" s="96" t="s">
        <v>1753</v>
      </c>
      <c r="B289" s="17">
        <v>2</v>
      </c>
      <c r="C289" s="18" t="s">
        <v>333</v>
      </c>
      <c r="D289" s="36" t="s">
        <v>898</v>
      </c>
      <c r="E289" s="35" t="s">
        <v>899</v>
      </c>
      <c r="F289" s="25"/>
    </row>
    <row r="290" spans="1:6" ht="18.75" customHeight="1">
      <c r="A290" s="96" t="s">
        <v>1753</v>
      </c>
      <c r="B290" s="17">
        <v>2.1</v>
      </c>
      <c r="C290" s="18" t="s">
        <v>333</v>
      </c>
      <c r="D290" s="21" t="s">
        <v>900</v>
      </c>
      <c r="E290" s="18" t="s">
        <v>901</v>
      </c>
      <c r="F290" s="20"/>
    </row>
    <row r="291" spans="1:6" ht="18.75" customHeight="1">
      <c r="A291" s="96" t="s">
        <v>1753</v>
      </c>
      <c r="B291" s="17">
        <v>2.1</v>
      </c>
      <c r="C291" s="18" t="s">
        <v>333</v>
      </c>
      <c r="D291" s="21" t="s">
        <v>902</v>
      </c>
      <c r="E291" s="18" t="s">
        <v>903</v>
      </c>
      <c r="F291" s="20"/>
    </row>
    <row r="292" spans="1:6" ht="18.75" customHeight="1">
      <c r="A292" s="96" t="s">
        <v>1753</v>
      </c>
      <c r="B292" s="17">
        <v>2.1</v>
      </c>
      <c r="C292" s="18" t="s">
        <v>333</v>
      </c>
      <c r="D292" s="21" t="s">
        <v>904</v>
      </c>
      <c r="E292" s="18" t="s">
        <v>905</v>
      </c>
      <c r="F292" s="20"/>
    </row>
    <row r="293" spans="1:6" ht="18.75" customHeight="1">
      <c r="A293" s="96" t="s">
        <v>1753</v>
      </c>
      <c r="B293" s="17">
        <v>2.1</v>
      </c>
      <c r="C293" s="18" t="s">
        <v>333</v>
      </c>
      <c r="D293" s="21" t="s">
        <v>906</v>
      </c>
      <c r="E293" s="18" t="s">
        <v>907</v>
      </c>
      <c r="F293" s="20"/>
    </row>
    <row r="294" spans="1:6" ht="18.75" customHeight="1">
      <c r="A294" s="96" t="s">
        <v>1753</v>
      </c>
      <c r="B294" s="17">
        <v>2.1</v>
      </c>
      <c r="C294" s="18" t="s">
        <v>333</v>
      </c>
      <c r="D294" s="21" t="s">
        <v>908</v>
      </c>
      <c r="E294" s="18" t="s">
        <v>909</v>
      </c>
      <c r="F294" s="20"/>
    </row>
    <row r="295" spans="1:6" ht="18.75" customHeight="1">
      <c r="A295" s="96" t="s">
        <v>1753</v>
      </c>
      <c r="B295" s="17">
        <v>2.1</v>
      </c>
      <c r="C295" s="18" t="s">
        <v>333</v>
      </c>
      <c r="D295" s="21" t="s">
        <v>910</v>
      </c>
      <c r="E295" s="18" t="s">
        <v>911</v>
      </c>
      <c r="F295" s="20"/>
    </row>
    <row r="296" spans="1:6" ht="18.75"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customHeight="1">
      <c r="A299" s="96" t="s">
        <v>1753</v>
      </c>
      <c r="B299" s="17">
        <v>2.4</v>
      </c>
      <c r="C299" s="35" t="s">
        <v>333</v>
      </c>
      <c r="D299" s="36" t="s">
        <v>918</v>
      </c>
      <c r="E299" s="35" t="s">
        <v>919</v>
      </c>
      <c r="F299" s="25"/>
    </row>
    <row r="300" spans="1:6" ht="18.75" customHeight="1">
      <c r="A300" s="96" t="s">
        <v>1753</v>
      </c>
      <c r="B300" s="17">
        <v>2.4</v>
      </c>
      <c r="C300" s="35" t="s">
        <v>333</v>
      </c>
      <c r="D300" s="36" t="s">
        <v>920</v>
      </c>
      <c r="E300" s="35" t="s">
        <v>921</v>
      </c>
      <c r="F300" s="25"/>
    </row>
    <row r="301" spans="1:6" ht="18.75" customHeight="1">
      <c r="A301" s="96" t="s">
        <v>1753</v>
      </c>
      <c r="B301" s="17">
        <v>2.4</v>
      </c>
      <c r="C301" s="35" t="s">
        <v>333</v>
      </c>
      <c r="D301" s="36" t="s">
        <v>922</v>
      </c>
      <c r="E301" s="35" t="s">
        <v>923</v>
      </c>
      <c r="F301" s="25"/>
    </row>
    <row r="302" spans="1:6" ht="18.75" customHeight="1">
      <c r="A302" s="96" t="s">
        <v>1753</v>
      </c>
      <c r="B302" s="17">
        <v>2.4</v>
      </c>
      <c r="C302" s="35" t="s">
        <v>333</v>
      </c>
      <c r="D302" s="36" t="s">
        <v>924</v>
      </c>
      <c r="E302" s="35" t="s">
        <v>925</v>
      </c>
      <c r="F302" s="25"/>
    </row>
    <row r="303" spans="1:6" ht="18.75" customHeight="1">
      <c r="A303" s="96" t="s">
        <v>1753</v>
      </c>
      <c r="B303" s="23">
        <v>2.6</v>
      </c>
      <c r="C303" s="4" t="s">
        <v>333</v>
      </c>
      <c r="D303" s="4" t="s">
        <v>926</v>
      </c>
      <c r="E303" s="4" t="s">
        <v>927</v>
      </c>
      <c r="F303" s="25"/>
    </row>
    <row r="304" spans="1:6" ht="18.75" customHeight="1">
      <c r="A304" s="96" t="s">
        <v>1753</v>
      </c>
      <c r="B304" s="23">
        <v>2.6</v>
      </c>
      <c r="C304" s="4" t="s">
        <v>333</v>
      </c>
      <c r="D304" s="4" t="s">
        <v>928</v>
      </c>
      <c r="E304" s="4" t="s">
        <v>929</v>
      </c>
      <c r="F304" s="25"/>
    </row>
    <row r="305" spans="1:6" ht="18.75" customHeight="1">
      <c r="A305" s="96" t="s">
        <v>1753</v>
      </c>
      <c r="B305" s="23">
        <v>2.6</v>
      </c>
      <c r="C305" s="4" t="s">
        <v>333</v>
      </c>
      <c r="D305" s="4" t="s">
        <v>930</v>
      </c>
      <c r="E305" s="4" t="s">
        <v>931</v>
      </c>
      <c r="F305" s="25"/>
    </row>
    <row r="306" spans="1:6" ht="18.75" customHeight="1">
      <c r="A306" s="96" t="s">
        <v>1753</v>
      </c>
      <c r="B306" s="23">
        <v>2.6</v>
      </c>
      <c r="C306" s="4" t="s">
        <v>333</v>
      </c>
      <c r="D306" s="4" t="s">
        <v>932</v>
      </c>
      <c r="E306" s="4" t="s">
        <v>933</v>
      </c>
      <c r="F306" s="25"/>
    </row>
    <row r="307" spans="1:6" ht="18.75" customHeight="1">
      <c r="A307" s="96" t="s">
        <v>1753</v>
      </c>
      <c r="B307" s="23">
        <v>2.7</v>
      </c>
      <c r="C307" s="4" t="s">
        <v>333</v>
      </c>
      <c r="D307" s="4" t="s">
        <v>3257</v>
      </c>
      <c r="E307" s="4" t="s">
        <v>3258</v>
      </c>
      <c r="F307" s="29"/>
    </row>
    <row r="308" spans="1:6" ht="18.75" customHeight="1">
      <c r="A308" s="96" t="s">
        <v>1753</v>
      </c>
      <c r="B308" s="23">
        <v>2.7</v>
      </c>
      <c r="C308" s="4" t="s">
        <v>333</v>
      </c>
      <c r="D308" s="4" t="s">
        <v>3260</v>
      </c>
      <c r="E308" s="4" t="s">
        <v>3261</v>
      </c>
      <c r="F308" s="29"/>
    </row>
    <row r="309" spans="1:6" ht="18.75" customHeight="1" thickBot="1">
      <c r="A309" s="96" t="s">
        <v>1753</v>
      </c>
      <c r="B309" s="23">
        <v>2.7</v>
      </c>
      <c r="C309" s="4" t="s">
        <v>333</v>
      </c>
      <c r="D309" s="4" t="s">
        <v>3262</v>
      </c>
      <c r="E309" s="4" t="s">
        <v>3263</v>
      </c>
      <c r="F309" s="29"/>
    </row>
    <row r="310" spans="1:6" ht="18.75" customHeight="1" thickTop="1">
      <c r="A310" s="96" t="s">
        <v>1753</v>
      </c>
      <c r="B310" s="41">
        <v>1.4</v>
      </c>
      <c r="C310" s="42" t="s">
        <v>934</v>
      </c>
      <c r="D310" s="43" t="s">
        <v>935</v>
      </c>
      <c r="E310" s="44" t="s">
        <v>936</v>
      </c>
      <c r="F310" s="29"/>
    </row>
    <row r="311" spans="1:6" ht="18.75" customHeight="1">
      <c r="A311" s="96" t="s">
        <v>1753</v>
      </c>
      <c r="B311" s="27">
        <v>1.4</v>
      </c>
      <c r="C311" s="26" t="s">
        <v>934</v>
      </c>
      <c r="D311" s="28" t="s">
        <v>937</v>
      </c>
      <c r="E311" s="16" t="s">
        <v>938</v>
      </c>
      <c r="F311" s="29"/>
    </row>
    <row r="312" spans="1:6" ht="18.75" customHeight="1">
      <c r="A312" s="96" t="s">
        <v>1753</v>
      </c>
      <c r="B312" s="27">
        <v>1.4</v>
      </c>
      <c r="C312" s="26" t="s">
        <v>934</v>
      </c>
      <c r="D312" s="28" t="s">
        <v>939</v>
      </c>
      <c r="E312" s="16" t="s">
        <v>940</v>
      </c>
      <c r="F312" s="29"/>
    </row>
    <row r="313" spans="1:6" ht="18.75" customHeight="1">
      <c r="A313" s="96" t="s">
        <v>1753</v>
      </c>
      <c r="B313" s="27">
        <v>1.4</v>
      </c>
      <c r="C313" s="26" t="s">
        <v>934</v>
      </c>
      <c r="D313" s="28" t="s">
        <v>941</v>
      </c>
      <c r="E313" s="16" t="s">
        <v>942</v>
      </c>
      <c r="F313" s="29"/>
    </row>
    <row r="314" spans="1:6" ht="18.75" customHeight="1">
      <c r="A314" s="96" t="s">
        <v>1753</v>
      </c>
      <c r="B314" s="27">
        <v>1.4</v>
      </c>
      <c r="C314" s="26" t="s">
        <v>934</v>
      </c>
      <c r="D314" s="28" t="s">
        <v>943</v>
      </c>
      <c r="E314" s="16" t="s">
        <v>944</v>
      </c>
      <c r="F314" s="29"/>
    </row>
    <row r="315" spans="1:6" ht="18.75" customHeight="1">
      <c r="A315" s="96" t="s">
        <v>1753</v>
      </c>
      <c r="B315" s="27">
        <v>1.4</v>
      </c>
      <c r="C315" s="26" t="s">
        <v>934</v>
      </c>
      <c r="D315" s="28" t="s">
        <v>945</v>
      </c>
      <c r="E315" s="16" t="s">
        <v>946</v>
      </c>
      <c r="F315" s="29"/>
    </row>
    <row r="316" spans="1:6" ht="18.75" customHeight="1">
      <c r="A316" s="96" t="s">
        <v>1753</v>
      </c>
      <c r="B316" s="27">
        <v>1.4</v>
      </c>
      <c r="C316" s="26" t="s">
        <v>934</v>
      </c>
      <c r="D316" s="28" t="s">
        <v>947</v>
      </c>
      <c r="E316" s="16" t="s">
        <v>948</v>
      </c>
      <c r="F316" s="29"/>
    </row>
    <row r="317" spans="1:6" ht="18.75" customHeight="1">
      <c r="A317" s="96" t="s">
        <v>1753</v>
      </c>
      <c r="B317" s="27">
        <v>1.4</v>
      </c>
      <c r="C317" s="26" t="s">
        <v>934</v>
      </c>
      <c r="D317" s="28" t="s">
        <v>949</v>
      </c>
      <c r="E317" s="16" t="s">
        <v>950</v>
      </c>
      <c r="F317" s="29"/>
    </row>
    <row r="318" spans="1:6" ht="18.75" customHeight="1">
      <c r="A318" s="96" t="s">
        <v>1753</v>
      </c>
      <c r="B318" s="27">
        <v>1.4</v>
      </c>
      <c r="C318" s="26" t="s">
        <v>934</v>
      </c>
      <c r="D318" s="28" t="s">
        <v>951</v>
      </c>
      <c r="E318" s="16" t="s">
        <v>952</v>
      </c>
      <c r="F318" s="29"/>
    </row>
    <row r="319" spans="1:6" ht="18.75" customHeight="1">
      <c r="A319" s="96" t="s">
        <v>1753</v>
      </c>
      <c r="B319" s="27">
        <v>1.4</v>
      </c>
      <c r="C319" s="26" t="s">
        <v>934</v>
      </c>
      <c r="D319" s="28" t="s">
        <v>953</v>
      </c>
      <c r="E319" s="16" t="s">
        <v>954</v>
      </c>
      <c r="F319" s="33"/>
    </row>
    <row r="320" spans="1:6" ht="18.75" customHeight="1">
      <c r="A320" s="96" t="s">
        <v>1753</v>
      </c>
      <c r="B320" s="27">
        <v>1.4</v>
      </c>
      <c r="C320" s="26" t="s">
        <v>934</v>
      </c>
      <c r="D320" s="28" t="s">
        <v>955</v>
      </c>
      <c r="E320" s="16" t="s">
        <v>956</v>
      </c>
      <c r="F320" s="33"/>
    </row>
    <row r="321" spans="1:6" ht="18.75" customHeight="1">
      <c r="A321" s="96" t="s">
        <v>1753</v>
      </c>
      <c r="B321" s="27">
        <v>1.4</v>
      </c>
      <c r="C321" s="26" t="s">
        <v>934</v>
      </c>
      <c r="D321" s="28" t="s">
        <v>957</v>
      </c>
      <c r="E321" s="16" t="s">
        <v>958</v>
      </c>
      <c r="F321" s="33"/>
    </row>
    <row r="322" spans="1:6" ht="18.75" customHeight="1">
      <c r="A322" s="96" t="s">
        <v>1753</v>
      </c>
      <c r="B322" s="27">
        <v>1.5</v>
      </c>
      <c r="C322" s="26" t="s">
        <v>934</v>
      </c>
      <c r="D322" s="32" t="s">
        <v>959</v>
      </c>
      <c r="E322" s="26" t="s">
        <v>960</v>
      </c>
      <c r="F322" s="33"/>
    </row>
    <row r="323" spans="1:6" ht="18.75" customHeight="1">
      <c r="A323" s="96" t="s">
        <v>1753</v>
      </c>
      <c r="B323" s="27">
        <v>1.5</v>
      </c>
      <c r="C323" s="26" t="s">
        <v>934</v>
      </c>
      <c r="D323" s="32" t="s">
        <v>961</v>
      </c>
      <c r="E323" s="26" t="s">
        <v>962</v>
      </c>
      <c r="F323" s="33"/>
    </row>
    <row r="324" spans="1:6" ht="18.75" customHeight="1">
      <c r="A324" s="96" t="s">
        <v>1753</v>
      </c>
      <c r="B324" s="27">
        <v>1.5</v>
      </c>
      <c r="C324" s="26" t="s">
        <v>934</v>
      </c>
      <c r="D324" s="32" t="s">
        <v>963</v>
      </c>
      <c r="E324" s="26" t="s">
        <v>958</v>
      </c>
      <c r="F324" s="33"/>
    </row>
    <row r="325" spans="1:6" ht="18.75" customHeight="1">
      <c r="A325" s="96" t="s">
        <v>1753</v>
      </c>
      <c r="B325" s="27">
        <v>1.5</v>
      </c>
      <c r="C325" s="26" t="s">
        <v>934</v>
      </c>
      <c r="D325" s="32" t="s">
        <v>964</v>
      </c>
      <c r="E325" s="26" t="s">
        <v>965</v>
      </c>
      <c r="F325" s="25"/>
    </row>
    <row r="326" spans="1:6" ht="18.75" customHeight="1">
      <c r="A326" s="96" t="s">
        <v>1753</v>
      </c>
      <c r="B326" s="27">
        <v>1.5</v>
      </c>
      <c r="C326" s="26" t="s">
        <v>934</v>
      </c>
      <c r="D326" s="32" t="s">
        <v>966</v>
      </c>
      <c r="E326" s="26" t="s">
        <v>967</v>
      </c>
      <c r="F326" s="25"/>
    </row>
    <row r="327" spans="1:6" ht="18.75" customHeight="1">
      <c r="A327" s="96" t="s">
        <v>1753</v>
      </c>
      <c r="B327" s="27">
        <v>1.5</v>
      </c>
      <c r="C327" s="26" t="s">
        <v>934</v>
      </c>
      <c r="D327" s="32" t="s">
        <v>968</v>
      </c>
      <c r="E327" s="26" t="s">
        <v>969</v>
      </c>
      <c r="F327" s="25"/>
    </row>
    <row r="328" spans="1:6" ht="18.75" customHeight="1">
      <c r="A328" s="96" t="s">
        <v>1753</v>
      </c>
      <c r="B328" s="17">
        <v>2.2000000000000002</v>
      </c>
      <c r="C328" s="18" t="s">
        <v>934</v>
      </c>
      <c r="D328" s="36" t="s">
        <v>970</v>
      </c>
      <c r="E328" s="35" t="s">
        <v>971</v>
      </c>
      <c r="F328" s="25"/>
    </row>
    <row r="329" spans="1:6" ht="18.75" customHeight="1">
      <c r="A329" s="96" t="s">
        <v>1753</v>
      </c>
      <c r="B329" s="17">
        <v>2.2000000000000002</v>
      </c>
      <c r="C329" s="18" t="s">
        <v>934</v>
      </c>
      <c r="D329" s="36" t="s">
        <v>972</v>
      </c>
      <c r="E329" s="35" t="s">
        <v>973</v>
      </c>
      <c r="F329" s="25"/>
    </row>
    <row r="330" spans="1:6" ht="18.75" customHeight="1">
      <c r="A330" s="96" t="s">
        <v>1753</v>
      </c>
      <c r="B330" s="17">
        <v>2.2000000000000002</v>
      </c>
      <c r="C330" s="18" t="s">
        <v>934</v>
      </c>
      <c r="D330" s="36" t="s">
        <v>974</v>
      </c>
      <c r="E330" s="35" t="s">
        <v>975</v>
      </c>
      <c r="F330" s="25"/>
    </row>
    <row r="331" spans="1:6" ht="18.75" customHeight="1">
      <c r="A331" s="96" t="s">
        <v>1753</v>
      </c>
      <c r="B331" s="17">
        <v>2.2000000000000002</v>
      </c>
      <c r="C331" s="18" t="s">
        <v>934</v>
      </c>
      <c r="D331" s="36" t="s">
        <v>976</v>
      </c>
      <c r="E331" s="35" t="s">
        <v>977</v>
      </c>
      <c r="F331" s="20"/>
    </row>
    <row r="332" spans="1:6" ht="18.75" customHeight="1">
      <c r="A332" s="96" t="s">
        <v>1753</v>
      </c>
      <c r="B332" s="17">
        <v>2.2000000000000002</v>
      </c>
      <c r="C332" s="18" t="s">
        <v>934</v>
      </c>
      <c r="D332" s="36" t="s">
        <v>978</v>
      </c>
      <c r="E332" s="35" t="s">
        <v>979</v>
      </c>
      <c r="F332" s="20"/>
    </row>
    <row r="333" spans="1:6" ht="18.75" customHeight="1">
      <c r="A333" s="96" t="s">
        <v>1753</v>
      </c>
      <c r="B333" s="17">
        <v>2.2000000000000002</v>
      </c>
      <c r="C333" s="18" t="s">
        <v>934</v>
      </c>
      <c r="D333" s="36" t="s">
        <v>980</v>
      </c>
      <c r="E333" s="35" t="s">
        <v>981</v>
      </c>
      <c r="F333" s="20"/>
    </row>
    <row r="334" spans="1:6" ht="18.75" customHeight="1">
      <c r="A334" s="96" t="s">
        <v>1753</v>
      </c>
      <c r="B334" s="17">
        <v>2.2999999999999998</v>
      </c>
      <c r="C334" s="18" t="s">
        <v>934</v>
      </c>
      <c r="D334" s="21" t="s">
        <v>982</v>
      </c>
      <c r="E334" s="18" t="s">
        <v>983</v>
      </c>
      <c r="F334" s="20"/>
    </row>
    <row r="335" spans="1:6" ht="18.75" customHeight="1">
      <c r="A335" s="96" t="s">
        <v>1753</v>
      </c>
      <c r="B335" s="17">
        <v>2.2999999999999998</v>
      </c>
      <c r="C335" s="18" t="s">
        <v>934</v>
      </c>
      <c r="D335" s="21" t="s">
        <v>984</v>
      </c>
      <c r="E335" s="18" t="s">
        <v>985</v>
      </c>
      <c r="F335" s="20"/>
    </row>
    <row r="336" spans="1:6" ht="18.75" customHeight="1">
      <c r="A336" s="96" t="s">
        <v>1753</v>
      </c>
      <c r="B336" s="17">
        <v>2.2999999999999998</v>
      </c>
      <c r="C336" s="18" t="s">
        <v>934</v>
      </c>
      <c r="D336" s="21" t="s">
        <v>986</v>
      </c>
      <c r="E336" s="18" t="s">
        <v>987</v>
      </c>
      <c r="F336" s="20"/>
    </row>
    <row r="337" spans="1:6" ht="18.75" customHeight="1">
      <c r="A337" s="96" t="s">
        <v>1753</v>
      </c>
      <c r="B337" s="17">
        <v>2.2999999999999998</v>
      </c>
      <c r="C337" s="18" t="s">
        <v>934</v>
      </c>
      <c r="D337" s="21" t="s">
        <v>988</v>
      </c>
      <c r="E337" s="18" t="s">
        <v>989</v>
      </c>
      <c r="F337" s="25"/>
    </row>
    <row r="338" spans="1:6" ht="18.75" customHeight="1">
      <c r="A338" s="96" t="s">
        <v>1753</v>
      </c>
      <c r="B338" s="564">
        <v>2.2999999999999998</v>
      </c>
      <c r="C338" s="49" t="s">
        <v>934</v>
      </c>
      <c r="D338" s="49" t="s">
        <v>990</v>
      </c>
      <c r="E338" s="49" t="s">
        <v>991</v>
      </c>
      <c r="F338" s="25"/>
    </row>
    <row r="339" spans="1:6" ht="18.75" customHeight="1">
      <c r="A339" s="96" t="s">
        <v>1753</v>
      </c>
      <c r="B339" s="564">
        <v>2.2999999999999998</v>
      </c>
      <c r="C339" s="49" t="s">
        <v>934</v>
      </c>
      <c r="D339" s="49" t="s">
        <v>992</v>
      </c>
      <c r="E339" s="49" t="s">
        <v>993</v>
      </c>
      <c r="F339" s="25"/>
    </row>
    <row r="340" spans="1:6" ht="18.75" customHeight="1">
      <c r="A340" s="96" t="s">
        <v>1753</v>
      </c>
      <c r="B340" s="564">
        <v>2.4</v>
      </c>
      <c r="C340" s="565" t="s">
        <v>934</v>
      </c>
      <c r="D340" s="565" t="s">
        <v>994</v>
      </c>
      <c r="E340" s="565" t="s">
        <v>995</v>
      </c>
      <c r="F340" s="25"/>
    </row>
    <row r="341" spans="1:6" ht="18.75" customHeight="1">
      <c r="A341" s="96" t="s">
        <v>1753</v>
      </c>
      <c r="B341" s="17">
        <v>2.4</v>
      </c>
      <c r="C341" s="35" t="s">
        <v>934</v>
      </c>
      <c r="D341" s="36" t="s">
        <v>996</v>
      </c>
      <c r="E341" s="35" t="s">
        <v>997</v>
      </c>
      <c r="F341" s="25"/>
    </row>
    <row r="342" spans="1:6" ht="18.75" customHeight="1">
      <c r="A342" s="96" t="s">
        <v>1753</v>
      </c>
      <c r="B342" s="17">
        <v>2.4</v>
      </c>
      <c r="C342" s="35" t="s">
        <v>934</v>
      </c>
      <c r="D342" s="36" t="s">
        <v>998</v>
      </c>
      <c r="E342" s="35" t="s">
        <v>999</v>
      </c>
      <c r="F342" s="25"/>
    </row>
    <row r="343" spans="1:6" ht="18.75" customHeight="1">
      <c r="A343" s="96" t="s">
        <v>1753</v>
      </c>
      <c r="B343" s="17">
        <v>2.4</v>
      </c>
      <c r="C343" s="35" t="s">
        <v>934</v>
      </c>
      <c r="D343" s="36" t="s">
        <v>1000</v>
      </c>
      <c r="E343" s="35" t="s">
        <v>1001</v>
      </c>
      <c r="F343" s="29"/>
    </row>
    <row r="344" spans="1:6" ht="18.75" customHeight="1">
      <c r="A344" s="96" t="s">
        <v>1753</v>
      </c>
      <c r="B344" s="17">
        <v>2.4</v>
      </c>
      <c r="C344" s="35" t="s">
        <v>934</v>
      </c>
      <c r="D344" s="36" t="s">
        <v>1002</v>
      </c>
      <c r="E344" s="35" t="s">
        <v>1003</v>
      </c>
      <c r="F344" s="29"/>
    </row>
    <row r="345" spans="1:6" ht="18.75" customHeight="1">
      <c r="A345" s="96" t="s">
        <v>1753</v>
      </c>
      <c r="B345" s="17">
        <v>2.4</v>
      </c>
      <c r="C345" s="35" t="s">
        <v>934</v>
      </c>
      <c r="D345" s="36" t="s">
        <v>1004</v>
      </c>
      <c r="E345" s="35" t="s">
        <v>1005</v>
      </c>
      <c r="F345" s="29"/>
    </row>
    <row r="346" spans="1:6" ht="18.75" customHeight="1">
      <c r="A346" s="563" t="s">
        <v>27</v>
      </c>
      <c r="B346" s="17">
        <v>2.7</v>
      </c>
      <c r="C346" s="35" t="s">
        <v>934</v>
      </c>
      <c r="D346" s="36" t="s">
        <v>3264</v>
      </c>
      <c r="E346" s="35" t="s">
        <v>3265</v>
      </c>
      <c r="F346" s="29"/>
    </row>
    <row r="347" spans="1:6" ht="18.75" customHeight="1">
      <c r="A347" s="563" t="s">
        <v>27</v>
      </c>
      <c r="B347" s="17">
        <v>2.7</v>
      </c>
      <c r="C347" s="35" t="s">
        <v>934</v>
      </c>
      <c r="D347" s="36" t="s">
        <v>3267</v>
      </c>
      <c r="E347" s="35" t="s">
        <v>3268</v>
      </c>
      <c r="F347" s="29"/>
    </row>
    <row r="348" spans="1:6" ht="18.75" customHeight="1" thickBot="1">
      <c r="A348" s="563" t="s">
        <v>27</v>
      </c>
      <c r="B348" s="17">
        <v>2.7</v>
      </c>
      <c r="C348" s="35" t="s">
        <v>934</v>
      </c>
      <c r="D348" s="36" t="s">
        <v>3269</v>
      </c>
      <c r="E348" s="35" t="s">
        <v>3270</v>
      </c>
      <c r="F348" s="29"/>
    </row>
    <row r="349" spans="1:6" ht="18.75" customHeight="1" thickTop="1">
      <c r="A349" s="96" t="s">
        <v>1753</v>
      </c>
      <c r="B349" s="41">
        <v>1</v>
      </c>
      <c r="C349" s="42" t="s">
        <v>1006</v>
      </c>
      <c r="D349" s="43" t="s">
        <v>1007</v>
      </c>
      <c r="E349" s="44" t="s">
        <v>1008</v>
      </c>
      <c r="F349" s="20"/>
    </row>
    <row r="350" spans="1:6" ht="18.75" customHeight="1">
      <c r="A350" s="96" t="s">
        <v>1753</v>
      </c>
      <c r="B350" s="27">
        <v>1</v>
      </c>
      <c r="C350" s="26" t="s">
        <v>1006</v>
      </c>
      <c r="D350" s="28" t="s">
        <v>1009</v>
      </c>
      <c r="E350" s="16" t="s">
        <v>1010</v>
      </c>
      <c r="F350" s="20"/>
    </row>
    <row r="351" spans="1:6" ht="18.75" customHeight="1">
      <c r="A351" s="96" t="s">
        <v>1753</v>
      </c>
      <c r="B351" s="27">
        <v>1</v>
      </c>
      <c r="C351" s="26" t="s">
        <v>1006</v>
      </c>
      <c r="D351" s="28" t="s">
        <v>1011</v>
      </c>
      <c r="E351" s="16" t="s">
        <v>1012</v>
      </c>
      <c r="F351" s="20"/>
    </row>
    <row r="352" spans="1:6" ht="18.75" customHeight="1">
      <c r="A352" s="96" t="s">
        <v>1753</v>
      </c>
      <c r="B352" s="27">
        <v>1</v>
      </c>
      <c r="C352" s="26" t="s">
        <v>1006</v>
      </c>
      <c r="D352" s="28" t="s">
        <v>1013</v>
      </c>
      <c r="E352" s="16" t="s">
        <v>1014</v>
      </c>
      <c r="F352" s="20"/>
    </row>
    <row r="353" spans="1:6" ht="18.75" customHeight="1">
      <c r="A353" s="96" t="s">
        <v>1753</v>
      </c>
      <c r="B353" s="27">
        <v>1</v>
      </c>
      <c r="C353" s="26" t="s">
        <v>1006</v>
      </c>
      <c r="D353" s="28" t="s">
        <v>1015</v>
      </c>
      <c r="E353" s="16" t="s">
        <v>1016</v>
      </c>
      <c r="F353" s="20"/>
    </row>
    <row r="354" spans="1:6" ht="18.75" customHeight="1">
      <c r="A354" s="96" t="s">
        <v>1753</v>
      </c>
      <c r="B354" s="27">
        <v>1</v>
      </c>
      <c r="C354" s="26" t="s">
        <v>1006</v>
      </c>
      <c r="D354" s="28" t="s">
        <v>1017</v>
      </c>
      <c r="E354" s="16" t="s">
        <v>1018</v>
      </c>
      <c r="F354" s="29"/>
    </row>
    <row r="355" spans="1:6" ht="18.75" customHeight="1">
      <c r="A355" s="96" t="s">
        <v>1753</v>
      </c>
      <c r="B355" s="17">
        <v>2</v>
      </c>
      <c r="C355" s="18" t="s">
        <v>1019</v>
      </c>
      <c r="D355" s="21" t="s">
        <v>1020</v>
      </c>
      <c r="E355" s="18" t="s">
        <v>1021</v>
      </c>
      <c r="F355" s="29"/>
    </row>
    <row r="356" spans="1:6" ht="18.75" customHeight="1">
      <c r="A356" s="96" t="s">
        <v>1753</v>
      </c>
      <c r="B356" s="17">
        <v>2</v>
      </c>
      <c r="C356" s="18" t="s">
        <v>1019</v>
      </c>
      <c r="D356" s="21" t="s">
        <v>1022</v>
      </c>
      <c r="E356" s="18" t="s">
        <v>1023</v>
      </c>
      <c r="F356" s="29"/>
    </row>
    <row r="357" spans="1:6" ht="18.75" customHeight="1">
      <c r="A357" s="96" t="s">
        <v>1753</v>
      </c>
      <c r="B357" s="17">
        <v>2</v>
      </c>
      <c r="C357" s="18" t="s">
        <v>1019</v>
      </c>
      <c r="D357" s="21" t="s">
        <v>1024</v>
      </c>
      <c r="E357" s="18" t="s">
        <v>1025</v>
      </c>
      <c r="F357" s="29"/>
    </row>
    <row r="358" spans="1:6" ht="18.75" customHeight="1">
      <c r="A358" s="96" t="s">
        <v>1753</v>
      </c>
      <c r="B358" s="17">
        <v>2</v>
      </c>
      <c r="C358" s="18" t="s">
        <v>1019</v>
      </c>
      <c r="D358" s="21" t="s">
        <v>1026</v>
      </c>
      <c r="E358" s="18" t="s">
        <v>1027</v>
      </c>
      <c r="F358" s="29"/>
    </row>
    <row r="359" spans="1:6" ht="18.75" customHeight="1" thickBot="1">
      <c r="A359" s="96" t="s">
        <v>1753</v>
      </c>
      <c r="B359" s="48">
        <v>2</v>
      </c>
      <c r="C359" s="18" t="s">
        <v>1019</v>
      </c>
      <c r="D359" s="49" t="s">
        <v>1028</v>
      </c>
      <c r="E359" s="18" t="s">
        <v>1029</v>
      </c>
      <c r="F359" s="29"/>
    </row>
    <row r="360" spans="1:6" ht="18.75" customHeight="1" thickTop="1">
      <c r="A360" s="96" t="s">
        <v>1753</v>
      </c>
      <c r="B360" s="41">
        <v>1</v>
      </c>
      <c r="C360" s="42" t="s">
        <v>1030</v>
      </c>
      <c r="D360" s="43" t="s">
        <v>1031</v>
      </c>
      <c r="E360" s="44" t="s">
        <v>1032</v>
      </c>
      <c r="F360" s="29"/>
    </row>
    <row r="361" spans="1:6" ht="18.75" customHeight="1">
      <c r="A361" s="96" t="s">
        <v>1753</v>
      </c>
      <c r="B361" s="27">
        <v>1</v>
      </c>
      <c r="C361" s="26" t="s">
        <v>1030</v>
      </c>
      <c r="D361" s="28" t="s">
        <v>1033</v>
      </c>
      <c r="E361" s="16" t="s">
        <v>1034</v>
      </c>
      <c r="F361" s="29"/>
    </row>
    <row r="362" spans="1:6" ht="18.75" customHeight="1">
      <c r="A362" s="96" t="s">
        <v>1753</v>
      </c>
      <c r="B362" s="27">
        <v>1</v>
      </c>
      <c r="C362" s="26" t="s">
        <v>1030</v>
      </c>
      <c r="D362" s="28" t="s">
        <v>1033</v>
      </c>
      <c r="E362" s="16" t="s">
        <v>1035</v>
      </c>
      <c r="F362" s="29"/>
    </row>
    <row r="363" spans="1:6" ht="18.75" customHeight="1">
      <c r="A363" s="96" t="s">
        <v>1753</v>
      </c>
      <c r="B363" s="27">
        <v>1</v>
      </c>
      <c r="C363" s="26" t="s">
        <v>1030</v>
      </c>
      <c r="D363" s="28" t="s">
        <v>1033</v>
      </c>
      <c r="E363" s="16" t="s">
        <v>1036</v>
      </c>
      <c r="F363" s="29"/>
    </row>
    <row r="364" spans="1:6" ht="18.75" customHeight="1">
      <c r="A364" s="96" t="s">
        <v>1753</v>
      </c>
      <c r="B364" s="27">
        <v>1</v>
      </c>
      <c r="C364" s="26" t="s">
        <v>1030</v>
      </c>
      <c r="D364" s="28" t="s">
        <v>1037</v>
      </c>
      <c r="E364" s="16" t="s">
        <v>1038</v>
      </c>
      <c r="F364" s="29"/>
    </row>
    <row r="365" spans="1:6" ht="18.75" customHeight="1">
      <c r="A365" s="96" t="s">
        <v>1753</v>
      </c>
      <c r="B365" s="27">
        <v>1</v>
      </c>
      <c r="C365" s="26" t="s">
        <v>1030</v>
      </c>
      <c r="D365" s="28" t="s">
        <v>1037</v>
      </c>
      <c r="E365" s="16" t="s">
        <v>1039</v>
      </c>
      <c r="F365" s="29"/>
    </row>
    <row r="366" spans="1:6" ht="18.75" customHeight="1" thickBot="1">
      <c r="A366" s="96" t="s">
        <v>1753</v>
      </c>
      <c r="B366" s="27">
        <v>1</v>
      </c>
      <c r="C366" s="26" t="s">
        <v>1030</v>
      </c>
      <c r="D366" s="28" t="s">
        <v>1037</v>
      </c>
      <c r="E366" s="16" t="s">
        <v>1040</v>
      </c>
      <c r="F366" s="29"/>
    </row>
    <row r="367" spans="1:6" ht="18.75" customHeight="1" thickTop="1">
      <c r="A367" s="96" t="s">
        <v>1753</v>
      </c>
      <c r="B367" s="41">
        <v>1</v>
      </c>
      <c r="C367" s="44" t="s">
        <v>1041</v>
      </c>
      <c r="D367" s="43" t="s">
        <v>1042</v>
      </c>
      <c r="E367" s="44" t="s">
        <v>1043</v>
      </c>
      <c r="F367" s="29"/>
    </row>
    <row r="368" spans="1:6" ht="18.75" customHeight="1">
      <c r="A368" s="96" t="s">
        <v>1753</v>
      </c>
      <c r="B368" s="27">
        <v>1</v>
      </c>
      <c r="C368" s="16" t="s">
        <v>1041</v>
      </c>
      <c r="D368" s="28" t="s">
        <v>1042</v>
      </c>
      <c r="E368" s="16" t="s">
        <v>1044</v>
      </c>
      <c r="F368" s="29"/>
    </row>
    <row r="369" spans="1:6" ht="18.75" customHeight="1">
      <c r="A369" s="96" t="s">
        <v>1753</v>
      </c>
      <c r="B369" s="27">
        <v>1</v>
      </c>
      <c r="C369" s="16" t="s">
        <v>1041</v>
      </c>
      <c r="D369" s="28" t="s">
        <v>1042</v>
      </c>
      <c r="E369" s="16" t="s">
        <v>1045</v>
      </c>
      <c r="F369" s="29"/>
    </row>
    <row r="370" spans="1:6" ht="18.75" customHeight="1">
      <c r="A370" s="96" t="s">
        <v>1753</v>
      </c>
      <c r="B370" s="27">
        <v>1</v>
      </c>
      <c r="C370" s="16" t="s">
        <v>1041</v>
      </c>
      <c r="D370" s="28" t="s">
        <v>1046</v>
      </c>
      <c r="E370" s="16" t="s">
        <v>1047</v>
      </c>
      <c r="F370" s="29"/>
    </row>
    <row r="371" spans="1:6" ht="18.75" customHeight="1">
      <c r="A371" s="96" t="s">
        <v>1753</v>
      </c>
      <c r="B371" s="27">
        <v>1</v>
      </c>
      <c r="C371" s="16" t="s">
        <v>1041</v>
      </c>
      <c r="D371" s="28" t="s">
        <v>1046</v>
      </c>
      <c r="E371" s="16" t="s">
        <v>1048</v>
      </c>
      <c r="F371" s="29"/>
    </row>
    <row r="372" spans="1:6" ht="18.75" customHeight="1">
      <c r="A372" s="96" t="s">
        <v>1753</v>
      </c>
      <c r="B372" s="27">
        <v>1</v>
      </c>
      <c r="C372" s="16" t="s">
        <v>1041</v>
      </c>
      <c r="D372" s="28" t="s">
        <v>1046</v>
      </c>
      <c r="E372" s="16" t="s">
        <v>1049</v>
      </c>
      <c r="F372" s="29"/>
    </row>
    <row r="373" spans="1:6" ht="18.75" customHeight="1">
      <c r="A373" s="96" t="s">
        <v>1753</v>
      </c>
      <c r="B373" s="27">
        <v>1</v>
      </c>
      <c r="C373" s="16" t="s">
        <v>1041</v>
      </c>
      <c r="D373" s="28" t="s">
        <v>1050</v>
      </c>
      <c r="E373" s="16" t="s">
        <v>1051</v>
      </c>
      <c r="F373" s="29"/>
    </row>
    <row r="374" spans="1:6" ht="18.75" customHeight="1">
      <c r="A374" s="95" t="s">
        <v>1754</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c r="A378" s="95" t="s">
        <v>1754</v>
      </c>
      <c r="B378" s="27">
        <v>1</v>
      </c>
      <c r="C378" s="16" t="s">
        <v>1041</v>
      </c>
      <c r="D378" s="28" t="s">
        <v>1054</v>
      </c>
      <c r="E378" s="16" t="s">
        <v>1057</v>
      </c>
      <c r="F378" s="29"/>
    </row>
    <row r="379" spans="1:6" ht="18.75" customHeight="1">
      <c r="A379" s="96" t="s">
        <v>1753</v>
      </c>
      <c r="B379" s="27">
        <v>1</v>
      </c>
      <c r="C379" s="16" t="s">
        <v>1041</v>
      </c>
      <c r="D379" s="28" t="s">
        <v>1058</v>
      </c>
      <c r="E379" s="16" t="s">
        <v>1059</v>
      </c>
      <c r="F379" s="29"/>
    </row>
    <row r="380" spans="1:6" ht="18.75" customHeight="1">
      <c r="A380" s="96" t="s">
        <v>1753</v>
      </c>
      <c r="B380" s="27">
        <v>1</v>
      </c>
      <c r="C380" s="16" t="s">
        <v>1041</v>
      </c>
      <c r="D380" s="28" t="s">
        <v>1060</v>
      </c>
      <c r="E380" s="16" t="s">
        <v>1061</v>
      </c>
      <c r="F380" s="29"/>
    </row>
    <row r="381" spans="1:6" ht="18.75" customHeight="1">
      <c r="A381" s="96" t="s">
        <v>1753</v>
      </c>
      <c r="B381" s="27">
        <v>1</v>
      </c>
      <c r="C381" s="16" t="s">
        <v>1041</v>
      </c>
      <c r="D381" s="28" t="s">
        <v>1062</v>
      </c>
      <c r="E381" s="16" t="s">
        <v>1063</v>
      </c>
      <c r="F381" s="29"/>
    </row>
    <row r="382" spans="1:6" ht="18.75" customHeight="1" thickBot="1">
      <c r="A382" s="96" t="s">
        <v>1753</v>
      </c>
      <c r="B382" s="27">
        <v>1</v>
      </c>
      <c r="C382" s="16" t="s">
        <v>1041</v>
      </c>
      <c r="D382" s="28" t="s">
        <v>1064</v>
      </c>
      <c r="E382" s="16" t="s">
        <v>1065</v>
      </c>
      <c r="F382" s="29"/>
    </row>
    <row r="383" spans="1:6" ht="18.75" customHeight="1" thickTop="1">
      <c r="A383" s="96" t="s">
        <v>1753</v>
      </c>
      <c r="B383" s="41">
        <v>1</v>
      </c>
      <c r="C383" s="42" t="s">
        <v>1066</v>
      </c>
      <c r="D383" s="43" t="s">
        <v>1067</v>
      </c>
      <c r="E383" s="44" t="s">
        <v>1068</v>
      </c>
      <c r="F383" s="29"/>
    </row>
    <row r="384" spans="1:6" ht="18.75" customHeight="1">
      <c r="A384" s="96" t="s">
        <v>1753</v>
      </c>
      <c r="B384" s="27">
        <v>1</v>
      </c>
      <c r="C384" s="26" t="s">
        <v>1066</v>
      </c>
      <c r="D384" s="28" t="s">
        <v>1069</v>
      </c>
      <c r="E384" s="16" t="s">
        <v>1070</v>
      </c>
      <c r="F384" s="29"/>
    </row>
    <row r="385" spans="1:6" ht="18.75" customHeight="1">
      <c r="A385" s="96" t="s">
        <v>1753</v>
      </c>
      <c r="B385" s="27">
        <v>1</v>
      </c>
      <c r="C385" s="26" t="s">
        <v>1066</v>
      </c>
      <c r="D385" s="28" t="s">
        <v>1071</v>
      </c>
      <c r="E385" s="16" t="s">
        <v>1072</v>
      </c>
      <c r="F385" s="29"/>
    </row>
    <row r="386" spans="1:6" ht="18.75" customHeight="1">
      <c r="A386" s="96" t="s">
        <v>1753</v>
      </c>
      <c r="B386" s="27">
        <v>1</v>
      </c>
      <c r="C386" s="26" t="s">
        <v>1066</v>
      </c>
      <c r="D386" s="28" t="s">
        <v>1073</v>
      </c>
      <c r="E386" s="16" t="s">
        <v>1074</v>
      </c>
      <c r="F386" s="29"/>
    </row>
    <row r="387" spans="1:6" ht="18.75" customHeight="1">
      <c r="A387" s="96" t="s">
        <v>1753</v>
      </c>
      <c r="B387" s="27">
        <v>1</v>
      </c>
      <c r="C387" s="26" t="s">
        <v>1066</v>
      </c>
      <c r="D387" s="28" t="s">
        <v>1075</v>
      </c>
      <c r="E387" s="16" t="s">
        <v>1076</v>
      </c>
      <c r="F387" s="29"/>
    </row>
    <row r="388" spans="1:6" ht="18.75" customHeight="1">
      <c r="A388" s="96" t="s">
        <v>1753</v>
      </c>
      <c r="B388" s="27">
        <v>1</v>
      </c>
      <c r="C388" s="26" t="s">
        <v>1066</v>
      </c>
      <c r="D388" s="28" t="s">
        <v>1075</v>
      </c>
      <c r="E388" s="16" t="s">
        <v>1077</v>
      </c>
      <c r="F388" s="29"/>
    </row>
    <row r="389" spans="1:6" ht="18.75" customHeight="1">
      <c r="A389" s="96" t="s">
        <v>1753</v>
      </c>
      <c r="B389" s="27">
        <v>1</v>
      </c>
      <c r="C389" s="26" t="s">
        <v>1066</v>
      </c>
      <c r="D389" s="28" t="s">
        <v>1075</v>
      </c>
      <c r="E389" s="16" t="s">
        <v>1078</v>
      </c>
      <c r="F389" s="29"/>
    </row>
    <row r="390" spans="1:6" ht="18.75" customHeight="1">
      <c r="A390" s="96" t="s">
        <v>1753</v>
      </c>
      <c r="B390" s="27">
        <v>1</v>
      </c>
      <c r="C390" s="26" t="s">
        <v>1066</v>
      </c>
      <c r="D390" s="28" t="s">
        <v>1079</v>
      </c>
      <c r="E390" s="16" t="s">
        <v>1080</v>
      </c>
      <c r="F390" s="29"/>
    </row>
    <row r="391" spans="1:6" ht="18.75" customHeight="1">
      <c r="A391" s="96" t="s">
        <v>1753</v>
      </c>
      <c r="B391" s="27">
        <v>1</v>
      </c>
      <c r="C391" s="26" t="s">
        <v>1066</v>
      </c>
      <c r="D391" s="28" t="s">
        <v>1079</v>
      </c>
      <c r="E391" s="16" t="s">
        <v>1081</v>
      </c>
      <c r="F391" s="29"/>
    </row>
    <row r="392" spans="1:6" ht="18.75" customHeight="1">
      <c r="A392" s="96" t="s">
        <v>1753</v>
      </c>
      <c r="B392" s="27">
        <v>1</v>
      </c>
      <c r="C392" s="26" t="s">
        <v>1066</v>
      </c>
      <c r="D392" s="28" t="s">
        <v>1079</v>
      </c>
      <c r="E392" s="16" t="s">
        <v>1082</v>
      </c>
      <c r="F392" s="29"/>
    </row>
    <row r="393" spans="1:6" ht="18.75" customHeight="1">
      <c r="A393" s="96" t="s">
        <v>1753</v>
      </c>
      <c r="B393" s="27">
        <v>1</v>
      </c>
      <c r="C393" s="26" t="s">
        <v>1066</v>
      </c>
      <c r="D393" s="28" t="s">
        <v>1083</v>
      </c>
      <c r="E393" s="16" t="s">
        <v>1084</v>
      </c>
      <c r="F393" s="29"/>
    </row>
    <row r="394" spans="1:6" ht="18.75" customHeight="1">
      <c r="A394" s="96" t="s">
        <v>1753</v>
      </c>
      <c r="B394" s="27">
        <v>1</v>
      </c>
      <c r="C394" s="26" t="s">
        <v>1066</v>
      </c>
      <c r="D394" s="28" t="s">
        <v>1083</v>
      </c>
      <c r="E394" s="16" t="s">
        <v>1085</v>
      </c>
      <c r="F394" s="29"/>
    </row>
    <row r="395" spans="1:6" ht="18.75" customHeight="1" thickBot="1">
      <c r="A395" s="96" t="s">
        <v>1753</v>
      </c>
      <c r="B395" s="27">
        <v>1</v>
      </c>
      <c r="C395" s="26" t="s">
        <v>1066</v>
      </c>
      <c r="D395" s="28" t="s">
        <v>1083</v>
      </c>
      <c r="E395" s="16" t="s">
        <v>1086</v>
      </c>
      <c r="F395" s="29"/>
    </row>
    <row r="396" spans="1:6" ht="18.75" customHeight="1" thickTop="1">
      <c r="A396" s="96" t="s">
        <v>1753</v>
      </c>
      <c r="B396" s="41">
        <v>1</v>
      </c>
      <c r="C396" s="42" t="s">
        <v>1087</v>
      </c>
      <c r="D396" s="43" t="s">
        <v>1088</v>
      </c>
      <c r="E396" s="44" t="s">
        <v>1089</v>
      </c>
      <c r="F396" s="29"/>
    </row>
    <row r="397" spans="1:6" ht="18.75" customHeight="1">
      <c r="A397" s="96" t="s">
        <v>1753</v>
      </c>
      <c r="B397" s="27">
        <v>1</v>
      </c>
      <c r="C397" s="26" t="s">
        <v>1087</v>
      </c>
      <c r="D397" s="28" t="s">
        <v>1090</v>
      </c>
      <c r="E397" s="16" t="s">
        <v>1091</v>
      </c>
      <c r="F397" s="29"/>
    </row>
    <row r="398" spans="1:6" ht="18.75" customHeight="1">
      <c r="A398" s="96" t="s">
        <v>1753</v>
      </c>
      <c r="B398" s="27">
        <v>1</v>
      </c>
      <c r="C398" s="26" t="s">
        <v>1087</v>
      </c>
      <c r="D398" s="28" t="s">
        <v>1092</v>
      </c>
      <c r="E398" s="16" t="s">
        <v>1093</v>
      </c>
      <c r="F398" s="29"/>
    </row>
    <row r="399" spans="1:6" ht="18.75" customHeight="1">
      <c r="A399" s="96" t="s">
        <v>1753</v>
      </c>
      <c r="B399" s="27">
        <v>1</v>
      </c>
      <c r="C399" s="26" t="s">
        <v>1087</v>
      </c>
      <c r="D399" s="28" t="s">
        <v>1094</v>
      </c>
      <c r="E399" s="16" t="s">
        <v>1095</v>
      </c>
      <c r="F399" s="29"/>
    </row>
    <row r="400" spans="1:6" ht="18.75" customHeight="1">
      <c r="A400" s="96" t="s">
        <v>1753</v>
      </c>
      <c r="B400" s="27">
        <v>1</v>
      </c>
      <c r="C400" s="26" t="s">
        <v>1087</v>
      </c>
      <c r="D400" s="28" t="s">
        <v>1096</v>
      </c>
      <c r="E400" s="16" t="s">
        <v>1097</v>
      </c>
      <c r="F400" s="29"/>
    </row>
    <row r="401" spans="1:6" ht="18.75" customHeight="1">
      <c r="A401" s="96" t="s">
        <v>1753</v>
      </c>
      <c r="B401" s="27">
        <v>1</v>
      </c>
      <c r="C401" s="26" t="s">
        <v>1087</v>
      </c>
      <c r="D401" s="28" t="s">
        <v>1096</v>
      </c>
      <c r="E401" s="16" t="s">
        <v>1098</v>
      </c>
      <c r="F401" s="29"/>
    </row>
    <row r="402" spans="1:6" ht="18.75" customHeight="1">
      <c r="A402" s="96" t="s">
        <v>1753</v>
      </c>
      <c r="B402" s="27">
        <v>1</v>
      </c>
      <c r="C402" s="26" t="s">
        <v>1087</v>
      </c>
      <c r="D402" s="28" t="s">
        <v>1096</v>
      </c>
      <c r="E402" s="16" t="s">
        <v>1099</v>
      </c>
      <c r="F402" s="29"/>
    </row>
    <row r="403" spans="1:6" ht="18.75" customHeight="1">
      <c r="A403" s="96" t="s">
        <v>1753</v>
      </c>
      <c r="B403" s="27">
        <v>1</v>
      </c>
      <c r="C403" s="26" t="s">
        <v>1087</v>
      </c>
      <c r="D403" s="28" t="s">
        <v>1100</v>
      </c>
      <c r="E403" s="16" t="s">
        <v>1101</v>
      </c>
      <c r="F403" s="29"/>
    </row>
    <row r="404" spans="1:6" ht="18.75" customHeight="1">
      <c r="A404" s="96" t="s">
        <v>1753</v>
      </c>
      <c r="B404" s="27">
        <v>1</v>
      </c>
      <c r="C404" s="26" t="s">
        <v>1087</v>
      </c>
      <c r="D404" s="28" t="s">
        <v>1100</v>
      </c>
      <c r="E404" s="16" t="s">
        <v>1102</v>
      </c>
      <c r="F404" s="29"/>
    </row>
    <row r="405" spans="1:6" ht="18.75" customHeight="1">
      <c r="A405" s="96" t="s">
        <v>1753</v>
      </c>
      <c r="B405" s="27">
        <v>1</v>
      </c>
      <c r="C405" s="26" t="s">
        <v>1087</v>
      </c>
      <c r="D405" s="28" t="s">
        <v>1100</v>
      </c>
      <c r="E405" s="16" t="s">
        <v>1103</v>
      </c>
      <c r="F405" s="29"/>
    </row>
    <row r="406" spans="1:6" ht="18.75" customHeight="1">
      <c r="A406" s="96" t="s">
        <v>1753</v>
      </c>
      <c r="B406" s="27">
        <v>1</v>
      </c>
      <c r="C406" s="26" t="s">
        <v>1087</v>
      </c>
      <c r="D406" s="28" t="s">
        <v>1104</v>
      </c>
      <c r="E406" s="16" t="s">
        <v>1105</v>
      </c>
      <c r="F406" s="29"/>
    </row>
    <row r="407" spans="1:6" ht="18.75" customHeight="1">
      <c r="A407" s="96" t="s">
        <v>1753</v>
      </c>
      <c r="B407" s="27">
        <v>1</v>
      </c>
      <c r="C407" s="26" t="s">
        <v>1087</v>
      </c>
      <c r="D407" s="28" t="s">
        <v>1104</v>
      </c>
      <c r="E407" s="16" t="s">
        <v>1106</v>
      </c>
      <c r="F407" s="29"/>
    </row>
    <row r="408" spans="1:6" ht="18.75" customHeight="1" thickBot="1">
      <c r="A408" s="96" t="s">
        <v>1753</v>
      </c>
      <c r="B408" s="27">
        <v>1</v>
      </c>
      <c r="C408" s="26" t="s">
        <v>1087</v>
      </c>
      <c r="D408" s="28" t="s">
        <v>1104</v>
      </c>
      <c r="E408" s="16" t="s">
        <v>1107</v>
      </c>
      <c r="F408" s="29"/>
    </row>
    <row r="409" spans="1:6" ht="18.75" customHeight="1" thickTop="1">
      <c r="A409" s="96" t="s">
        <v>1753</v>
      </c>
      <c r="B409" s="41">
        <v>1</v>
      </c>
      <c r="C409" s="42" t="s">
        <v>1108</v>
      </c>
      <c r="D409" s="43" t="s">
        <v>1109</v>
      </c>
      <c r="E409" s="44" t="s">
        <v>1110</v>
      </c>
      <c r="F409" s="29"/>
    </row>
    <row r="410" spans="1:6" ht="18.75" customHeight="1">
      <c r="A410" s="96" t="s">
        <v>1753</v>
      </c>
      <c r="B410" s="27">
        <v>1</v>
      </c>
      <c r="C410" s="26" t="s">
        <v>1108</v>
      </c>
      <c r="D410" s="28" t="s">
        <v>1109</v>
      </c>
      <c r="E410" s="16" t="s">
        <v>1111</v>
      </c>
      <c r="F410" s="29"/>
    </row>
    <row r="411" spans="1:6" ht="18.75" customHeight="1">
      <c r="A411" s="96" t="s">
        <v>1753</v>
      </c>
      <c r="B411" s="27">
        <v>1</v>
      </c>
      <c r="C411" s="26" t="s">
        <v>1108</v>
      </c>
      <c r="D411" s="28" t="s">
        <v>1109</v>
      </c>
      <c r="E411" s="16" t="s">
        <v>1112</v>
      </c>
      <c r="F411" s="29"/>
    </row>
    <row r="412" spans="1:6" ht="18.75" customHeight="1">
      <c r="A412" s="96" t="s">
        <v>1753</v>
      </c>
      <c r="B412" s="27">
        <v>1</v>
      </c>
      <c r="C412" s="26" t="s">
        <v>1108</v>
      </c>
      <c r="D412" s="28" t="s">
        <v>1113</v>
      </c>
      <c r="E412" s="16" t="s">
        <v>1114</v>
      </c>
      <c r="F412" s="29"/>
    </row>
    <row r="413" spans="1:6" ht="18.75" customHeight="1">
      <c r="A413" s="96" t="s">
        <v>1753</v>
      </c>
      <c r="B413" s="27">
        <v>1</v>
      </c>
      <c r="C413" s="26" t="s">
        <v>1108</v>
      </c>
      <c r="D413" s="28" t="s">
        <v>1113</v>
      </c>
      <c r="E413" s="16" t="s">
        <v>1115</v>
      </c>
      <c r="F413" s="29"/>
    </row>
    <row r="414" spans="1:6" ht="18.75" customHeight="1">
      <c r="A414" s="96" t="s">
        <v>1753</v>
      </c>
      <c r="B414" s="27">
        <v>1</v>
      </c>
      <c r="C414" s="26" t="s">
        <v>1108</v>
      </c>
      <c r="D414" s="28" t="s">
        <v>1113</v>
      </c>
      <c r="E414" s="16" t="s">
        <v>1116</v>
      </c>
      <c r="F414" s="29"/>
    </row>
    <row r="415" spans="1:6" ht="18.75" customHeight="1">
      <c r="A415" s="96" t="s">
        <v>1753</v>
      </c>
      <c r="B415" s="27">
        <v>1</v>
      </c>
      <c r="C415" s="26" t="s">
        <v>1108</v>
      </c>
      <c r="D415" s="28" t="s">
        <v>1117</v>
      </c>
      <c r="E415" s="16" t="s">
        <v>1118</v>
      </c>
      <c r="F415" s="29"/>
    </row>
    <row r="416" spans="1:6" ht="18.75" customHeight="1">
      <c r="A416" s="96" t="s">
        <v>1753</v>
      </c>
      <c r="B416" s="27">
        <v>1</v>
      </c>
      <c r="C416" s="26" t="s">
        <v>1108</v>
      </c>
      <c r="D416" s="28" t="s">
        <v>1117</v>
      </c>
      <c r="E416" s="16" t="s">
        <v>1119</v>
      </c>
      <c r="F416" s="29"/>
    </row>
    <row r="417" spans="1:6" ht="18.75" customHeight="1">
      <c r="A417" s="96" t="s">
        <v>1753</v>
      </c>
      <c r="B417" s="27">
        <v>1</v>
      </c>
      <c r="C417" s="26" t="s">
        <v>1108</v>
      </c>
      <c r="D417" s="28" t="s">
        <v>1117</v>
      </c>
      <c r="E417" s="16" t="s">
        <v>1120</v>
      </c>
      <c r="F417" s="29"/>
    </row>
    <row r="418" spans="1:6" ht="18.75" customHeight="1">
      <c r="A418" s="96" t="s">
        <v>1753</v>
      </c>
      <c r="B418" s="27">
        <v>1</v>
      </c>
      <c r="C418" s="26" t="s">
        <v>1108</v>
      </c>
      <c r="D418" s="28" t="s">
        <v>1121</v>
      </c>
      <c r="E418" s="16" t="s">
        <v>1122</v>
      </c>
      <c r="F418" s="29"/>
    </row>
    <row r="419" spans="1:6" ht="18.75" customHeight="1">
      <c r="A419" s="96" t="s">
        <v>1753</v>
      </c>
      <c r="B419" s="27">
        <v>1</v>
      </c>
      <c r="C419" s="26" t="s">
        <v>1108</v>
      </c>
      <c r="D419" s="28" t="s">
        <v>1121</v>
      </c>
      <c r="E419" s="16" t="s">
        <v>1123</v>
      </c>
      <c r="F419" s="29"/>
    </row>
    <row r="420" spans="1:6" ht="18.75" customHeight="1">
      <c r="A420" s="96" t="s">
        <v>1753</v>
      </c>
      <c r="B420" s="27">
        <v>1</v>
      </c>
      <c r="C420" s="26" t="s">
        <v>1108</v>
      </c>
      <c r="D420" s="28" t="s">
        <v>1121</v>
      </c>
      <c r="E420" s="16" t="s">
        <v>1124</v>
      </c>
      <c r="F420" s="29"/>
    </row>
    <row r="421" spans="1:6" ht="18.75" customHeight="1">
      <c r="A421" s="96" t="s">
        <v>1753</v>
      </c>
      <c r="B421" s="27">
        <v>1</v>
      </c>
      <c r="C421" s="26" t="s">
        <v>1108</v>
      </c>
      <c r="D421" s="28" t="s">
        <v>1125</v>
      </c>
      <c r="E421" s="16" t="s">
        <v>1126</v>
      </c>
      <c r="F421" s="29"/>
    </row>
    <row r="422" spans="1:6" ht="18.75" customHeight="1">
      <c r="A422" s="96" t="s">
        <v>1753</v>
      </c>
      <c r="B422" s="27">
        <v>1</v>
      </c>
      <c r="C422" s="26" t="s">
        <v>1108</v>
      </c>
      <c r="D422" s="28" t="s">
        <v>1125</v>
      </c>
      <c r="E422" s="16" t="s">
        <v>1127</v>
      </c>
      <c r="F422" s="29"/>
    </row>
    <row r="423" spans="1:6" ht="18.75" customHeight="1">
      <c r="A423" s="96" t="s">
        <v>1753</v>
      </c>
      <c r="B423" s="27">
        <v>1</v>
      </c>
      <c r="C423" s="26" t="s">
        <v>1108</v>
      </c>
      <c r="D423" s="28" t="s">
        <v>1125</v>
      </c>
      <c r="E423" s="16" t="s">
        <v>1128</v>
      </c>
      <c r="F423" s="29"/>
    </row>
    <row r="424" spans="1:6" ht="18.75" customHeight="1">
      <c r="A424" s="96" t="s">
        <v>1753</v>
      </c>
      <c r="B424" s="27">
        <v>1</v>
      </c>
      <c r="C424" s="26" t="s">
        <v>1108</v>
      </c>
      <c r="D424" s="28" t="s">
        <v>1129</v>
      </c>
      <c r="E424" s="16" t="s">
        <v>1130</v>
      </c>
      <c r="F424" s="29"/>
    </row>
    <row r="425" spans="1:6" ht="18.75" customHeight="1">
      <c r="A425" s="96" t="s">
        <v>1753</v>
      </c>
      <c r="B425" s="27">
        <v>1</v>
      </c>
      <c r="C425" s="26" t="s">
        <v>1108</v>
      </c>
      <c r="D425" s="28" t="s">
        <v>1129</v>
      </c>
      <c r="E425" s="16" t="s">
        <v>1131</v>
      </c>
      <c r="F425" s="29"/>
    </row>
    <row r="426" spans="1:6" ht="18.75" customHeight="1">
      <c r="A426" s="96" t="s">
        <v>1753</v>
      </c>
      <c r="B426" s="27">
        <v>1</v>
      </c>
      <c r="C426" s="26" t="s">
        <v>1108</v>
      </c>
      <c r="D426" s="28" t="s">
        <v>1129</v>
      </c>
      <c r="E426" s="16" t="s">
        <v>1132</v>
      </c>
      <c r="F426" s="29"/>
    </row>
    <row r="427" spans="1:6" ht="18.75" customHeight="1">
      <c r="A427" s="96" t="s">
        <v>1753</v>
      </c>
      <c r="B427" s="27">
        <v>1</v>
      </c>
      <c r="C427" s="26" t="s">
        <v>1108</v>
      </c>
      <c r="D427" s="28" t="s">
        <v>1133</v>
      </c>
      <c r="E427" s="16" t="s">
        <v>1134</v>
      </c>
      <c r="F427" s="29"/>
    </row>
    <row r="428" spans="1:6" ht="18.75" customHeight="1">
      <c r="A428" s="96" t="s">
        <v>1753</v>
      </c>
      <c r="B428" s="27">
        <v>1</v>
      </c>
      <c r="C428" s="26" t="s">
        <v>1108</v>
      </c>
      <c r="D428" s="28" t="s">
        <v>1133</v>
      </c>
      <c r="E428" s="16" t="s">
        <v>1135</v>
      </c>
      <c r="F428" s="29"/>
    </row>
    <row r="429" spans="1:6" ht="18.75" customHeight="1" thickBot="1">
      <c r="A429" s="96" t="s">
        <v>1753</v>
      </c>
      <c r="B429" s="27">
        <v>1</v>
      </c>
      <c r="C429" s="26" t="s">
        <v>1108</v>
      </c>
      <c r="D429" s="28" t="s">
        <v>1133</v>
      </c>
      <c r="E429" s="16" t="s">
        <v>1136</v>
      </c>
      <c r="F429" s="29"/>
    </row>
    <row r="430" spans="1:6" ht="18.75" customHeight="1" thickTop="1">
      <c r="A430" s="96" t="s">
        <v>1753</v>
      </c>
      <c r="B430" s="41">
        <v>1</v>
      </c>
      <c r="C430" s="42" t="s">
        <v>1137</v>
      </c>
      <c r="D430" s="43" t="s">
        <v>1138</v>
      </c>
      <c r="E430" s="44" t="s">
        <v>1139</v>
      </c>
      <c r="F430" s="29"/>
    </row>
    <row r="431" spans="1:6" ht="18.75" customHeight="1">
      <c r="A431" s="96" t="s">
        <v>1753</v>
      </c>
      <c r="B431" s="27">
        <v>1</v>
      </c>
      <c r="C431" s="26" t="s">
        <v>1137</v>
      </c>
      <c r="D431" s="28" t="s">
        <v>1140</v>
      </c>
      <c r="E431" s="16" t="s">
        <v>1141</v>
      </c>
      <c r="F431" s="29"/>
    </row>
    <row r="432" spans="1:6" ht="18.75" customHeight="1" thickBot="1">
      <c r="A432" s="96" t="s">
        <v>1753</v>
      </c>
      <c r="B432" s="27">
        <v>1</v>
      </c>
      <c r="C432" s="26" t="s">
        <v>1137</v>
      </c>
      <c r="D432" s="28" t="s">
        <v>1142</v>
      </c>
      <c r="E432" s="16" t="s">
        <v>1143</v>
      </c>
      <c r="F432" s="38"/>
    </row>
    <row r="433" spans="1:6" ht="18.75" customHeight="1" thickTop="1">
      <c r="A433" s="96" t="s">
        <v>1753</v>
      </c>
      <c r="B433" s="41">
        <v>1</v>
      </c>
      <c r="C433" s="42" t="s">
        <v>1144</v>
      </c>
      <c r="D433" s="43" t="s">
        <v>1145</v>
      </c>
      <c r="E433" s="44" t="s">
        <v>1146</v>
      </c>
      <c r="F433" s="29"/>
    </row>
    <row r="434" spans="1:6" ht="18.75" customHeight="1">
      <c r="A434" s="96" t="s">
        <v>1753</v>
      </c>
      <c r="B434" s="27">
        <v>1</v>
      </c>
      <c r="C434" s="26" t="s">
        <v>1144</v>
      </c>
      <c r="D434" s="28" t="s">
        <v>1147</v>
      </c>
      <c r="E434" s="16" t="s">
        <v>1148</v>
      </c>
      <c r="F434" s="29"/>
    </row>
    <row r="435" spans="1:6" ht="18.75" customHeight="1">
      <c r="A435" s="96" t="s">
        <v>1753</v>
      </c>
      <c r="B435" s="27">
        <v>1</v>
      </c>
      <c r="C435" s="26" t="s">
        <v>1144</v>
      </c>
      <c r="D435" s="28" t="s">
        <v>1149</v>
      </c>
      <c r="E435" s="16" t="s">
        <v>1150</v>
      </c>
      <c r="F435" s="29"/>
    </row>
    <row r="436" spans="1:6" ht="18.75" customHeight="1" thickBot="1">
      <c r="A436" s="96" t="s">
        <v>1753</v>
      </c>
      <c r="B436" s="27">
        <v>1</v>
      </c>
      <c r="C436" s="26" t="s">
        <v>1144</v>
      </c>
      <c r="D436" s="28" t="s">
        <v>1151</v>
      </c>
      <c r="E436" s="16" t="s">
        <v>1152</v>
      </c>
      <c r="F436" s="29"/>
    </row>
    <row r="437" spans="1:6" ht="18.75" customHeight="1" thickTop="1">
      <c r="A437" s="96" t="s">
        <v>1753</v>
      </c>
      <c r="B437" s="41">
        <v>1.1000000000000001</v>
      </c>
      <c r="C437" s="42" t="s">
        <v>1153</v>
      </c>
      <c r="D437" s="43" t="s">
        <v>1154</v>
      </c>
      <c r="E437" s="44" t="s">
        <v>1155</v>
      </c>
      <c r="F437" s="29"/>
    </row>
    <row r="438" spans="1:6" ht="18.75" customHeight="1">
      <c r="A438" s="96" t="s">
        <v>1753</v>
      </c>
      <c r="B438" s="27">
        <v>1.1000000000000001</v>
      </c>
      <c r="C438" s="26" t="s">
        <v>1153</v>
      </c>
      <c r="D438" s="28" t="s">
        <v>1156</v>
      </c>
      <c r="E438" s="37" t="s">
        <v>1157</v>
      </c>
      <c r="F438" s="29"/>
    </row>
    <row r="439" spans="1:6" ht="18.75" customHeight="1">
      <c r="A439" s="96" t="s">
        <v>1753</v>
      </c>
      <c r="B439" s="27">
        <v>1.1000000000000001</v>
      </c>
      <c r="C439" s="26" t="s">
        <v>1153</v>
      </c>
      <c r="D439" s="28" t="s">
        <v>1158</v>
      </c>
      <c r="E439" s="16" t="s">
        <v>1159</v>
      </c>
      <c r="F439" s="29"/>
    </row>
    <row r="440" spans="1:6" ht="18.75" customHeight="1">
      <c r="A440" s="96" t="s">
        <v>1753</v>
      </c>
      <c r="B440" s="27">
        <v>1.1000000000000001</v>
      </c>
      <c r="C440" s="26" t="s">
        <v>1153</v>
      </c>
      <c r="D440" s="28" t="s">
        <v>1158</v>
      </c>
      <c r="E440" s="16" t="s">
        <v>1160</v>
      </c>
      <c r="F440" s="29"/>
    </row>
    <row r="441" spans="1:6" ht="18.75" customHeight="1">
      <c r="A441" s="96" t="s">
        <v>1753</v>
      </c>
      <c r="B441" s="27">
        <v>1.1000000000000001</v>
      </c>
      <c r="C441" s="26" t="s">
        <v>1153</v>
      </c>
      <c r="D441" s="28" t="s">
        <v>1158</v>
      </c>
      <c r="E441" s="16" t="s">
        <v>1161</v>
      </c>
      <c r="F441" s="29"/>
    </row>
    <row r="442" spans="1:6" ht="18.75" customHeight="1">
      <c r="A442" s="96" t="s">
        <v>1753</v>
      </c>
      <c r="B442" s="27">
        <v>1.1000000000000001</v>
      </c>
      <c r="C442" s="26" t="s">
        <v>1153</v>
      </c>
      <c r="D442" s="28" t="s">
        <v>1162</v>
      </c>
      <c r="E442" s="16" t="s">
        <v>1163</v>
      </c>
      <c r="F442" s="29"/>
    </row>
    <row r="443" spans="1:6" ht="18.75" customHeight="1">
      <c r="A443" s="96" t="s">
        <v>1753</v>
      </c>
      <c r="B443" s="27">
        <v>1.1000000000000001</v>
      </c>
      <c r="C443" s="26" t="s">
        <v>1153</v>
      </c>
      <c r="D443" s="28" t="s">
        <v>1164</v>
      </c>
      <c r="E443" s="16" t="s">
        <v>1165</v>
      </c>
      <c r="F443" s="29"/>
    </row>
    <row r="444" spans="1:6" ht="18.75" customHeight="1">
      <c r="A444" s="96" t="s">
        <v>1753</v>
      </c>
      <c r="B444" s="27">
        <v>1.1000000000000001</v>
      </c>
      <c r="C444" s="26" t="s">
        <v>1153</v>
      </c>
      <c r="D444" s="28" t="s">
        <v>1166</v>
      </c>
      <c r="E444" s="16" t="s">
        <v>1167</v>
      </c>
      <c r="F444" s="29"/>
    </row>
    <row r="445" spans="1:6" ht="18.75" customHeight="1">
      <c r="A445" s="96" t="s">
        <v>1753</v>
      </c>
      <c r="B445" s="27">
        <v>1.1000000000000001</v>
      </c>
      <c r="C445" s="26" t="s">
        <v>1153</v>
      </c>
      <c r="D445" s="28" t="s">
        <v>1168</v>
      </c>
      <c r="E445" s="16" t="s">
        <v>1169</v>
      </c>
      <c r="F445" s="29"/>
    </row>
    <row r="446" spans="1:6" ht="18.75" customHeight="1" thickBot="1">
      <c r="A446" s="96" t="s">
        <v>1753</v>
      </c>
      <c r="B446" s="27">
        <v>1.1000000000000001</v>
      </c>
      <c r="C446" s="26" t="s">
        <v>1153</v>
      </c>
      <c r="D446" s="28" t="s">
        <v>1170</v>
      </c>
      <c r="E446" s="16" t="s">
        <v>1171</v>
      </c>
      <c r="F446" s="29"/>
    </row>
    <row r="447" spans="1:6" ht="18.75" customHeight="1" thickTop="1">
      <c r="A447" s="96" t="s">
        <v>1753</v>
      </c>
      <c r="B447" s="41">
        <v>1.2</v>
      </c>
      <c r="C447" s="42" t="s">
        <v>1172</v>
      </c>
      <c r="D447" s="43" t="s">
        <v>1173</v>
      </c>
      <c r="E447" s="44" t="s">
        <v>1174</v>
      </c>
      <c r="F447" s="29"/>
    </row>
    <row r="448" spans="1:6" ht="18.75" customHeight="1">
      <c r="A448" s="96" t="s">
        <v>1753</v>
      </c>
      <c r="B448" s="27">
        <v>1.2</v>
      </c>
      <c r="C448" s="26" t="s">
        <v>1172</v>
      </c>
      <c r="D448" s="28" t="s">
        <v>1175</v>
      </c>
      <c r="E448" s="16" t="s">
        <v>1176</v>
      </c>
      <c r="F448" s="29"/>
    </row>
    <row r="449" spans="1:6" ht="18.75" customHeight="1">
      <c r="A449" s="96" t="s">
        <v>1753</v>
      </c>
      <c r="B449" s="27">
        <v>1.2</v>
      </c>
      <c r="C449" s="26" t="s">
        <v>1172</v>
      </c>
      <c r="D449" s="28" t="s">
        <v>1177</v>
      </c>
      <c r="E449" s="16" t="s">
        <v>1178</v>
      </c>
      <c r="F449" s="20"/>
    </row>
    <row r="450" spans="1:6" ht="18.75" customHeight="1">
      <c r="A450" s="96" t="s">
        <v>1753</v>
      </c>
      <c r="B450" s="27">
        <v>1.2</v>
      </c>
      <c r="C450" s="26" t="s">
        <v>1172</v>
      </c>
      <c r="D450" s="28" t="s">
        <v>1179</v>
      </c>
      <c r="E450" s="16" t="s">
        <v>1180</v>
      </c>
      <c r="F450" s="20"/>
    </row>
    <row r="451" spans="1:6" ht="18.75" customHeight="1">
      <c r="A451" s="96" t="s">
        <v>1753</v>
      </c>
      <c r="B451" s="27">
        <v>1.2</v>
      </c>
      <c r="C451" s="26" t="s">
        <v>1172</v>
      </c>
      <c r="D451" s="28" t="s">
        <v>1181</v>
      </c>
      <c r="E451" s="16" t="s">
        <v>1182</v>
      </c>
      <c r="F451" s="20"/>
    </row>
    <row r="452" spans="1:6" ht="18.75" customHeight="1">
      <c r="A452" s="96" t="s">
        <v>1753</v>
      </c>
      <c r="B452" s="27">
        <v>1.2</v>
      </c>
      <c r="C452" s="26" t="s">
        <v>1172</v>
      </c>
      <c r="D452" s="28" t="s">
        <v>1183</v>
      </c>
      <c r="E452" s="16" t="s">
        <v>1184</v>
      </c>
      <c r="F452" s="20"/>
    </row>
    <row r="453" spans="1:6" ht="18.75" customHeight="1">
      <c r="A453" s="96" t="s">
        <v>1753</v>
      </c>
      <c r="B453" s="27">
        <v>1.2</v>
      </c>
      <c r="C453" s="26" t="s">
        <v>1172</v>
      </c>
      <c r="D453" s="28" t="s">
        <v>1185</v>
      </c>
      <c r="E453" s="16" t="s">
        <v>1186</v>
      </c>
      <c r="F453" s="20"/>
    </row>
    <row r="454" spans="1:6" ht="18.75" customHeight="1" thickBot="1">
      <c r="A454" s="96" t="s">
        <v>1753</v>
      </c>
      <c r="B454" s="27">
        <v>1.2</v>
      </c>
      <c r="C454" s="26" t="s">
        <v>1172</v>
      </c>
      <c r="D454" s="28" t="s">
        <v>1187</v>
      </c>
      <c r="E454" s="16" t="s">
        <v>1188</v>
      </c>
      <c r="F454" s="20"/>
    </row>
    <row r="455" spans="1:6" ht="18.75" customHeight="1" thickTop="1">
      <c r="A455" s="96" t="s">
        <v>1753</v>
      </c>
      <c r="B455" s="45">
        <v>2</v>
      </c>
      <c r="C455" s="50" t="s">
        <v>1189</v>
      </c>
      <c r="D455" s="51" t="s">
        <v>1190</v>
      </c>
      <c r="E455" s="50" t="s">
        <v>1191</v>
      </c>
      <c r="F455" s="20"/>
    </row>
    <row r="456" spans="1:6" ht="18.75" customHeight="1">
      <c r="A456" s="96" t="s">
        <v>1753</v>
      </c>
      <c r="B456" s="17">
        <v>2</v>
      </c>
      <c r="C456" s="18" t="s">
        <v>1189</v>
      </c>
      <c r="D456" s="21" t="s">
        <v>1192</v>
      </c>
      <c r="E456" s="18" t="s">
        <v>1193</v>
      </c>
      <c r="F456" s="20"/>
    </row>
    <row r="457" spans="1:6" ht="18.75" customHeight="1">
      <c r="A457" s="96" t="s">
        <v>1753</v>
      </c>
      <c r="B457" s="17">
        <v>2</v>
      </c>
      <c r="C457" s="18" t="s">
        <v>1189</v>
      </c>
      <c r="D457" s="21" t="s">
        <v>1194</v>
      </c>
      <c r="E457" s="18" t="s">
        <v>1195</v>
      </c>
      <c r="F457" s="20"/>
    </row>
    <row r="458" spans="1:6" ht="18.75" customHeight="1">
      <c r="A458" s="96" t="s">
        <v>1753</v>
      </c>
      <c r="B458" s="17">
        <v>2</v>
      </c>
      <c r="C458" s="18" t="s">
        <v>1189</v>
      </c>
      <c r="D458" s="21" t="s">
        <v>1196</v>
      </c>
      <c r="E458" s="18" t="s">
        <v>1197</v>
      </c>
      <c r="F458" s="25"/>
    </row>
    <row r="459" spans="1:6" ht="18.75" customHeight="1">
      <c r="A459" s="96" t="s">
        <v>1753</v>
      </c>
      <c r="B459" s="17">
        <v>2</v>
      </c>
      <c r="C459" s="18" t="s">
        <v>1189</v>
      </c>
      <c r="D459" s="21" t="s">
        <v>1198</v>
      </c>
      <c r="E459" s="18" t="s">
        <v>1199</v>
      </c>
      <c r="F459" s="25"/>
    </row>
    <row r="460" spans="1:6" ht="18.75" customHeight="1">
      <c r="A460" s="96" t="s">
        <v>1753</v>
      </c>
      <c r="B460" s="17">
        <v>2</v>
      </c>
      <c r="C460" s="18" t="s">
        <v>1189</v>
      </c>
      <c r="D460" s="21" t="s">
        <v>1200</v>
      </c>
      <c r="E460" s="18" t="s">
        <v>1201</v>
      </c>
      <c r="F460" s="25"/>
    </row>
    <row r="461" spans="1:6" ht="18.75" customHeight="1">
      <c r="A461" s="96" t="s">
        <v>1753</v>
      </c>
      <c r="B461" s="17">
        <v>2</v>
      </c>
      <c r="C461" s="18" t="s">
        <v>1189</v>
      </c>
      <c r="D461" s="21" t="s">
        <v>1202</v>
      </c>
      <c r="E461" s="18" t="s">
        <v>1203</v>
      </c>
      <c r="F461" s="25"/>
    </row>
    <row r="462" spans="1:6" ht="18.75" customHeight="1">
      <c r="A462" s="96" t="s">
        <v>1753</v>
      </c>
      <c r="B462" s="17">
        <v>2</v>
      </c>
      <c r="C462" s="18" t="s">
        <v>1189</v>
      </c>
      <c r="D462" s="21" t="s">
        <v>1204</v>
      </c>
      <c r="E462" s="18" t="s">
        <v>1205</v>
      </c>
      <c r="F462" s="25"/>
    </row>
    <row r="463" spans="1:6" ht="18.75" customHeight="1" thickBot="1">
      <c r="A463" s="96" t="s">
        <v>1753</v>
      </c>
      <c r="B463" s="17">
        <v>2</v>
      </c>
      <c r="C463" s="18" t="s">
        <v>1189</v>
      </c>
      <c r="D463" s="21" t="s">
        <v>1206</v>
      </c>
      <c r="E463" s="18" t="s">
        <v>1207</v>
      </c>
      <c r="F463" s="25"/>
    </row>
    <row r="464" spans="1:6" ht="18.75" customHeight="1" thickTop="1">
      <c r="A464" s="96" t="s">
        <v>1753</v>
      </c>
      <c r="B464" s="52">
        <v>2.6</v>
      </c>
      <c r="C464" s="53" t="s">
        <v>1208</v>
      </c>
      <c r="D464" s="53" t="s">
        <v>1209</v>
      </c>
      <c r="E464" s="53" t="s">
        <v>1210</v>
      </c>
      <c r="F464" s="25"/>
    </row>
    <row r="465" spans="1:6" ht="18.75" customHeight="1">
      <c r="A465" s="96" t="s">
        <v>1753</v>
      </c>
      <c r="B465" s="23">
        <v>2.6</v>
      </c>
      <c r="C465" s="4" t="s">
        <v>1208</v>
      </c>
      <c r="D465" s="4" t="s">
        <v>1211</v>
      </c>
      <c r="E465" s="4" t="s">
        <v>1212</v>
      </c>
      <c r="F465" s="25"/>
    </row>
    <row r="466" spans="1:6" ht="18.75" customHeight="1">
      <c r="A466" s="96" t="s">
        <v>1753</v>
      </c>
      <c r="B466" s="23">
        <v>2.6</v>
      </c>
      <c r="C466" s="4" t="s">
        <v>1208</v>
      </c>
      <c r="D466" s="4" t="s">
        <v>1213</v>
      </c>
      <c r="E466" s="4" t="s">
        <v>1214</v>
      </c>
      <c r="F466" s="29"/>
    </row>
    <row r="467" spans="1:6" ht="18.75" customHeight="1">
      <c r="A467" s="96" t="s">
        <v>1753</v>
      </c>
      <c r="B467" s="23">
        <v>2.6</v>
      </c>
      <c r="C467" s="4" t="s">
        <v>1208</v>
      </c>
      <c r="D467" s="4" t="s">
        <v>1215</v>
      </c>
      <c r="E467" s="4" t="s">
        <v>1216</v>
      </c>
      <c r="F467" s="29"/>
    </row>
    <row r="468" spans="1:6" ht="18.75" customHeight="1">
      <c r="A468" s="96" t="s">
        <v>1753</v>
      </c>
      <c r="B468" s="23">
        <v>2.6</v>
      </c>
      <c r="C468" s="4" t="s">
        <v>1208</v>
      </c>
      <c r="D468" s="4" t="s">
        <v>1217</v>
      </c>
      <c r="E468" s="4" t="s">
        <v>1218</v>
      </c>
      <c r="F468" s="29"/>
    </row>
    <row r="469" spans="1:6" ht="18.75" customHeight="1">
      <c r="A469" s="96" t="s">
        <v>1753</v>
      </c>
      <c r="B469" s="23">
        <v>2.6</v>
      </c>
      <c r="C469" s="4" t="s">
        <v>1208</v>
      </c>
      <c r="D469" s="4" t="s">
        <v>1219</v>
      </c>
      <c r="E469" s="4" t="s">
        <v>1220</v>
      </c>
      <c r="F469" s="29"/>
    </row>
    <row r="470" spans="1:6" ht="18.75" customHeight="1">
      <c r="A470" s="96" t="s">
        <v>1753</v>
      </c>
      <c r="B470" s="23">
        <v>2.6</v>
      </c>
      <c r="C470" s="4" t="s">
        <v>1208</v>
      </c>
      <c r="D470" s="4" t="s">
        <v>1221</v>
      </c>
      <c r="E470" s="4" t="s">
        <v>1222</v>
      </c>
      <c r="F470" s="29"/>
    </row>
    <row r="471" spans="1:6" ht="18.75" customHeight="1" thickBot="1">
      <c r="A471" s="96" t="s">
        <v>1753</v>
      </c>
      <c r="B471" s="23">
        <v>2.6</v>
      </c>
      <c r="C471" s="4" t="s">
        <v>1208</v>
      </c>
      <c r="D471" s="4" t="s">
        <v>1223</v>
      </c>
      <c r="E471" s="4" t="s">
        <v>1224</v>
      </c>
      <c r="F471" s="29"/>
    </row>
    <row r="472" spans="1:6" ht="18.75" customHeight="1" thickTop="1">
      <c r="A472" s="96" t="s">
        <v>1753</v>
      </c>
      <c r="B472" s="41">
        <v>1</v>
      </c>
      <c r="C472" s="42" t="s">
        <v>1225</v>
      </c>
      <c r="D472" s="43" t="s">
        <v>1226</v>
      </c>
      <c r="E472" s="44" t="s">
        <v>1227</v>
      </c>
      <c r="F472" s="29"/>
    </row>
    <row r="473" spans="1:6" ht="18.75" customHeight="1">
      <c r="A473" s="96" t="s">
        <v>1753</v>
      </c>
      <c r="B473" s="27">
        <v>1</v>
      </c>
      <c r="C473" s="26" t="s">
        <v>1225</v>
      </c>
      <c r="D473" s="28" t="s">
        <v>1226</v>
      </c>
      <c r="E473" s="16" t="s">
        <v>1228</v>
      </c>
      <c r="F473" s="29"/>
    </row>
    <row r="474" spans="1:6" ht="18.75" customHeight="1">
      <c r="A474" s="96" t="s">
        <v>1753</v>
      </c>
      <c r="B474" s="27">
        <v>1</v>
      </c>
      <c r="C474" s="26" t="s">
        <v>1225</v>
      </c>
      <c r="D474" s="28" t="s">
        <v>1226</v>
      </c>
      <c r="E474" s="16" t="s">
        <v>1229</v>
      </c>
      <c r="F474" s="29"/>
    </row>
    <row r="475" spans="1:6" ht="18.75" customHeight="1">
      <c r="A475" s="96" t="s">
        <v>1753</v>
      </c>
      <c r="B475" s="27">
        <v>1</v>
      </c>
      <c r="C475" s="26" t="s">
        <v>1225</v>
      </c>
      <c r="D475" s="28" t="s">
        <v>1230</v>
      </c>
      <c r="E475" s="16" t="s">
        <v>1231</v>
      </c>
      <c r="F475" s="29"/>
    </row>
    <row r="476" spans="1:6" ht="18.75" customHeight="1">
      <c r="A476" s="96" t="s">
        <v>1753</v>
      </c>
      <c r="B476" s="27">
        <v>1</v>
      </c>
      <c r="C476" s="26" t="s">
        <v>1225</v>
      </c>
      <c r="D476" s="28" t="s">
        <v>1230</v>
      </c>
      <c r="E476" s="16" t="s">
        <v>1232</v>
      </c>
      <c r="F476" s="29"/>
    </row>
    <row r="477" spans="1:6" ht="18.75" customHeight="1">
      <c r="A477" s="96" t="s">
        <v>1753</v>
      </c>
      <c r="B477" s="27">
        <v>1</v>
      </c>
      <c r="C477" s="26" t="s">
        <v>1225</v>
      </c>
      <c r="D477" s="28" t="s">
        <v>1230</v>
      </c>
      <c r="E477" s="16" t="s">
        <v>1233</v>
      </c>
      <c r="F477" s="29"/>
    </row>
    <row r="478" spans="1:6" ht="18.75" customHeight="1">
      <c r="A478" s="96" t="s">
        <v>1753</v>
      </c>
      <c r="B478" s="27">
        <v>1</v>
      </c>
      <c r="C478" s="26" t="s">
        <v>1225</v>
      </c>
      <c r="D478" s="28" t="s">
        <v>1234</v>
      </c>
      <c r="E478" s="16" t="s">
        <v>1235</v>
      </c>
      <c r="F478" s="29"/>
    </row>
    <row r="479" spans="1:6" ht="18.75" customHeight="1" thickBot="1">
      <c r="A479" s="96" t="s">
        <v>1753</v>
      </c>
      <c r="B479" s="27">
        <v>1</v>
      </c>
      <c r="C479" s="26" t="s">
        <v>1225</v>
      </c>
      <c r="D479" s="28" t="s">
        <v>1236</v>
      </c>
      <c r="E479" s="16" t="s">
        <v>1237</v>
      </c>
      <c r="F479" s="29"/>
    </row>
    <row r="480" spans="1:6" ht="18.75" customHeight="1" thickTop="1">
      <c r="A480" s="96" t="s">
        <v>1753</v>
      </c>
      <c r="B480" s="41">
        <v>1</v>
      </c>
      <c r="C480" s="42" t="s">
        <v>1238</v>
      </c>
      <c r="D480" s="43" t="s">
        <v>1239</v>
      </c>
      <c r="E480" s="44" t="s">
        <v>1240</v>
      </c>
      <c r="F480" s="29"/>
    </row>
    <row r="481" spans="1:6" ht="18.75"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customHeight="1" thickBot="1">
      <c r="A486" s="96" t="s">
        <v>1753</v>
      </c>
      <c r="B486" s="27">
        <v>1</v>
      </c>
      <c r="C486" s="26" t="s">
        <v>1248</v>
      </c>
      <c r="D486" s="28" t="s">
        <v>1253</v>
      </c>
      <c r="E486" s="16" t="s">
        <v>1254</v>
      </c>
      <c r="F486" s="29"/>
    </row>
    <row r="487" spans="1:6" ht="18.75" customHeight="1" thickTop="1">
      <c r="A487" s="96" t="s">
        <v>1753</v>
      </c>
      <c r="B487" s="41">
        <v>1</v>
      </c>
      <c r="C487" s="44" t="s">
        <v>1255</v>
      </c>
      <c r="D487" s="43" t="s">
        <v>1256</v>
      </c>
      <c r="E487" s="44" t="s">
        <v>1257</v>
      </c>
      <c r="F487" s="29"/>
    </row>
    <row r="488" spans="1:6" ht="18.75" customHeight="1">
      <c r="A488" s="96" t="s">
        <v>1753</v>
      </c>
      <c r="B488" s="27">
        <v>1</v>
      </c>
      <c r="C488" s="16" t="s">
        <v>1255</v>
      </c>
      <c r="D488" s="28" t="s">
        <v>1256</v>
      </c>
      <c r="E488" s="16" t="s">
        <v>1258</v>
      </c>
      <c r="F488" s="29"/>
    </row>
    <row r="489" spans="1:6" ht="18.75" customHeight="1">
      <c r="A489" s="96" t="s">
        <v>1753</v>
      </c>
      <c r="B489" s="27">
        <v>1</v>
      </c>
      <c r="C489" s="16" t="s">
        <v>1255</v>
      </c>
      <c r="D489" s="28" t="s">
        <v>1256</v>
      </c>
      <c r="E489" s="16" t="s">
        <v>1259</v>
      </c>
      <c r="F489" s="29"/>
    </row>
    <row r="490" spans="1:6" ht="18.75" customHeight="1">
      <c r="A490" s="96" t="s">
        <v>1753</v>
      </c>
      <c r="B490" s="27">
        <v>1</v>
      </c>
      <c r="C490" s="16" t="s">
        <v>1255</v>
      </c>
      <c r="D490" s="28" t="s">
        <v>1260</v>
      </c>
      <c r="E490" s="16" t="s">
        <v>1261</v>
      </c>
      <c r="F490" s="29"/>
    </row>
    <row r="491" spans="1:6" ht="18.75" customHeight="1">
      <c r="A491" s="96" t="s">
        <v>1753</v>
      </c>
      <c r="B491" s="27">
        <v>1</v>
      </c>
      <c r="C491" s="16" t="s">
        <v>1255</v>
      </c>
      <c r="D491" s="28" t="s">
        <v>1260</v>
      </c>
      <c r="E491" s="16" t="s">
        <v>1262</v>
      </c>
      <c r="F491" s="29"/>
    </row>
    <row r="492" spans="1:6" ht="18.75" customHeight="1">
      <c r="A492" s="96" t="s">
        <v>1753</v>
      </c>
      <c r="B492" s="27">
        <v>1</v>
      </c>
      <c r="C492" s="16" t="s">
        <v>1255</v>
      </c>
      <c r="D492" s="28" t="s">
        <v>1260</v>
      </c>
      <c r="E492" s="16" t="s">
        <v>1263</v>
      </c>
      <c r="F492" s="29"/>
    </row>
    <row r="493" spans="1:6" ht="18.75" customHeight="1">
      <c r="A493" s="96" t="s">
        <v>1753</v>
      </c>
      <c r="B493" s="27">
        <v>1</v>
      </c>
      <c r="C493" s="16" t="s">
        <v>1255</v>
      </c>
      <c r="D493" s="28" t="s">
        <v>1264</v>
      </c>
      <c r="E493" s="16" t="s">
        <v>1265</v>
      </c>
      <c r="F493" s="29"/>
    </row>
    <row r="494" spans="1:6" ht="18.75" customHeight="1">
      <c r="A494" s="96" t="s">
        <v>1753</v>
      </c>
      <c r="B494" s="27">
        <v>1</v>
      </c>
      <c r="C494" s="16" t="s">
        <v>1255</v>
      </c>
      <c r="D494" s="28" t="s">
        <v>1266</v>
      </c>
      <c r="E494" s="16" t="s">
        <v>1267</v>
      </c>
      <c r="F494" s="20"/>
    </row>
    <row r="495" spans="1:6" ht="18.75" customHeight="1">
      <c r="A495" s="96" t="s">
        <v>1753</v>
      </c>
      <c r="B495" s="27">
        <v>1</v>
      </c>
      <c r="C495" s="16" t="s">
        <v>1255</v>
      </c>
      <c r="D495" s="28" t="s">
        <v>1268</v>
      </c>
      <c r="E495" s="16" t="s">
        <v>1269</v>
      </c>
      <c r="F495" s="20"/>
    </row>
    <row r="496" spans="1:6" ht="18.75" customHeight="1">
      <c r="A496" s="96" t="s">
        <v>1753</v>
      </c>
      <c r="B496" s="27">
        <v>1</v>
      </c>
      <c r="C496" s="16" t="s">
        <v>1255</v>
      </c>
      <c r="D496" s="28" t="s">
        <v>1270</v>
      </c>
      <c r="E496" s="16" t="s">
        <v>1271</v>
      </c>
      <c r="F496" s="20"/>
    </row>
    <row r="497" spans="1:6" ht="18.75" customHeight="1">
      <c r="A497" s="96" t="s">
        <v>1753</v>
      </c>
      <c r="B497" s="27">
        <v>1</v>
      </c>
      <c r="C497" s="16" t="s">
        <v>1255</v>
      </c>
      <c r="D497" s="28" t="s">
        <v>1272</v>
      </c>
      <c r="E497" s="16" t="s">
        <v>1273</v>
      </c>
      <c r="F497" s="20"/>
    </row>
    <row r="498" spans="1:6" ht="18.75" customHeight="1">
      <c r="A498" s="96" t="s">
        <v>1753</v>
      </c>
      <c r="B498" s="27">
        <v>1</v>
      </c>
      <c r="C498" s="16" t="s">
        <v>1255</v>
      </c>
      <c r="D498" s="28" t="s">
        <v>1274</v>
      </c>
      <c r="E498" s="16" t="s">
        <v>1275</v>
      </c>
      <c r="F498" s="20"/>
    </row>
    <row r="499" spans="1:6" ht="18.75" customHeight="1" thickBot="1">
      <c r="A499" s="96" t="s">
        <v>1753</v>
      </c>
      <c r="B499" s="27">
        <v>1</v>
      </c>
      <c r="C499" s="16" t="s">
        <v>1255</v>
      </c>
      <c r="D499" s="28" t="s">
        <v>1276</v>
      </c>
      <c r="E499" s="16" t="s">
        <v>1277</v>
      </c>
      <c r="F499" s="20"/>
    </row>
    <row r="500" spans="1:6" ht="18.75" customHeight="1" thickTop="1">
      <c r="A500" s="96" t="s">
        <v>1753</v>
      </c>
      <c r="B500" s="45">
        <v>2</v>
      </c>
      <c r="C500" s="50" t="s">
        <v>1278</v>
      </c>
      <c r="D500" s="51" t="s">
        <v>1279</v>
      </c>
      <c r="E500" s="50" t="s">
        <v>1280</v>
      </c>
      <c r="F500" s="20"/>
    </row>
    <row r="501" spans="1:6" ht="18.75" customHeight="1">
      <c r="A501" s="96" t="s">
        <v>1753</v>
      </c>
      <c r="B501" s="17">
        <v>2</v>
      </c>
      <c r="C501" s="18" t="s">
        <v>1278</v>
      </c>
      <c r="D501" s="21" t="s">
        <v>1281</v>
      </c>
      <c r="E501" s="18" t="s">
        <v>1282</v>
      </c>
      <c r="F501" s="29"/>
    </row>
    <row r="502" spans="1:6" ht="18.75" customHeight="1">
      <c r="A502" s="96" t="s">
        <v>1753</v>
      </c>
      <c r="B502" s="17">
        <v>2</v>
      </c>
      <c r="C502" s="18" t="s">
        <v>1278</v>
      </c>
      <c r="D502" s="21" t="s">
        <v>1283</v>
      </c>
      <c r="E502" s="18" t="s">
        <v>1284</v>
      </c>
      <c r="F502" s="29"/>
    </row>
    <row r="503" spans="1:6" ht="18.75" customHeight="1">
      <c r="A503" s="96" t="s">
        <v>1753</v>
      </c>
      <c r="B503" s="17">
        <v>2</v>
      </c>
      <c r="C503" s="18" t="s">
        <v>1278</v>
      </c>
      <c r="D503" s="21" t="s">
        <v>1285</v>
      </c>
      <c r="E503" s="18" t="s">
        <v>1286</v>
      </c>
      <c r="F503" s="29"/>
    </row>
    <row r="504" spans="1:6" ht="18.75" customHeight="1">
      <c r="A504" s="96" t="s">
        <v>1753</v>
      </c>
      <c r="B504" s="17">
        <v>2</v>
      </c>
      <c r="C504" s="18" t="s">
        <v>1278</v>
      </c>
      <c r="D504" s="21" t="s">
        <v>1287</v>
      </c>
      <c r="E504" s="18" t="s">
        <v>1288</v>
      </c>
      <c r="F504" s="29"/>
    </row>
    <row r="505" spans="1:6" ht="18.75" customHeight="1">
      <c r="A505" s="96" t="s">
        <v>1753</v>
      </c>
      <c r="B505" s="17">
        <v>2</v>
      </c>
      <c r="C505" s="18" t="s">
        <v>1278</v>
      </c>
      <c r="D505" s="21" t="s">
        <v>1289</v>
      </c>
      <c r="E505" s="18" t="s">
        <v>1290</v>
      </c>
      <c r="F505" s="29"/>
    </row>
    <row r="506" spans="1:6" ht="18.75" customHeight="1" thickBot="1">
      <c r="A506" s="96" t="s">
        <v>1753</v>
      </c>
      <c r="B506" s="17">
        <v>2</v>
      </c>
      <c r="C506" s="18" t="s">
        <v>1278</v>
      </c>
      <c r="D506" s="21" t="s">
        <v>1291</v>
      </c>
      <c r="E506" s="18" t="s">
        <v>1292</v>
      </c>
      <c r="F506" s="29"/>
    </row>
    <row r="507" spans="1:6" ht="18.75" customHeight="1" thickTop="1">
      <c r="A507" s="96" t="s">
        <v>1753</v>
      </c>
      <c r="B507" s="41">
        <v>1.2</v>
      </c>
      <c r="C507" s="42" t="s">
        <v>1293</v>
      </c>
      <c r="D507" s="43" t="s">
        <v>1294</v>
      </c>
      <c r="E507" s="44" t="s">
        <v>1295</v>
      </c>
      <c r="F507" s="29"/>
    </row>
    <row r="508" spans="1:6" ht="18.75" customHeight="1">
      <c r="A508" s="96" t="s">
        <v>1753</v>
      </c>
      <c r="B508" s="27">
        <v>1.2</v>
      </c>
      <c r="C508" s="26" t="s">
        <v>1293</v>
      </c>
      <c r="D508" s="28" t="s">
        <v>1296</v>
      </c>
      <c r="E508" s="16" t="s">
        <v>1297</v>
      </c>
      <c r="F508" s="29"/>
    </row>
    <row r="509" spans="1:6" ht="18.75" customHeight="1">
      <c r="A509" s="96" t="s">
        <v>1753</v>
      </c>
      <c r="B509" s="27">
        <v>1.2</v>
      </c>
      <c r="C509" s="26" t="s">
        <v>1293</v>
      </c>
      <c r="D509" s="28" t="s">
        <v>1298</v>
      </c>
      <c r="E509" s="16" t="s">
        <v>1299</v>
      </c>
      <c r="F509" s="29"/>
    </row>
    <row r="510" spans="1:6" ht="18.75" customHeight="1">
      <c r="A510" s="96" t="s">
        <v>1753</v>
      </c>
      <c r="B510" s="27">
        <v>1.2</v>
      </c>
      <c r="C510" s="26" t="s">
        <v>1293</v>
      </c>
      <c r="D510" s="28" t="s">
        <v>1298</v>
      </c>
      <c r="E510" s="16" t="s">
        <v>1300</v>
      </c>
      <c r="F510" s="29"/>
    </row>
    <row r="511" spans="1:6" ht="18.75" customHeight="1">
      <c r="A511" s="96" t="s">
        <v>1753</v>
      </c>
      <c r="B511" s="27">
        <v>1.2</v>
      </c>
      <c r="C511" s="26" t="s">
        <v>1293</v>
      </c>
      <c r="D511" s="28" t="s">
        <v>1298</v>
      </c>
      <c r="E511" s="16" t="s">
        <v>1301</v>
      </c>
      <c r="F511" s="29"/>
    </row>
    <row r="512" spans="1:6" ht="18.75" customHeight="1">
      <c r="A512" s="96" t="s">
        <v>1753</v>
      </c>
      <c r="B512" s="27">
        <v>1.2</v>
      </c>
      <c r="C512" s="26" t="s">
        <v>1293</v>
      </c>
      <c r="D512" s="28" t="s">
        <v>1302</v>
      </c>
      <c r="E512" s="16" t="s">
        <v>1303</v>
      </c>
      <c r="F512" s="29"/>
    </row>
    <row r="513" spans="1:6" ht="18.75" customHeight="1">
      <c r="A513" s="96" t="s">
        <v>1753</v>
      </c>
      <c r="B513" s="27">
        <v>1.2</v>
      </c>
      <c r="C513" s="26" t="s">
        <v>1293</v>
      </c>
      <c r="D513" s="28" t="s">
        <v>1302</v>
      </c>
      <c r="E513" s="16" t="s">
        <v>1304</v>
      </c>
      <c r="F513" s="29"/>
    </row>
    <row r="514" spans="1:6" ht="18.75" customHeight="1">
      <c r="A514" s="96" t="s">
        <v>1753</v>
      </c>
      <c r="B514" s="27">
        <v>1.2</v>
      </c>
      <c r="C514" s="26" t="s">
        <v>1293</v>
      </c>
      <c r="D514" s="28" t="s">
        <v>1302</v>
      </c>
      <c r="E514" s="16" t="s">
        <v>1305</v>
      </c>
      <c r="F514" s="33"/>
    </row>
    <row r="515" spans="1:6" ht="18.75" customHeight="1">
      <c r="A515" s="96" t="s">
        <v>1753</v>
      </c>
      <c r="B515" s="27">
        <v>1.2</v>
      </c>
      <c r="C515" s="26" t="s">
        <v>1293</v>
      </c>
      <c r="D515" s="28" t="s">
        <v>1306</v>
      </c>
      <c r="E515" s="16" t="s">
        <v>1307</v>
      </c>
      <c r="F515" s="33"/>
    </row>
    <row r="516" spans="1:6" ht="18.75" customHeight="1">
      <c r="A516" s="96" t="s">
        <v>1753</v>
      </c>
      <c r="B516" s="27">
        <v>1.2</v>
      </c>
      <c r="C516" s="26" t="s">
        <v>1293</v>
      </c>
      <c r="D516" s="28" t="s">
        <v>1306</v>
      </c>
      <c r="E516" s="16" t="s">
        <v>1308</v>
      </c>
      <c r="F516" s="33"/>
    </row>
    <row r="517" spans="1:6" ht="18.75" customHeight="1">
      <c r="A517" s="96" t="s">
        <v>1753</v>
      </c>
      <c r="B517" s="27">
        <v>1.2</v>
      </c>
      <c r="C517" s="26" t="s">
        <v>1293</v>
      </c>
      <c r="D517" s="28" t="s">
        <v>1306</v>
      </c>
      <c r="E517" s="16" t="s">
        <v>1309</v>
      </c>
      <c r="F517" s="33"/>
    </row>
    <row r="518" spans="1:6" ht="18.75" customHeight="1">
      <c r="A518" s="96" t="s">
        <v>1753</v>
      </c>
      <c r="B518" s="27">
        <v>1.2</v>
      </c>
      <c r="C518" s="26" t="s">
        <v>1293</v>
      </c>
      <c r="D518" s="28" t="s">
        <v>1310</v>
      </c>
      <c r="E518" s="16" t="s">
        <v>1311</v>
      </c>
      <c r="F518" s="33"/>
    </row>
    <row r="519" spans="1:6" ht="18.75" customHeight="1" thickBot="1">
      <c r="A519" s="96" t="s">
        <v>1753</v>
      </c>
      <c r="B519" s="27">
        <v>1.2</v>
      </c>
      <c r="C519" s="26" t="s">
        <v>1293</v>
      </c>
      <c r="D519" s="28" t="s">
        <v>1312</v>
      </c>
      <c r="E519" s="16" t="s">
        <v>1313</v>
      </c>
      <c r="F519" s="33"/>
    </row>
    <row r="520" spans="1:6" ht="18.75" customHeight="1" thickTop="1">
      <c r="A520" s="96" t="s">
        <v>1753</v>
      </c>
      <c r="B520" s="41">
        <v>1.5</v>
      </c>
      <c r="C520" s="42" t="s">
        <v>1314</v>
      </c>
      <c r="D520" s="54" t="s">
        <v>1315</v>
      </c>
      <c r="E520" s="42" t="s">
        <v>1316</v>
      </c>
      <c r="F520" s="33"/>
    </row>
    <row r="521" spans="1:6" ht="18.75" customHeight="1">
      <c r="A521" s="96" t="s">
        <v>1753</v>
      </c>
      <c r="B521" s="27">
        <v>1.5</v>
      </c>
      <c r="C521" s="26" t="s">
        <v>1314</v>
      </c>
      <c r="D521" s="32" t="s">
        <v>1317</v>
      </c>
      <c r="E521" s="26" t="s">
        <v>1318</v>
      </c>
      <c r="F521" s="33"/>
    </row>
    <row r="522" spans="1:6" ht="18.75" customHeight="1">
      <c r="A522" s="96" t="s">
        <v>1753</v>
      </c>
      <c r="B522" s="27">
        <v>1.5</v>
      </c>
      <c r="C522" s="26" t="s">
        <v>1314</v>
      </c>
      <c r="D522" s="32" t="s">
        <v>1317</v>
      </c>
      <c r="E522" s="26" t="s">
        <v>1319</v>
      </c>
      <c r="F522" s="33"/>
    </row>
    <row r="523" spans="1:6" ht="18.75" customHeight="1">
      <c r="A523" s="96" t="s">
        <v>1753</v>
      </c>
      <c r="B523" s="27">
        <v>1.5</v>
      </c>
      <c r="C523" s="26" t="s">
        <v>1314</v>
      </c>
      <c r="D523" s="32" t="s">
        <v>1317</v>
      </c>
      <c r="E523" s="26" t="s">
        <v>1320</v>
      </c>
      <c r="F523" s="33"/>
    </row>
    <row r="524" spans="1:6" ht="18.75" customHeight="1">
      <c r="A524" s="96" t="s">
        <v>1753</v>
      </c>
      <c r="B524" s="27">
        <v>1.5</v>
      </c>
      <c r="C524" s="26" t="s">
        <v>1314</v>
      </c>
      <c r="D524" s="32" t="s">
        <v>1321</v>
      </c>
      <c r="E524" s="26" t="s">
        <v>1322</v>
      </c>
      <c r="F524" s="33"/>
    </row>
    <row r="525" spans="1:6" ht="18.75" customHeight="1">
      <c r="A525" s="96" t="s">
        <v>1753</v>
      </c>
      <c r="B525" s="27">
        <v>1.5</v>
      </c>
      <c r="C525" s="26" t="s">
        <v>1314</v>
      </c>
      <c r="D525" s="32" t="s">
        <v>1321</v>
      </c>
      <c r="E525" s="26" t="s">
        <v>1323</v>
      </c>
      <c r="F525" s="33"/>
    </row>
    <row r="526" spans="1:6" ht="18.75" customHeight="1">
      <c r="A526" s="96" t="s">
        <v>1753</v>
      </c>
      <c r="B526" s="27">
        <v>1.5</v>
      </c>
      <c r="C526" s="26" t="s">
        <v>1314</v>
      </c>
      <c r="D526" s="32" t="s">
        <v>1321</v>
      </c>
      <c r="E526" s="26" t="s">
        <v>1324</v>
      </c>
      <c r="F526" s="33"/>
    </row>
    <row r="527" spans="1:6" ht="18.75" customHeight="1">
      <c r="A527" s="96" t="s">
        <v>1753</v>
      </c>
      <c r="B527" s="27">
        <v>1.5</v>
      </c>
      <c r="C527" s="26" t="s">
        <v>1314</v>
      </c>
      <c r="D527" s="32" t="s">
        <v>1325</v>
      </c>
      <c r="E527" s="26" t="s">
        <v>1326</v>
      </c>
      <c r="F527" s="33"/>
    </row>
    <row r="528" spans="1:6" ht="18.75" customHeight="1">
      <c r="A528" s="96" t="s">
        <v>1753</v>
      </c>
      <c r="B528" s="27">
        <v>1.5</v>
      </c>
      <c r="C528" s="26" t="s">
        <v>1314</v>
      </c>
      <c r="D528" s="32" t="s">
        <v>1325</v>
      </c>
      <c r="E528" s="26" t="s">
        <v>1327</v>
      </c>
      <c r="F528" s="33"/>
    </row>
    <row r="529" spans="1:6" ht="18.75" customHeight="1">
      <c r="A529" s="96" t="s">
        <v>1753</v>
      </c>
      <c r="B529" s="27">
        <v>1.5</v>
      </c>
      <c r="C529" s="26" t="s">
        <v>1314</v>
      </c>
      <c r="D529" s="32" t="s">
        <v>1325</v>
      </c>
      <c r="E529" s="26" t="s">
        <v>1328</v>
      </c>
      <c r="F529" s="33"/>
    </row>
    <row r="530" spans="1:6" ht="18.75" customHeight="1">
      <c r="A530" s="96" t="s">
        <v>1753</v>
      </c>
      <c r="B530" s="27">
        <v>1.5</v>
      </c>
      <c r="C530" s="26" t="s">
        <v>1314</v>
      </c>
      <c r="D530" s="32" t="s">
        <v>1329</v>
      </c>
      <c r="E530" s="26" t="s">
        <v>1330</v>
      </c>
      <c r="F530" s="33"/>
    </row>
    <row r="531" spans="1:6" ht="18.75" customHeight="1">
      <c r="A531" s="96" t="s">
        <v>1753</v>
      </c>
      <c r="B531" s="27">
        <v>1.5</v>
      </c>
      <c r="C531" s="26" t="s">
        <v>1314</v>
      </c>
      <c r="D531" s="32" t="s">
        <v>1329</v>
      </c>
      <c r="E531" s="26" t="s">
        <v>1331</v>
      </c>
      <c r="F531" s="33"/>
    </row>
    <row r="532" spans="1:6" ht="18.75" customHeight="1">
      <c r="A532" s="96" t="s">
        <v>1753</v>
      </c>
      <c r="B532" s="27">
        <v>1.5</v>
      </c>
      <c r="C532" s="26" t="s">
        <v>1314</v>
      </c>
      <c r="D532" s="32" t="s">
        <v>1329</v>
      </c>
      <c r="E532" s="26" t="s">
        <v>1332</v>
      </c>
      <c r="F532" s="33"/>
    </row>
    <row r="533" spans="1:6" ht="18.75" customHeight="1">
      <c r="A533" s="96" t="s">
        <v>1753</v>
      </c>
      <c r="B533" s="27">
        <v>1.5</v>
      </c>
      <c r="C533" s="26" t="s">
        <v>1314</v>
      </c>
      <c r="D533" s="32" t="s">
        <v>1333</v>
      </c>
      <c r="E533" s="26" t="s">
        <v>1334</v>
      </c>
      <c r="F533" s="33"/>
    </row>
    <row r="534" spans="1:6" ht="18.75" customHeight="1">
      <c r="A534" s="96" t="s">
        <v>1753</v>
      </c>
      <c r="B534" s="27">
        <v>1.5</v>
      </c>
      <c r="C534" s="26" t="s">
        <v>1314</v>
      </c>
      <c r="D534" s="32" t="s">
        <v>1333</v>
      </c>
      <c r="E534" s="26" t="s">
        <v>1335</v>
      </c>
      <c r="F534" s="33"/>
    </row>
    <row r="535" spans="1:6" ht="18.75" customHeight="1">
      <c r="A535" s="96" t="s">
        <v>1753</v>
      </c>
      <c r="B535" s="27">
        <v>1.5</v>
      </c>
      <c r="C535" s="26" t="s">
        <v>1314</v>
      </c>
      <c r="D535" s="32" t="s">
        <v>1333</v>
      </c>
      <c r="E535" s="26" t="s">
        <v>1336</v>
      </c>
      <c r="F535" s="33"/>
    </row>
    <row r="536" spans="1:6" ht="18.75" customHeight="1">
      <c r="A536" s="96" t="s">
        <v>1753</v>
      </c>
      <c r="B536" s="27">
        <v>1.5</v>
      </c>
      <c r="C536" s="26" t="s">
        <v>1314</v>
      </c>
      <c r="D536" s="32" t="s">
        <v>1337</v>
      </c>
      <c r="E536" s="26" t="s">
        <v>1338</v>
      </c>
      <c r="F536" s="33"/>
    </row>
    <row r="537" spans="1:6" ht="18.75" customHeight="1">
      <c r="A537" s="96" t="s">
        <v>1753</v>
      </c>
      <c r="B537" s="27">
        <v>1.5</v>
      </c>
      <c r="C537" s="26" t="s">
        <v>1314</v>
      </c>
      <c r="D537" s="32" t="s">
        <v>1337</v>
      </c>
      <c r="E537" s="26" t="s">
        <v>1339</v>
      </c>
      <c r="F537" s="33"/>
    </row>
    <row r="538" spans="1:6" ht="18.75" customHeight="1">
      <c r="A538" s="96" t="s">
        <v>1753</v>
      </c>
      <c r="B538" s="27">
        <v>1.5</v>
      </c>
      <c r="C538" s="26" t="s">
        <v>1314</v>
      </c>
      <c r="D538" s="32" t="s">
        <v>1337</v>
      </c>
      <c r="E538" s="26" t="s">
        <v>1340</v>
      </c>
      <c r="F538" s="33"/>
    </row>
    <row r="539" spans="1:6" ht="18.75" customHeight="1">
      <c r="A539" s="96" t="s">
        <v>1753</v>
      </c>
      <c r="B539" s="27">
        <v>1.5</v>
      </c>
      <c r="C539" s="26" t="s">
        <v>1314</v>
      </c>
      <c r="D539" s="32" t="s">
        <v>1341</v>
      </c>
      <c r="E539" s="26" t="s">
        <v>1342</v>
      </c>
      <c r="F539" s="33"/>
    </row>
    <row r="540" spans="1:6" ht="18.75" customHeight="1">
      <c r="A540" s="96" t="s">
        <v>1753</v>
      </c>
      <c r="B540" s="27">
        <v>1.5</v>
      </c>
      <c r="C540" s="26" t="s">
        <v>1314</v>
      </c>
      <c r="D540" s="32" t="s">
        <v>1341</v>
      </c>
      <c r="E540" s="26" t="s">
        <v>1343</v>
      </c>
      <c r="F540" s="33"/>
    </row>
    <row r="541" spans="1:6" ht="18.75" customHeight="1">
      <c r="A541" s="96" t="s">
        <v>1753</v>
      </c>
      <c r="B541" s="27">
        <v>1.5</v>
      </c>
      <c r="C541" s="26" t="s">
        <v>1314</v>
      </c>
      <c r="D541" s="32" t="s">
        <v>1341</v>
      </c>
      <c r="E541" s="26" t="s">
        <v>1344</v>
      </c>
      <c r="F541" s="33"/>
    </row>
    <row r="542" spans="1:6" ht="18.75" customHeight="1">
      <c r="A542" s="96" t="s">
        <v>1753</v>
      </c>
      <c r="B542" s="27">
        <v>1.5</v>
      </c>
      <c r="C542" s="26" t="s">
        <v>1314</v>
      </c>
      <c r="D542" s="32" t="s">
        <v>1345</v>
      </c>
      <c r="E542" s="26" t="s">
        <v>1346</v>
      </c>
      <c r="F542" s="33"/>
    </row>
    <row r="543" spans="1:6" ht="18.75" customHeight="1">
      <c r="A543" s="96" t="s">
        <v>1753</v>
      </c>
      <c r="B543" s="27">
        <v>1.5</v>
      </c>
      <c r="C543" s="26" t="s">
        <v>1314</v>
      </c>
      <c r="D543" s="32" t="s">
        <v>1345</v>
      </c>
      <c r="E543" s="26" t="s">
        <v>1347</v>
      </c>
      <c r="F543" s="33"/>
    </row>
    <row r="544" spans="1:6" ht="18.75" customHeight="1" thickBot="1">
      <c r="A544" s="96" t="s">
        <v>1753</v>
      </c>
      <c r="B544" s="27">
        <v>1.5</v>
      </c>
      <c r="C544" s="26" t="s">
        <v>1314</v>
      </c>
      <c r="D544" s="32" t="s">
        <v>1345</v>
      </c>
      <c r="E544" s="26" t="s">
        <v>1348</v>
      </c>
      <c r="F544" s="33"/>
    </row>
    <row r="545" spans="1:6" ht="18.75" customHeight="1" thickTop="1">
      <c r="A545" s="96" t="s">
        <v>1753</v>
      </c>
      <c r="B545" s="41">
        <v>1.6</v>
      </c>
      <c r="C545" s="42" t="s">
        <v>1349</v>
      </c>
      <c r="D545" s="54" t="s">
        <v>1350</v>
      </c>
      <c r="E545" s="42" t="s">
        <v>1351</v>
      </c>
      <c r="F545" s="33"/>
    </row>
    <row r="546" spans="1:6" ht="18.75" customHeight="1">
      <c r="A546" s="96" t="s">
        <v>1753</v>
      </c>
      <c r="B546" s="27">
        <v>1.6</v>
      </c>
      <c r="C546" s="26" t="s">
        <v>1349</v>
      </c>
      <c r="D546" s="32" t="s">
        <v>1352</v>
      </c>
      <c r="E546" s="26" t="s">
        <v>1353</v>
      </c>
      <c r="F546" s="56"/>
    </row>
    <row r="547" spans="1:6" ht="18.75" customHeight="1">
      <c r="A547" s="96" t="s">
        <v>1753</v>
      </c>
      <c r="B547" s="27">
        <v>1.6</v>
      </c>
      <c r="C547" s="26" t="s">
        <v>1349</v>
      </c>
      <c r="D547" s="32" t="s">
        <v>1352</v>
      </c>
      <c r="E547" s="26" t="s">
        <v>1354</v>
      </c>
      <c r="F547" s="56"/>
    </row>
    <row r="548" spans="1:6" ht="18.75" customHeight="1">
      <c r="A548" s="96" t="s">
        <v>1753</v>
      </c>
      <c r="B548" s="27">
        <v>1.6</v>
      </c>
      <c r="C548" s="26" t="s">
        <v>1349</v>
      </c>
      <c r="D548" s="32" t="s">
        <v>1352</v>
      </c>
      <c r="E548" s="26" t="s">
        <v>1355</v>
      </c>
      <c r="F548" s="20"/>
    </row>
    <row r="549" spans="1:6" ht="18.75" customHeight="1">
      <c r="A549" s="96" t="s">
        <v>1753</v>
      </c>
      <c r="B549" s="27">
        <v>1.6</v>
      </c>
      <c r="C549" s="26" t="s">
        <v>1349</v>
      </c>
      <c r="D549" s="32" t="s">
        <v>1356</v>
      </c>
      <c r="E549" s="26" t="s">
        <v>1357</v>
      </c>
      <c r="F549" s="20"/>
    </row>
    <row r="550" spans="1:6" ht="18.75" customHeight="1">
      <c r="A550" s="96" t="s">
        <v>1753</v>
      </c>
      <c r="B550" s="27">
        <v>1.6</v>
      </c>
      <c r="C550" s="26" t="s">
        <v>1349</v>
      </c>
      <c r="D550" s="32" t="s">
        <v>1356</v>
      </c>
      <c r="E550" s="26" t="s">
        <v>1358</v>
      </c>
      <c r="F550" s="20"/>
    </row>
    <row r="551" spans="1:6" ht="18.75" customHeight="1" thickBot="1">
      <c r="A551" s="96" t="s">
        <v>1753</v>
      </c>
      <c r="B551" s="27">
        <v>1.6</v>
      </c>
      <c r="C551" s="26" t="s">
        <v>1349</v>
      </c>
      <c r="D551" s="32" t="s">
        <v>1356</v>
      </c>
      <c r="E551" s="26" t="s">
        <v>1359</v>
      </c>
      <c r="F551" s="20"/>
    </row>
    <row r="552" spans="1:6" ht="18.75" customHeight="1" thickTop="1">
      <c r="A552" s="96" t="s">
        <v>1753</v>
      </c>
      <c r="B552" s="45">
        <v>2</v>
      </c>
      <c r="C552" s="50" t="s">
        <v>1360</v>
      </c>
      <c r="D552" s="55" t="s">
        <v>1361</v>
      </c>
      <c r="E552" s="45" t="s">
        <v>1362</v>
      </c>
      <c r="F552" s="20"/>
    </row>
    <row r="553" spans="1:6" ht="18.75" customHeight="1">
      <c r="A553" s="96" t="s">
        <v>1753</v>
      </c>
      <c r="B553" s="17">
        <v>2</v>
      </c>
      <c r="C553" s="18" t="s">
        <v>1360</v>
      </c>
      <c r="D553" s="19" t="s">
        <v>1363</v>
      </c>
      <c r="E553" s="17" t="s">
        <v>1364</v>
      </c>
      <c r="F553" s="20"/>
    </row>
    <row r="554" spans="1:6" ht="18.75"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customHeight="1">
      <c r="A556" s="96" t="s">
        <v>1753</v>
      </c>
      <c r="B556" s="17">
        <v>2</v>
      </c>
      <c r="C556" s="18" t="s">
        <v>1360</v>
      </c>
      <c r="D556" s="21" t="s">
        <v>1367</v>
      </c>
      <c r="E556" s="18" t="s">
        <v>1368</v>
      </c>
      <c r="F556" s="20"/>
    </row>
    <row r="557" spans="1:6" ht="18.75"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customHeight="1">
      <c r="A559" s="96" t="s">
        <v>1753</v>
      </c>
      <c r="B559" s="17">
        <v>2</v>
      </c>
      <c r="C559" s="18" t="s">
        <v>1360</v>
      </c>
      <c r="D559" s="21" t="s">
        <v>1371</v>
      </c>
      <c r="E559" s="18" t="s">
        <v>1372</v>
      </c>
      <c r="F559" s="20"/>
    </row>
    <row r="560" spans="1:6" ht="18.75" customHeight="1">
      <c r="A560" s="95" t="s">
        <v>1754</v>
      </c>
      <c r="B560" s="17">
        <v>2</v>
      </c>
      <c r="C560" s="18" t="s">
        <v>1360</v>
      </c>
      <c r="D560" s="21" t="s">
        <v>1371</v>
      </c>
      <c r="E560" s="18" t="s">
        <v>1373</v>
      </c>
      <c r="F560" s="20"/>
    </row>
    <row r="561" spans="1:6" ht="18.75" customHeight="1" thickBot="1">
      <c r="A561" s="95" t="s">
        <v>1754</v>
      </c>
      <c r="B561" s="17">
        <v>2</v>
      </c>
      <c r="C561" s="18" t="s">
        <v>1360</v>
      </c>
      <c r="D561" s="21" t="s">
        <v>1371</v>
      </c>
      <c r="E561" s="18" t="s">
        <v>1374</v>
      </c>
      <c r="F561" s="20"/>
    </row>
    <row r="562" spans="1:6" ht="18.75" customHeight="1" thickTop="1">
      <c r="A562" s="96" t="s">
        <v>1753</v>
      </c>
      <c r="B562" s="45">
        <v>2</v>
      </c>
      <c r="C562" s="50" t="s">
        <v>1375</v>
      </c>
      <c r="D562" s="51" t="s">
        <v>1376</v>
      </c>
      <c r="E562" s="50" t="s">
        <v>1377</v>
      </c>
      <c r="F562" s="20"/>
    </row>
    <row r="563" spans="1:6" ht="18.75" customHeight="1">
      <c r="A563" s="96" t="s">
        <v>1753</v>
      </c>
      <c r="B563" s="17">
        <v>2</v>
      </c>
      <c r="C563" s="18" t="s">
        <v>1375</v>
      </c>
      <c r="D563" s="21" t="s">
        <v>1378</v>
      </c>
      <c r="E563" s="18" t="s">
        <v>1379</v>
      </c>
      <c r="F563" s="20"/>
    </row>
    <row r="564" spans="1:6" ht="18.75" customHeight="1">
      <c r="A564" s="96" t="s">
        <v>1753</v>
      </c>
      <c r="B564" s="17">
        <v>2</v>
      </c>
      <c r="C564" s="18" t="s">
        <v>1375</v>
      </c>
      <c r="D564" s="21" t="s">
        <v>1380</v>
      </c>
      <c r="E564" s="18" t="s">
        <v>1381</v>
      </c>
      <c r="F564" s="20"/>
    </row>
    <row r="565" spans="1:6" ht="18.75" customHeight="1">
      <c r="A565" s="96" t="s">
        <v>1753</v>
      </c>
      <c r="B565" s="17">
        <v>2</v>
      </c>
      <c r="C565" s="18" t="s">
        <v>1375</v>
      </c>
      <c r="D565" s="19" t="s">
        <v>1382</v>
      </c>
      <c r="E565" s="18" t="s">
        <v>1383</v>
      </c>
      <c r="F565" s="20"/>
    </row>
    <row r="566" spans="1:6" ht="18.75" customHeight="1">
      <c r="A566" s="96" t="s">
        <v>1753</v>
      </c>
      <c r="B566" s="17">
        <v>2</v>
      </c>
      <c r="C566" s="18" t="s">
        <v>1375</v>
      </c>
      <c r="D566" s="21" t="s">
        <v>1384</v>
      </c>
      <c r="E566" s="18" t="s">
        <v>1385</v>
      </c>
      <c r="F566" s="20"/>
    </row>
    <row r="567" spans="1:6" ht="18.75" customHeight="1">
      <c r="A567" s="96" t="s">
        <v>1753</v>
      </c>
      <c r="B567" s="17">
        <v>2</v>
      </c>
      <c r="C567" s="18" t="s">
        <v>1375</v>
      </c>
      <c r="D567" s="21" t="s">
        <v>1386</v>
      </c>
      <c r="E567" s="18" t="s">
        <v>1387</v>
      </c>
      <c r="F567" s="20"/>
    </row>
    <row r="568" spans="1:6" ht="18.75" customHeight="1">
      <c r="A568" s="96" t="s">
        <v>1753</v>
      </c>
      <c r="B568" s="17">
        <v>2</v>
      </c>
      <c r="C568" s="18" t="s">
        <v>1375</v>
      </c>
      <c r="D568" s="21" t="s">
        <v>1386</v>
      </c>
      <c r="E568" s="18" t="s">
        <v>1388</v>
      </c>
      <c r="F568" s="20"/>
    </row>
    <row r="569" spans="1:6" ht="18.75" customHeight="1">
      <c r="A569" s="96" t="s">
        <v>1753</v>
      </c>
      <c r="B569" s="17">
        <v>2</v>
      </c>
      <c r="C569" s="18" t="s">
        <v>1375</v>
      </c>
      <c r="D569" s="21" t="s">
        <v>1386</v>
      </c>
      <c r="E569" s="18" t="s">
        <v>1389</v>
      </c>
      <c r="F569" s="20"/>
    </row>
    <row r="570" spans="1:6" ht="18.75" customHeight="1">
      <c r="A570" s="96" t="s">
        <v>1753</v>
      </c>
      <c r="B570" s="17">
        <v>2</v>
      </c>
      <c r="C570" s="18" t="s">
        <v>1375</v>
      </c>
      <c r="D570" s="21" t="s">
        <v>1390</v>
      </c>
      <c r="E570" s="18" t="s">
        <v>1391</v>
      </c>
      <c r="F570" s="20"/>
    </row>
    <row r="571" spans="1:6" ht="18.75" customHeight="1">
      <c r="A571" s="96" t="s">
        <v>1753</v>
      </c>
      <c r="B571" s="17">
        <v>2</v>
      </c>
      <c r="C571" s="18" t="s">
        <v>1375</v>
      </c>
      <c r="D571" s="21" t="s">
        <v>1390</v>
      </c>
      <c r="E571" s="18" t="s">
        <v>1392</v>
      </c>
      <c r="F571" s="20"/>
    </row>
    <row r="572" spans="1:6" ht="18.75" customHeight="1">
      <c r="A572" s="96" t="s">
        <v>1753</v>
      </c>
      <c r="B572" s="17">
        <v>2</v>
      </c>
      <c r="C572" s="18" t="s">
        <v>1375</v>
      </c>
      <c r="D572" s="21" t="s">
        <v>1390</v>
      </c>
      <c r="E572" s="18" t="s">
        <v>1393</v>
      </c>
      <c r="F572" s="20"/>
    </row>
    <row r="573" spans="1:6" ht="18.75" customHeight="1">
      <c r="A573" s="96" t="s">
        <v>1753</v>
      </c>
      <c r="B573" s="17">
        <v>2</v>
      </c>
      <c r="C573" s="18" t="s">
        <v>1375</v>
      </c>
      <c r="D573" s="21" t="s">
        <v>1394</v>
      </c>
      <c r="E573" s="18" t="s">
        <v>1395</v>
      </c>
      <c r="F573" s="20"/>
    </row>
    <row r="574" spans="1:6" ht="18.75" customHeight="1">
      <c r="A574" s="96" t="s">
        <v>1753</v>
      </c>
      <c r="B574" s="17">
        <v>2</v>
      </c>
      <c r="C574" s="18" t="s">
        <v>1375</v>
      </c>
      <c r="D574" s="21" t="s">
        <v>1394</v>
      </c>
      <c r="E574" s="18" t="s">
        <v>1396</v>
      </c>
      <c r="F574" s="20"/>
    </row>
    <row r="575" spans="1:6" ht="18.75" customHeight="1">
      <c r="A575" s="96" t="s">
        <v>1753</v>
      </c>
      <c r="B575" s="17">
        <v>2</v>
      </c>
      <c r="C575" s="18" t="s">
        <v>1375</v>
      </c>
      <c r="D575" s="21" t="s">
        <v>1394</v>
      </c>
      <c r="E575" s="18" t="s">
        <v>1397</v>
      </c>
      <c r="F575" s="20"/>
    </row>
    <row r="576" spans="1:6" ht="18.75" customHeight="1">
      <c r="A576" s="96" t="s">
        <v>1753</v>
      </c>
      <c r="B576" s="17">
        <v>2</v>
      </c>
      <c r="C576" s="18" t="s">
        <v>1375</v>
      </c>
      <c r="D576" s="21" t="s">
        <v>1398</v>
      </c>
      <c r="E576" s="18" t="s">
        <v>1399</v>
      </c>
      <c r="F576" s="20"/>
    </row>
    <row r="577" spans="1:6" ht="18.75" customHeight="1">
      <c r="A577" s="96" t="s">
        <v>1753</v>
      </c>
      <c r="B577" s="17">
        <v>2</v>
      </c>
      <c r="C577" s="18" t="s">
        <v>1375</v>
      </c>
      <c r="D577" s="21" t="s">
        <v>1400</v>
      </c>
      <c r="E577" s="18" t="s">
        <v>1401</v>
      </c>
      <c r="F577" s="20"/>
    </row>
    <row r="578" spans="1:6" ht="18.75" customHeight="1">
      <c r="A578" s="96" t="s">
        <v>1753</v>
      </c>
      <c r="B578" s="17">
        <v>2</v>
      </c>
      <c r="C578" s="18" t="s">
        <v>1375</v>
      </c>
      <c r="D578" s="21" t="s">
        <v>1402</v>
      </c>
      <c r="E578" s="18" t="s">
        <v>1403</v>
      </c>
      <c r="F578" s="20"/>
    </row>
    <row r="579" spans="1:6" ht="18.75" customHeight="1">
      <c r="A579" s="96" t="s">
        <v>1753</v>
      </c>
      <c r="B579" s="17">
        <v>2</v>
      </c>
      <c r="C579" s="18" t="s">
        <v>1375</v>
      </c>
      <c r="D579" s="21" t="s">
        <v>1404</v>
      </c>
      <c r="E579" s="18" t="s">
        <v>1405</v>
      </c>
      <c r="F579" s="20"/>
    </row>
    <row r="580" spans="1:6" ht="18.75" customHeight="1">
      <c r="A580" s="96" t="s">
        <v>1753</v>
      </c>
      <c r="B580" s="17">
        <v>2</v>
      </c>
      <c r="C580" s="18" t="s">
        <v>1375</v>
      </c>
      <c r="D580" s="21" t="s">
        <v>1404</v>
      </c>
      <c r="E580" s="18" t="s">
        <v>1406</v>
      </c>
      <c r="F580" s="20"/>
    </row>
    <row r="581" spans="1:6" ht="18.75" customHeight="1" thickBot="1">
      <c r="A581" s="96" t="s">
        <v>1753</v>
      </c>
      <c r="B581" s="17">
        <v>2</v>
      </c>
      <c r="C581" s="18" t="s">
        <v>1375</v>
      </c>
      <c r="D581" s="21" t="s">
        <v>1404</v>
      </c>
      <c r="E581" s="18" t="s">
        <v>1407</v>
      </c>
      <c r="F581" s="20"/>
    </row>
    <row r="582" spans="1:6" ht="18.75" customHeight="1" thickTop="1">
      <c r="A582" s="96" t="s">
        <v>1753</v>
      </c>
      <c r="B582" s="45">
        <v>2.1</v>
      </c>
      <c r="C582" s="50" t="s">
        <v>1408</v>
      </c>
      <c r="D582" s="57" t="s">
        <v>1409</v>
      </c>
      <c r="E582" s="50" t="s">
        <v>1410</v>
      </c>
      <c r="F582" s="20"/>
    </row>
    <row r="583" spans="1:6" ht="18.75" customHeight="1">
      <c r="A583" s="96" t="s">
        <v>1753</v>
      </c>
      <c r="B583" s="17">
        <v>2.1</v>
      </c>
      <c r="C583" s="18" t="s">
        <v>1408</v>
      </c>
      <c r="D583" s="21" t="s">
        <v>1411</v>
      </c>
      <c r="E583" s="18" t="s">
        <v>1412</v>
      </c>
      <c r="F583" s="20"/>
    </row>
    <row r="584" spans="1:6" ht="18.75" customHeight="1">
      <c r="A584" s="96" t="s">
        <v>1753</v>
      </c>
      <c r="B584" s="17">
        <v>2.1</v>
      </c>
      <c r="C584" s="18" t="s">
        <v>1408</v>
      </c>
      <c r="D584" s="21" t="s">
        <v>1413</v>
      </c>
      <c r="E584" s="18" t="s">
        <v>1414</v>
      </c>
      <c r="F584" s="20"/>
    </row>
    <row r="585" spans="1:6" ht="18.75" customHeight="1">
      <c r="A585" s="96" t="s">
        <v>1753</v>
      </c>
      <c r="B585" s="17">
        <v>2.1</v>
      </c>
      <c r="C585" s="18" t="s">
        <v>1408</v>
      </c>
      <c r="D585" s="21" t="s">
        <v>1415</v>
      </c>
      <c r="E585" s="18" t="s">
        <v>1416</v>
      </c>
      <c r="F585" s="20"/>
    </row>
    <row r="586" spans="1:6" ht="18.75" customHeight="1">
      <c r="A586" s="96" t="s">
        <v>1753</v>
      </c>
      <c r="B586" s="17">
        <v>2.1</v>
      </c>
      <c r="C586" s="18" t="s">
        <v>1408</v>
      </c>
      <c r="D586" s="21" t="s">
        <v>1415</v>
      </c>
      <c r="E586" s="18" t="s">
        <v>1417</v>
      </c>
      <c r="F586" s="20"/>
    </row>
    <row r="587" spans="1:6" ht="18.75" customHeight="1">
      <c r="A587" s="96" t="s">
        <v>1753</v>
      </c>
      <c r="B587" s="17">
        <v>2.1</v>
      </c>
      <c r="C587" s="18" t="s">
        <v>1408</v>
      </c>
      <c r="D587" s="21" t="s">
        <v>1415</v>
      </c>
      <c r="E587" s="18" t="s">
        <v>1418</v>
      </c>
      <c r="F587" s="20"/>
    </row>
    <row r="588" spans="1:6" ht="18.75" customHeight="1">
      <c r="A588" s="96" t="s">
        <v>1753</v>
      </c>
      <c r="B588" s="17">
        <v>2.1</v>
      </c>
      <c r="C588" s="18" t="s">
        <v>1408</v>
      </c>
      <c r="D588" s="21" t="s">
        <v>1419</v>
      </c>
      <c r="E588" s="18" t="s">
        <v>1420</v>
      </c>
      <c r="F588" s="20"/>
    </row>
    <row r="589" spans="1:6" ht="18.75" customHeight="1">
      <c r="A589" s="96" t="s">
        <v>1753</v>
      </c>
      <c r="B589" s="17">
        <v>2.1</v>
      </c>
      <c r="C589" s="18" t="s">
        <v>1408</v>
      </c>
      <c r="D589" s="21" t="s">
        <v>1421</v>
      </c>
      <c r="E589" s="18" t="s">
        <v>1422</v>
      </c>
      <c r="F589" s="20"/>
    </row>
    <row r="590" spans="1:6" ht="18.75" customHeight="1">
      <c r="A590" s="96" t="s">
        <v>1753</v>
      </c>
      <c r="B590" s="17">
        <v>2.1</v>
      </c>
      <c r="C590" s="18" t="s">
        <v>1408</v>
      </c>
      <c r="D590" s="21" t="s">
        <v>1421</v>
      </c>
      <c r="E590" s="18" t="s">
        <v>1423</v>
      </c>
      <c r="F590" s="20"/>
    </row>
    <row r="591" spans="1:6" ht="18.75" customHeight="1">
      <c r="A591" s="96" t="s">
        <v>1753</v>
      </c>
      <c r="B591" s="17">
        <v>2.1</v>
      </c>
      <c r="C591" s="18" t="s">
        <v>1408</v>
      </c>
      <c r="D591" s="21" t="s">
        <v>1421</v>
      </c>
      <c r="E591" s="18" t="s">
        <v>1424</v>
      </c>
      <c r="F591" s="20"/>
    </row>
    <row r="592" spans="1:6" ht="18.75" customHeight="1">
      <c r="A592" s="96" t="s">
        <v>1753</v>
      </c>
      <c r="B592" s="17">
        <v>2.1</v>
      </c>
      <c r="C592" s="18" t="s">
        <v>1408</v>
      </c>
      <c r="D592" s="21" t="s">
        <v>1425</v>
      </c>
      <c r="E592" s="18" t="s">
        <v>1426</v>
      </c>
      <c r="F592" s="20"/>
    </row>
    <row r="593" spans="1:6" ht="18.75" customHeight="1">
      <c r="A593" s="96" t="s">
        <v>1753</v>
      </c>
      <c r="B593" s="17">
        <v>2.1</v>
      </c>
      <c r="C593" s="18" t="s">
        <v>1408</v>
      </c>
      <c r="D593" s="21" t="s">
        <v>1425</v>
      </c>
      <c r="E593" s="18" t="s">
        <v>1427</v>
      </c>
      <c r="F593" s="20"/>
    </row>
    <row r="594" spans="1:6" ht="18.75" customHeight="1">
      <c r="A594" s="96" t="s">
        <v>1753</v>
      </c>
      <c r="B594" s="17">
        <v>2.1</v>
      </c>
      <c r="C594" s="18" t="s">
        <v>1408</v>
      </c>
      <c r="D594" s="21" t="s">
        <v>1425</v>
      </c>
      <c r="E594" s="18" t="s">
        <v>1428</v>
      </c>
      <c r="F594" s="20"/>
    </row>
    <row r="595" spans="1:6" ht="18.75" customHeight="1">
      <c r="A595" s="96" t="s">
        <v>1753</v>
      </c>
      <c r="B595" s="17">
        <v>2.1</v>
      </c>
      <c r="C595" s="18" t="s">
        <v>1408</v>
      </c>
      <c r="D595" s="21" t="s">
        <v>1429</v>
      </c>
      <c r="E595" s="18" t="s">
        <v>1430</v>
      </c>
      <c r="F595" s="20"/>
    </row>
    <row r="596" spans="1:6" ht="18.75" customHeight="1" thickBot="1">
      <c r="A596" s="96" t="s">
        <v>1753</v>
      </c>
      <c r="B596" s="17">
        <v>2.1</v>
      </c>
      <c r="C596" s="18" t="s">
        <v>1408</v>
      </c>
      <c r="D596" s="21" t="s">
        <v>1431</v>
      </c>
      <c r="E596" s="18" t="s">
        <v>1432</v>
      </c>
      <c r="F596" s="20"/>
    </row>
    <row r="597" spans="1:6" ht="18.75" customHeight="1" thickTop="1">
      <c r="A597" s="96" t="s">
        <v>1753</v>
      </c>
      <c r="B597" s="45">
        <v>2.2000000000000002</v>
      </c>
      <c r="C597" s="50" t="s">
        <v>1433</v>
      </c>
      <c r="D597" s="57" t="s">
        <v>1434</v>
      </c>
      <c r="E597" s="50" t="s">
        <v>1435</v>
      </c>
      <c r="F597" s="20"/>
    </row>
    <row r="598" spans="1:6" ht="18.75" customHeight="1">
      <c r="A598" s="96" t="s">
        <v>1753</v>
      </c>
      <c r="B598" s="17">
        <v>2.2000000000000002</v>
      </c>
      <c r="C598" s="18" t="s">
        <v>1433</v>
      </c>
      <c r="D598" s="21" t="s">
        <v>1436</v>
      </c>
      <c r="E598" s="18" t="s">
        <v>1437</v>
      </c>
      <c r="F598" s="20"/>
    </row>
    <row r="599" spans="1:6" ht="18.75" customHeight="1">
      <c r="A599" s="96" t="s">
        <v>1753</v>
      </c>
      <c r="B599" s="17">
        <v>2.2000000000000002</v>
      </c>
      <c r="C599" s="18" t="s">
        <v>1433</v>
      </c>
      <c r="D599" s="21" t="s">
        <v>1438</v>
      </c>
      <c r="E599" s="18" t="s">
        <v>1439</v>
      </c>
      <c r="F599" s="20"/>
    </row>
    <row r="600" spans="1:6" ht="18.75" customHeight="1">
      <c r="A600" s="96" t="s">
        <v>1753</v>
      </c>
      <c r="B600" s="17">
        <v>2.2000000000000002</v>
      </c>
      <c r="C600" s="18" t="s">
        <v>1433</v>
      </c>
      <c r="D600" s="21" t="s">
        <v>1440</v>
      </c>
      <c r="E600" s="18" t="s">
        <v>1441</v>
      </c>
      <c r="F600" s="20"/>
    </row>
    <row r="601" spans="1:6" ht="18.75" customHeight="1">
      <c r="A601" s="96" t="s">
        <v>1753</v>
      </c>
      <c r="B601" s="17">
        <v>2.2000000000000002</v>
      </c>
      <c r="C601" s="18" t="s">
        <v>1433</v>
      </c>
      <c r="D601" s="21" t="s">
        <v>1442</v>
      </c>
      <c r="E601" s="18" t="s">
        <v>1443</v>
      </c>
      <c r="F601" s="20"/>
    </row>
    <row r="602" spans="1:6" ht="18.75" customHeight="1">
      <c r="A602" s="96" t="s">
        <v>1753</v>
      </c>
      <c r="B602" s="17">
        <v>2.2000000000000002</v>
      </c>
      <c r="C602" s="18" t="s">
        <v>1433</v>
      </c>
      <c r="D602" s="21" t="s">
        <v>1444</v>
      </c>
      <c r="E602" s="18" t="s">
        <v>1445</v>
      </c>
      <c r="F602" s="20"/>
    </row>
    <row r="603" spans="1:6" ht="18.75" customHeight="1">
      <c r="A603" s="96" t="s">
        <v>1753</v>
      </c>
      <c r="B603" s="17">
        <v>2.2000000000000002</v>
      </c>
      <c r="C603" s="18" t="s">
        <v>1433</v>
      </c>
      <c r="D603" s="21" t="s">
        <v>1444</v>
      </c>
      <c r="E603" s="18" t="s">
        <v>1446</v>
      </c>
      <c r="F603" s="20"/>
    </row>
    <row r="604" spans="1:6" ht="18.75" customHeight="1">
      <c r="A604" s="96" t="s">
        <v>1753</v>
      </c>
      <c r="B604" s="17">
        <v>2.2000000000000002</v>
      </c>
      <c r="C604" s="18" t="s">
        <v>1433</v>
      </c>
      <c r="D604" s="21" t="s">
        <v>1444</v>
      </c>
      <c r="E604" s="18" t="s">
        <v>1447</v>
      </c>
      <c r="F604" s="20"/>
    </row>
    <row r="605" spans="1:6" ht="18.75" customHeight="1">
      <c r="A605" s="96" t="s">
        <v>1753</v>
      </c>
      <c r="B605" s="17">
        <v>2.2000000000000002</v>
      </c>
      <c r="C605" s="18" t="s">
        <v>1433</v>
      </c>
      <c r="D605" s="21" t="s">
        <v>1448</v>
      </c>
      <c r="E605" s="18" t="s">
        <v>1449</v>
      </c>
      <c r="F605" s="20"/>
    </row>
    <row r="606" spans="1:6" ht="18.75" customHeight="1">
      <c r="A606" s="96" t="s">
        <v>1753</v>
      </c>
      <c r="B606" s="17">
        <v>2.2000000000000002</v>
      </c>
      <c r="C606" s="18" t="s">
        <v>1433</v>
      </c>
      <c r="D606" s="21" t="s">
        <v>1448</v>
      </c>
      <c r="E606" s="18" t="s">
        <v>1450</v>
      </c>
      <c r="F606" s="20"/>
    </row>
    <row r="607" spans="1:6" ht="18.75" customHeight="1">
      <c r="A607" s="96" t="s">
        <v>1753</v>
      </c>
      <c r="B607" s="17">
        <v>2.2000000000000002</v>
      </c>
      <c r="C607" s="18" t="s">
        <v>1433</v>
      </c>
      <c r="D607" s="21" t="s">
        <v>1448</v>
      </c>
      <c r="E607" s="18" t="s">
        <v>1451</v>
      </c>
      <c r="F607" s="20"/>
    </row>
    <row r="608" spans="1:6" ht="18.75" customHeight="1" thickBot="1">
      <c r="A608" s="96" t="s">
        <v>1753</v>
      </c>
      <c r="B608" s="17">
        <v>2.2000000000000002</v>
      </c>
      <c r="C608" s="18" t="s">
        <v>1433</v>
      </c>
      <c r="D608" s="21" t="s">
        <v>1452</v>
      </c>
      <c r="E608" s="18" t="s">
        <v>1453</v>
      </c>
      <c r="F608" s="20"/>
    </row>
    <row r="609" spans="1:6" ht="18.75" customHeight="1" thickTop="1">
      <c r="A609" s="96" t="s">
        <v>1753</v>
      </c>
      <c r="B609" s="45">
        <v>2.1</v>
      </c>
      <c r="C609" s="50" t="s">
        <v>1454</v>
      </c>
      <c r="D609" s="51" t="s">
        <v>1455</v>
      </c>
      <c r="E609" s="50" t="s">
        <v>1456</v>
      </c>
      <c r="F609" s="20"/>
    </row>
    <row r="610" spans="1:6" ht="18.75" customHeight="1">
      <c r="A610" s="96" t="s">
        <v>1753</v>
      </c>
      <c r="B610" s="17">
        <v>2.1</v>
      </c>
      <c r="C610" s="18" t="s">
        <v>1454</v>
      </c>
      <c r="D610" s="58" t="s">
        <v>1457</v>
      </c>
      <c r="E610" s="18" t="s">
        <v>1458</v>
      </c>
      <c r="F610" s="20"/>
    </row>
    <row r="611" spans="1:6" ht="18.75" customHeight="1">
      <c r="A611" s="96" t="s">
        <v>1753</v>
      </c>
      <c r="B611" s="17">
        <v>2.1</v>
      </c>
      <c r="C611" s="18" t="s">
        <v>1454</v>
      </c>
      <c r="D611" s="21" t="s">
        <v>1459</v>
      </c>
      <c r="E611" s="18" t="s">
        <v>1460</v>
      </c>
      <c r="F611" s="22"/>
    </row>
    <row r="612" spans="1:6" ht="18.75" customHeight="1">
      <c r="A612" s="96" t="s">
        <v>1753</v>
      </c>
      <c r="B612" s="17">
        <v>2.1</v>
      </c>
      <c r="C612" s="18" t="s">
        <v>1454</v>
      </c>
      <c r="D612" s="21" t="s">
        <v>1461</v>
      </c>
      <c r="E612" s="18" t="s">
        <v>1462</v>
      </c>
      <c r="F612" s="20"/>
    </row>
    <row r="613" spans="1:6" ht="18.75" customHeight="1">
      <c r="A613" s="96" t="s">
        <v>1753</v>
      </c>
      <c r="B613" s="17">
        <v>2.1</v>
      </c>
      <c r="C613" s="18" t="s">
        <v>1454</v>
      </c>
      <c r="D613" s="21" t="s">
        <v>1461</v>
      </c>
      <c r="E613" s="18" t="s">
        <v>1463</v>
      </c>
      <c r="F613" s="20"/>
    </row>
    <row r="614" spans="1:6" ht="18.75" customHeight="1">
      <c r="A614" s="95" t="s">
        <v>1754</v>
      </c>
      <c r="B614" s="17">
        <v>2.1</v>
      </c>
      <c r="C614" s="18" t="s">
        <v>3014</v>
      </c>
      <c r="D614" s="21" t="s">
        <v>1461</v>
      </c>
      <c r="E614" s="18" t="s">
        <v>1464</v>
      </c>
      <c r="F614" s="20"/>
    </row>
    <row r="615" spans="1:6" ht="18.75" customHeight="1">
      <c r="A615" s="96" t="s">
        <v>1753</v>
      </c>
      <c r="B615" s="17">
        <v>2.1</v>
      </c>
      <c r="C615" s="18" t="s">
        <v>1454</v>
      </c>
      <c r="D615" s="21" t="s">
        <v>1465</v>
      </c>
      <c r="E615" s="18" t="s">
        <v>1466</v>
      </c>
      <c r="F615" s="25"/>
    </row>
    <row r="616" spans="1:6" ht="18.75" customHeight="1">
      <c r="A616" s="96" t="s">
        <v>1753</v>
      </c>
      <c r="B616" s="17">
        <v>2.1</v>
      </c>
      <c r="C616" s="18" t="s">
        <v>1454</v>
      </c>
      <c r="D616" s="21" t="s">
        <v>1467</v>
      </c>
      <c r="E616" s="18" t="s">
        <v>1468</v>
      </c>
      <c r="F616" s="25"/>
    </row>
    <row r="617" spans="1:6" ht="18.75" customHeight="1">
      <c r="A617" s="96" t="s">
        <v>1753</v>
      </c>
      <c r="B617" s="17">
        <v>2.1</v>
      </c>
      <c r="C617" s="18" t="s">
        <v>1454</v>
      </c>
      <c r="D617" s="24" t="s">
        <v>1469</v>
      </c>
      <c r="E617" s="34" t="s">
        <v>1470</v>
      </c>
      <c r="F617" s="25"/>
    </row>
    <row r="618" spans="1:6" ht="18.75" customHeight="1">
      <c r="A618" s="96" t="s">
        <v>1753</v>
      </c>
      <c r="B618" s="17">
        <v>2.1</v>
      </c>
      <c r="C618" s="18" t="s">
        <v>1454</v>
      </c>
      <c r="D618" s="21" t="s">
        <v>1471</v>
      </c>
      <c r="E618" s="18" t="s">
        <v>1472</v>
      </c>
      <c r="F618" s="25"/>
    </row>
    <row r="619" spans="1:6" ht="18.75" customHeight="1">
      <c r="A619" s="96" t="s">
        <v>1753</v>
      </c>
      <c r="B619" s="17">
        <v>2.1</v>
      </c>
      <c r="C619" s="18" t="s">
        <v>1454</v>
      </c>
      <c r="D619" s="21" t="s">
        <v>1473</v>
      </c>
      <c r="E619" s="18" t="s">
        <v>1474</v>
      </c>
      <c r="F619" s="25"/>
    </row>
    <row r="620" spans="1:6" ht="18.75" customHeight="1" thickBot="1">
      <c r="A620" s="96" t="s">
        <v>1753</v>
      </c>
      <c r="B620" s="17">
        <v>2.1</v>
      </c>
      <c r="C620" s="18" t="s">
        <v>1454</v>
      </c>
      <c r="D620" s="24" t="s">
        <v>1475</v>
      </c>
      <c r="E620" s="18" t="s">
        <v>1476</v>
      </c>
      <c r="F620" s="25"/>
    </row>
    <row r="621" spans="1:6" ht="18.75" customHeight="1" thickTop="1">
      <c r="A621" s="96" t="s">
        <v>1753</v>
      </c>
      <c r="B621" s="45">
        <v>2.4</v>
      </c>
      <c r="C621" s="46" t="s">
        <v>1477</v>
      </c>
      <c r="D621" s="47" t="s">
        <v>1478</v>
      </c>
      <c r="E621" s="46" t="s">
        <v>1479</v>
      </c>
      <c r="F621" s="25"/>
    </row>
    <row r="622" spans="1:6" ht="18.75" customHeight="1">
      <c r="A622" s="96" t="s">
        <v>1753</v>
      </c>
      <c r="B622" s="17">
        <v>2.4</v>
      </c>
      <c r="C622" s="35" t="s">
        <v>1477</v>
      </c>
      <c r="D622" s="36" t="s">
        <v>1480</v>
      </c>
      <c r="E622" s="35" t="s">
        <v>1481</v>
      </c>
      <c r="F622" s="25"/>
    </row>
    <row r="623" spans="1:6" ht="18.75" customHeight="1">
      <c r="A623" s="96" t="s">
        <v>1753</v>
      </c>
      <c r="B623" s="17">
        <v>2.4</v>
      </c>
      <c r="C623" s="35" t="s">
        <v>1477</v>
      </c>
      <c r="D623" s="36" t="s">
        <v>1482</v>
      </c>
      <c r="E623" s="35" t="s">
        <v>1483</v>
      </c>
      <c r="F623" s="25"/>
    </row>
    <row r="624" spans="1:6" ht="18.75" customHeight="1">
      <c r="A624" s="96" t="s">
        <v>1753</v>
      </c>
      <c r="B624" s="17">
        <v>2.4</v>
      </c>
      <c r="C624" s="35" t="s">
        <v>1477</v>
      </c>
      <c r="D624" s="36" t="s">
        <v>1482</v>
      </c>
      <c r="E624" s="35" t="s">
        <v>1484</v>
      </c>
      <c r="F624" s="25"/>
    </row>
    <row r="625" spans="1:6" ht="18.75" customHeight="1">
      <c r="A625" s="96" t="s">
        <v>1753</v>
      </c>
      <c r="B625" s="17">
        <v>2.4</v>
      </c>
      <c r="C625" s="35" t="s">
        <v>1477</v>
      </c>
      <c r="D625" s="36" t="s">
        <v>1482</v>
      </c>
      <c r="E625" s="35" t="s">
        <v>1485</v>
      </c>
      <c r="F625" s="25"/>
    </row>
    <row r="626" spans="1:6" ht="18.75" customHeight="1">
      <c r="A626" s="96" t="s">
        <v>1753</v>
      </c>
      <c r="B626" s="17">
        <v>2.4</v>
      </c>
      <c r="C626" s="35" t="s">
        <v>1477</v>
      </c>
      <c r="D626" s="36" t="s">
        <v>1486</v>
      </c>
      <c r="E626" s="35" t="s">
        <v>1487</v>
      </c>
      <c r="F626" s="25"/>
    </row>
    <row r="627" spans="1:6" ht="18.75" customHeight="1">
      <c r="A627" s="96" t="s">
        <v>1753</v>
      </c>
      <c r="B627" s="17">
        <v>2.4</v>
      </c>
      <c r="C627" s="35" t="s">
        <v>1477</v>
      </c>
      <c r="D627" s="36" t="s">
        <v>1486</v>
      </c>
      <c r="E627" s="35" t="s">
        <v>1488</v>
      </c>
      <c r="F627" s="25"/>
    </row>
    <row r="628" spans="1:6" ht="18.75" customHeight="1">
      <c r="A628" s="96" t="s">
        <v>1753</v>
      </c>
      <c r="B628" s="17">
        <v>2.4</v>
      </c>
      <c r="C628" s="35" t="s">
        <v>1477</v>
      </c>
      <c r="D628" s="36" t="s">
        <v>1486</v>
      </c>
      <c r="E628" s="35" t="s">
        <v>1489</v>
      </c>
      <c r="F628" s="25"/>
    </row>
    <row r="629" spans="1:6" ht="18.75" customHeight="1">
      <c r="A629" s="96" t="s">
        <v>1753</v>
      </c>
      <c r="B629" s="17">
        <v>2.4</v>
      </c>
      <c r="C629" s="35" t="s">
        <v>1477</v>
      </c>
      <c r="D629" s="36" t="s">
        <v>1490</v>
      </c>
      <c r="E629" s="35" t="s">
        <v>1491</v>
      </c>
      <c r="F629" s="25"/>
    </row>
    <row r="630" spans="1:6" ht="18.75" customHeight="1">
      <c r="A630" s="96" t="s">
        <v>1753</v>
      </c>
      <c r="B630" s="17">
        <v>2.4</v>
      </c>
      <c r="C630" s="35" t="s">
        <v>1477</v>
      </c>
      <c r="D630" s="36" t="s">
        <v>1490</v>
      </c>
      <c r="E630" s="35" t="s">
        <v>1492</v>
      </c>
      <c r="F630" s="25"/>
    </row>
    <row r="631" spans="1:6" ht="18.75" customHeight="1">
      <c r="A631" s="96" t="s">
        <v>1753</v>
      </c>
      <c r="B631" s="17">
        <v>2.4</v>
      </c>
      <c r="C631" s="35" t="s">
        <v>1477</v>
      </c>
      <c r="D631" s="36" t="s">
        <v>1490</v>
      </c>
      <c r="E631" s="35" t="s">
        <v>1493</v>
      </c>
      <c r="F631" s="25"/>
    </row>
    <row r="632" spans="1:6" ht="18.75" customHeight="1" thickBot="1">
      <c r="A632" s="96" t="s">
        <v>1753</v>
      </c>
      <c r="B632" s="17">
        <v>2.4</v>
      </c>
      <c r="C632" s="35" t="s">
        <v>1477</v>
      </c>
      <c r="D632" s="36" t="s">
        <v>1494</v>
      </c>
      <c r="E632" s="35" t="s">
        <v>1495</v>
      </c>
      <c r="F632" s="25"/>
    </row>
    <row r="633" spans="1:6" ht="18.75" customHeight="1" thickTop="1">
      <c r="A633" s="96" t="s">
        <v>1753</v>
      </c>
      <c r="B633" s="52">
        <v>2.6</v>
      </c>
      <c r="C633" s="53" t="s">
        <v>1496</v>
      </c>
      <c r="D633" s="53" t="s">
        <v>1497</v>
      </c>
      <c r="E633" s="53" t="s">
        <v>1498</v>
      </c>
      <c r="F633" s="25"/>
    </row>
    <row r="634" spans="1:6" ht="18.75" customHeight="1">
      <c r="A634" s="96" t="s">
        <v>1753</v>
      </c>
      <c r="B634" s="23">
        <v>2.6</v>
      </c>
      <c r="C634" s="4" t="s">
        <v>1496</v>
      </c>
      <c r="D634" s="4" t="s">
        <v>1499</v>
      </c>
      <c r="E634" s="4" t="s">
        <v>1500</v>
      </c>
      <c r="F634" s="25"/>
    </row>
    <row r="635" spans="1:6" ht="18.75" customHeight="1">
      <c r="A635" s="96" t="s">
        <v>1753</v>
      </c>
      <c r="B635" s="23">
        <v>2.6</v>
      </c>
      <c r="C635" s="4" t="s">
        <v>1496</v>
      </c>
      <c r="D635" s="4" t="s">
        <v>1501</v>
      </c>
      <c r="E635" s="4" t="s">
        <v>1502</v>
      </c>
      <c r="F635" s="25"/>
    </row>
    <row r="636" spans="1:6" ht="18.75" customHeight="1">
      <c r="A636" s="96" t="s">
        <v>1753</v>
      </c>
      <c r="B636" s="23">
        <v>2.6</v>
      </c>
      <c r="C636" s="4" t="s">
        <v>1496</v>
      </c>
      <c r="D636" s="4" t="s">
        <v>1503</v>
      </c>
      <c r="E636" s="4" t="s">
        <v>1504</v>
      </c>
      <c r="F636" s="25"/>
    </row>
    <row r="637" spans="1:6" ht="18.75" customHeight="1">
      <c r="A637" s="96" t="s">
        <v>1753</v>
      </c>
      <c r="B637" s="23">
        <v>2.6</v>
      </c>
      <c r="C637" s="4" t="s">
        <v>1496</v>
      </c>
      <c r="D637" s="4" t="s">
        <v>1503</v>
      </c>
      <c r="E637" s="4" t="s">
        <v>1505</v>
      </c>
      <c r="F637" s="25"/>
    </row>
    <row r="638" spans="1:6" ht="18.75" customHeight="1">
      <c r="A638" s="96" t="s">
        <v>1753</v>
      </c>
      <c r="B638" s="23">
        <v>2.6</v>
      </c>
      <c r="C638" s="4" t="s">
        <v>1496</v>
      </c>
      <c r="D638" s="4" t="s">
        <v>1503</v>
      </c>
      <c r="E638" s="4" t="s">
        <v>1506</v>
      </c>
      <c r="F638" s="25"/>
    </row>
    <row r="639" spans="1:6" ht="18.75" customHeight="1">
      <c r="A639" s="96" t="s">
        <v>1753</v>
      </c>
      <c r="B639" s="23">
        <v>2.6</v>
      </c>
      <c r="C639" s="4" t="s">
        <v>1496</v>
      </c>
      <c r="D639" s="4" t="s">
        <v>1507</v>
      </c>
      <c r="E639" s="4" t="s">
        <v>1508</v>
      </c>
      <c r="F639" s="25"/>
    </row>
    <row r="640" spans="1:6" ht="18.75" customHeight="1">
      <c r="A640" s="96" t="s">
        <v>1753</v>
      </c>
      <c r="B640" s="23">
        <v>2.6</v>
      </c>
      <c r="C640" s="4" t="s">
        <v>1496</v>
      </c>
      <c r="D640" s="4" t="s">
        <v>1507</v>
      </c>
      <c r="E640" s="4" t="s">
        <v>1509</v>
      </c>
      <c r="F640" s="25"/>
    </row>
    <row r="641" spans="1:6" ht="18.75" customHeight="1">
      <c r="A641" s="96" t="s">
        <v>1753</v>
      </c>
      <c r="B641" s="23">
        <v>2.6</v>
      </c>
      <c r="C641" s="4" t="s">
        <v>1496</v>
      </c>
      <c r="D641" s="4" t="s">
        <v>1507</v>
      </c>
      <c r="E641" s="4" t="s">
        <v>1510</v>
      </c>
      <c r="F641" s="25"/>
    </row>
    <row r="642" spans="1:6" ht="16.5">
      <c r="A642" s="96" t="s">
        <v>1753</v>
      </c>
      <c r="B642" s="23">
        <v>2.6</v>
      </c>
      <c r="C642" s="4" t="s">
        <v>1496</v>
      </c>
      <c r="D642" s="4" t="s">
        <v>1511</v>
      </c>
      <c r="E642" s="4" t="s">
        <v>1512</v>
      </c>
    </row>
    <row r="643" spans="1:6" ht="16.5">
      <c r="A643" s="96" t="s">
        <v>1753</v>
      </c>
      <c r="B643" s="23">
        <v>2.6</v>
      </c>
      <c r="C643" s="4" t="s">
        <v>1496</v>
      </c>
      <c r="D643" s="4" t="s">
        <v>1511</v>
      </c>
      <c r="E643" s="4" t="s">
        <v>1513</v>
      </c>
    </row>
    <row r="644" spans="1:6" ht="16.5">
      <c r="A644" s="96" t="s">
        <v>1753</v>
      </c>
      <c r="B644" s="23">
        <v>2.6</v>
      </c>
      <c r="C644" s="4" t="s">
        <v>1496</v>
      </c>
      <c r="D644" s="4" t="s">
        <v>1511</v>
      </c>
      <c r="E644" s="4" t="s">
        <v>1514</v>
      </c>
    </row>
    <row r="645" spans="1:6" ht="16.5">
      <c r="A645" s="96" t="s">
        <v>1753</v>
      </c>
      <c r="B645" s="23">
        <v>2.6</v>
      </c>
      <c r="C645" s="4" t="s">
        <v>1496</v>
      </c>
      <c r="D645" s="4" t="s">
        <v>1515</v>
      </c>
      <c r="E645" s="4" t="s">
        <v>1516</v>
      </c>
    </row>
    <row r="646" spans="1:6" ht="16.5">
      <c r="A646" s="96" t="s">
        <v>1753</v>
      </c>
      <c r="B646" s="23">
        <v>2.6</v>
      </c>
      <c r="C646" s="4" t="s">
        <v>1496</v>
      </c>
      <c r="D646" s="4" t="s">
        <v>1517</v>
      </c>
      <c r="E646" s="4" t="s">
        <v>1518</v>
      </c>
    </row>
    <row r="647" spans="1:6" ht="16.5">
      <c r="A647" s="96" t="s">
        <v>1753</v>
      </c>
      <c r="B647" s="23">
        <v>2.6</v>
      </c>
      <c r="C647" s="4" t="s">
        <v>1496</v>
      </c>
      <c r="D647" s="4" t="s">
        <v>1519</v>
      </c>
      <c r="E647" s="4" t="s">
        <v>1520</v>
      </c>
    </row>
  </sheetData>
  <autoFilter ref="A1:F641" xr:uid="{00000000-0001-0000-0100-000000000000}"/>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09">
        <v>1</v>
      </c>
      <c r="B2" s="61" t="s">
        <v>258</v>
      </c>
      <c r="C2" s="62"/>
      <c r="D2" s="63"/>
    </row>
    <row r="3" spans="1:4" ht="73.5" customHeight="1">
      <c r="A3" s="410"/>
      <c r="B3" s="64" t="s">
        <v>259</v>
      </c>
      <c r="C3" s="65" t="s">
        <v>260</v>
      </c>
      <c r="D3" s="66" t="s">
        <v>1715</v>
      </c>
    </row>
    <row r="4" spans="1:4" ht="112.5" customHeight="1">
      <c r="A4" s="410"/>
      <c r="B4" s="67" t="s">
        <v>261</v>
      </c>
      <c r="C4" s="68"/>
      <c r="D4" s="69"/>
    </row>
    <row r="5" spans="1:4" ht="73.5" customHeight="1">
      <c r="A5" s="411"/>
      <c r="B5" s="70" t="s">
        <v>262</v>
      </c>
      <c r="C5" s="71" t="s">
        <v>263</v>
      </c>
      <c r="D5" s="72" t="s">
        <v>1716</v>
      </c>
    </row>
    <row r="6" spans="1:4" ht="112.5" customHeight="1">
      <c r="A6" s="403">
        <v>1.1000000000000001</v>
      </c>
      <c r="B6" s="73" t="s">
        <v>264</v>
      </c>
      <c r="C6" s="74"/>
      <c r="D6" s="75"/>
    </row>
    <row r="7" spans="1:4" ht="73.5" customHeight="1">
      <c r="A7" s="404"/>
      <c r="B7" s="76" t="s">
        <v>265</v>
      </c>
      <c r="C7" s="77" t="s">
        <v>266</v>
      </c>
      <c r="D7" s="78" t="s">
        <v>1717</v>
      </c>
    </row>
    <row r="8" spans="1:4" ht="112.5" customHeight="1">
      <c r="A8" s="404"/>
      <c r="B8" s="79"/>
      <c r="C8" s="80"/>
      <c r="D8" s="81"/>
    </row>
    <row r="9" spans="1:4" ht="69" customHeight="1">
      <c r="A9" s="405"/>
      <c r="B9" s="76" t="s">
        <v>267</v>
      </c>
      <c r="C9" s="77" t="s">
        <v>268</v>
      </c>
      <c r="D9" s="78" t="s">
        <v>1718</v>
      </c>
    </row>
    <row r="10" spans="1:4" ht="112.5" customHeight="1">
      <c r="A10" s="403">
        <v>1.2</v>
      </c>
      <c r="B10" s="73" t="s">
        <v>269</v>
      </c>
      <c r="C10" s="74"/>
      <c r="D10" s="75"/>
    </row>
    <row r="11" spans="1:4" ht="69" customHeight="1">
      <c r="A11" s="404"/>
      <c r="B11" s="82" t="s">
        <v>270</v>
      </c>
      <c r="C11" s="77" t="s">
        <v>271</v>
      </c>
      <c r="D11" s="78" t="s">
        <v>1719</v>
      </c>
    </row>
    <row r="12" spans="1:4" ht="112.5" customHeight="1">
      <c r="A12" s="404"/>
      <c r="B12" s="79"/>
      <c r="C12" s="80"/>
      <c r="D12" s="81"/>
    </row>
    <row r="13" spans="1:4" ht="69" customHeight="1">
      <c r="A13" s="405"/>
      <c r="B13" s="83" t="s">
        <v>272</v>
      </c>
      <c r="C13" s="77" t="s">
        <v>273</v>
      </c>
      <c r="D13" s="78" t="s">
        <v>1720</v>
      </c>
    </row>
    <row r="14" spans="1:4" ht="112.5" customHeight="1">
      <c r="A14" s="403">
        <v>1.3</v>
      </c>
      <c r="B14" s="73" t="s">
        <v>274</v>
      </c>
      <c r="C14" s="74"/>
      <c r="D14" s="75"/>
    </row>
    <row r="15" spans="1:4" ht="69" customHeight="1">
      <c r="A15" s="404"/>
      <c r="B15" s="84" t="s">
        <v>275</v>
      </c>
      <c r="C15" s="77" t="s">
        <v>276</v>
      </c>
      <c r="D15" s="78" t="s">
        <v>1721</v>
      </c>
    </row>
    <row r="16" spans="1:4" ht="112.5" customHeight="1">
      <c r="A16" s="404"/>
      <c r="B16" s="79"/>
      <c r="C16" s="80"/>
      <c r="D16" s="81"/>
    </row>
    <row r="17" spans="1:4" ht="69" customHeight="1">
      <c r="A17" s="404"/>
      <c r="B17" s="82" t="s">
        <v>277</v>
      </c>
      <c r="C17" s="77" t="s">
        <v>278</v>
      </c>
      <c r="D17" s="81" t="s">
        <v>279</v>
      </c>
    </row>
    <row r="18" spans="1:4" ht="112.5" customHeight="1">
      <c r="A18" s="404"/>
      <c r="B18" s="79"/>
      <c r="C18" s="80"/>
      <c r="D18" s="81"/>
    </row>
    <row r="19" spans="1:4" ht="69" customHeight="1">
      <c r="A19" s="405"/>
      <c r="B19" s="82" t="s">
        <v>280</v>
      </c>
      <c r="C19" s="77" t="s">
        <v>281</v>
      </c>
      <c r="D19" s="78" t="s">
        <v>1722</v>
      </c>
    </row>
    <row r="20" spans="1:4" ht="112.5" customHeight="1">
      <c r="A20" s="403">
        <v>1.4</v>
      </c>
      <c r="B20" s="73" t="s">
        <v>282</v>
      </c>
      <c r="C20" s="74"/>
      <c r="D20" s="75"/>
    </row>
    <row r="21" spans="1:4" ht="69" customHeight="1">
      <c r="A21" s="404"/>
      <c r="B21" s="84" t="s">
        <v>283</v>
      </c>
      <c r="C21" s="77" t="s">
        <v>260</v>
      </c>
      <c r="D21" s="78" t="s">
        <v>1723</v>
      </c>
    </row>
    <row r="22" spans="1:4" ht="112.5" customHeight="1">
      <c r="A22" s="404"/>
      <c r="B22" s="79"/>
      <c r="C22" s="80"/>
      <c r="D22" s="81"/>
    </row>
    <row r="23" spans="1:4" ht="69" customHeight="1">
      <c r="A23" s="405"/>
      <c r="B23" s="83" t="s">
        <v>284</v>
      </c>
      <c r="C23" s="77" t="s">
        <v>285</v>
      </c>
      <c r="D23" s="78" t="s">
        <v>1724</v>
      </c>
    </row>
    <row r="24" spans="1:4" ht="112.5" customHeight="1">
      <c r="A24" s="403">
        <v>1.5</v>
      </c>
      <c r="B24" s="73" t="s">
        <v>286</v>
      </c>
      <c r="C24" s="85"/>
      <c r="D24" s="86"/>
    </row>
    <row r="25" spans="1:4" ht="69" customHeight="1">
      <c r="A25" s="404"/>
      <c r="B25" s="84" t="s">
        <v>287</v>
      </c>
      <c r="C25" s="77" t="s">
        <v>268</v>
      </c>
      <c r="D25" s="78" t="s">
        <v>1725</v>
      </c>
    </row>
    <row r="26" spans="1:4" ht="112.5" customHeight="1">
      <c r="A26" s="404"/>
      <c r="B26" s="79"/>
      <c r="C26" s="80"/>
      <c r="D26" s="81"/>
    </row>
    <row r="27" spans="1:4" ht="69" customHeight="1">
      <c r="A27" s="405"/>
      <c r="B27" s="83" t="s">
        <v>288</v>
      </c>
      <c r="C27" s="77" t="s">
        <v>289</v>
      </c>
      <c r="D27" s="78" t="s">
        <v>1726</v>
      </c>
    </row>
    <row r="28" spans="1:4" ht="112.5" customHeight="1">
      <c r="A28" s="403">
        <v>1.6</v>
      </c>
      <c r="B28" s="73" t="s">
        <v>290</v>
      </c>
      <c r="C28" s="74"/>
      <c r="D28" s="75"/>
    </row>
    <row r="29" spans="1:4" ht="69" customHeight="1">
      <c r="A29" s="404"/>
      <c r="B29" s="84" t="s">
        <v>291</v>
      </c>
      <c r="C29" s="77" t="s">
        <v>263</v>
      </c>
      <c r="D29" s="78" t="s">
        <v>1727</v>
      </c>
    </row>
    <row r="30" spans="1:4" ht="112.5" customHeight="1">
      <c r="A30" s="404"/>
      <c r="B30" s="79"/>
      <c r="C30" s="80"/>
      <c r="D30" s="81"/>
    </row>
    <row r="31" spans="1:4" ht="69" customHeight="1">
      <c r="A31" s="405"/>
      <c r="B31" s="83" t="s">
        <v>292</v>
      </c>
      <c r="C31" s="77" t="s">
        <v>293</v>
      </c>
      <c r="D31" s="78" t="s">
        <v>1728</v>
      </c>
    </row>
    <row r="32" spans="1:4" ht="112.5" customHeight="1">
      <c r="A32" s="406">
        <v>2</v>
      </c>
      <c r="B32" s="73" t="s">
        <v>294</v>
      </c>
      <c r="C32" s="74"/>
      <c r="D32" s="75"/>
    </row>
    <row r="33" spans="1:4" ht="69" customHeight="1">
      <c r="A33" s="407"/>
      <c r="B33" s="84" t="s">
        <v>295</v>
      </c>
      <c r="C33" s="77" t="s">
        <v>296</v>
      </c>
      <c r="D33" s="78" t="s">
        <v>1729</v>
      </c>
    </row>
    <row r="34" spans="1:4" ht="112.5" customHeight="1">
      <c r="A34" s="407"/>
      <c r="B34" s="79"/>
      <c r="C34" s="80"/>
      <c r="D34" s="81"/>
    </row>
    <row r="35" spans="1:4" ht="69" customHeight="1">
      <c r="A35" s="408"/>
      <c r="B35" s="83" t="s">
        <v>297</v>
      </c>
      <c r="C35" s="77" t="s">
        <v>298</v>
      </c>
      <c r="D35" s="78" t="s">
        <v>1730</v>
      </c>
    </row>
    <row r="36" spans="1:4" ht="112.5" customHeight="1">
      <c r="A36" s="403">
        <v>2.1</v>
      </c>
      <c r="B36" s="73" t="s">
        <v>299</v>
      </c>
      <c r="C36" s="74"/>
      <c r="D36" s="75"/>
    </row>
    <row r="37" spans="1:4" ht="69" customHeight="1">
      <c r="A37" s="404"/>
      <c r="B37" s="84" t="s">
        <v>300</v>
      </c>
      <c r="C37" s="77" t="s">
        <v>301</v>
      </c>
      <c r="D37" s="78" t="s">
        <v>1731</v>
      </c>
    </row>
    <row r="38" spans="1:4" ht="112.5" customHeight="1">
      <c r="A38" s="404"/>
      <c r="B38" s="79"/>
      <c r="C38" s="80"/>
      <c r="D38" s="81"/>
    </row>
    <row r="39" spans="1:4" ht="69" customHeight="1">
      <c r="A39" s="405"/>
      <c r="B39" s="83" t="s">
        <v>302</v>
      </c>
      <c r="C39" s="77" t="s">
        <v>303</v>
      </c>
      <c r="D39" s="78" t="s">
        <v>1732</v>
      </c>
    </row>
    <row r="40" spans="1:4" ht="112.5" customHeight="1">
      <c r="A40" s="403">
        <v>2.2000000000000002</v>
      </c>
      <c r="B40" s="73" t="s">
        <v>304</v>
      </c>
      <c r="C40" s="74"/>
      <c r="D40" s="75"/>
    </row>
    <row r="41" spans="1:4" ht="69" customHeight="1">
      <c r="A41" s="404"/>
      <c r="B41" s="84" t="s">
        <v>305</v>
      </c>
      <c r="C41" s="77" t="s">
        <v>306</v>
      </c>
      <c r="D41" s="78" t="s">
        <v>1733</v>
      </c>
    </row>
    <row r="42" spans="1:4" ht="112.5" customHeight="1">
      <c r="A42" s="404"/>
      <c r="B42" s="79"/>
      <c r="C42" s="80"/>
      <c r="D42" s="81"/>
    </row>
    <row r="43" spans="1:4" ht="69" customHeight="1">
      <c r="A43" s="405"/>
      <c r="B43" s="83" t="s">
        <v>307</v>
      </c>
      <c r="C43" s="77" t="s">
        <v>281</v>
      </c>
      <c r="D43" s="78" t="s">
        <v>1734</v>
      </c>
    </row>
    <row r="44" spans="1:4" ht="112.5" customHeight="1">
      <c r="A44" s="403">
        <v>2.2999999999999998</v>
      </c>
      <c r="B44" s="73" t="s">
        <v>308</v>
      </c>
      <c r="C44" s="74"/>
      <c r="D44" s="75"/>
    </row>
    <row r="45" spans="1:4" ht="69" customHeight="1">
      <c r="A45" s="404"/>
      <c r="B45" s="84" t="s">
        <v>309</v>
      </c>
      <c r="C45" s="77" t="s">
        <v>310</v>
      </c>
      <c r="D45" s="78" t="s">
        <v>1735</v>
      </c>
    </row>
    <row r="46" spans="1:4" ht="112.5" customHeight="1">
      <c r="A46" s="404"/>
      <c r="B46" s="79"/>
      <c r="C46" s="80"/>
      <c r="D46" s="81"/>
    </row>
    <row r="47" spans="1:4" ht="69" customHeight="1">
      <c r="A47" s="404"/>
      <c r="B47" s="84" t="s">
        <v>309</v>
      </c>
      <c r="C47" s="77" t="s">
        <v>273</v>
      </c>
      <c r="D47" s="78" t="s">
        <v>1736</v>
      </c>
    </row>
    <row r="48" spans="1:4" ht="112.5" customHeight="1">
      <c r="A48" s="404"/>
      <c r="B48" s="79"/>
      <c r="C48" s="80"/>
      <c r="D48" s="81"/>
    </row>
    <row r="49" spans="1:4" ht="69" customHeight="1">
      <c r="A49" s="405"/>
      <c r="B49" s="83" t="s">
        <v>311</v>
      </c>
      <c r="C49" s="77" t="s">
        <v>312</v>
      </c>
      <c r="D49" s="87" t="s">
        <v>313</v>
      </c>
    </row>
    <row r="50" spans="1:4" ht="112.5" customHeight="1">
      <c r="A50" s="403">
        <v>2.4</v>
      </c>
      <c r="B50" s="61" t="s">
        <v>314</v>
      </c>
      <c r="C50" s="62"/>
      <c r="D50" s="63"/>
    </row>
    <row r="51" spans="1:4" ht="69" customHeight="1">
      <c r="A51" s="404"/>
      <c r="B51" s="88" t="s">
        <v>315</v>
      </c>
      <c r="C51" s="65" t="s">
        <v>316</v>
      </c>
      <c r="D51" s="89" t="s">
        <v>317</v>
      </c>
    </row>
    <row r="52" spans="1:4" ht="112.5" customHeight="1">
      <c r="A52" s="404"/>
      <c r="B52" s="67"/>
      <c r="C52" s="68"/>
      <c r="D52" s="63"/>
    </row>
    <row r="53" spans="1:4" ht="69" customHeight="1">
      <c r="A53" s="404"/>
      <c r="B53" s="88" t="s">
        <v>315</v>
      </c>
      <c r="C53" s="65" t="s">
        <v>276</v>
      </c>
      <c r="D53" s="89" t="s">
        <v>317</v>
      </c>
    </row>
    <row r="54" spans="1:4" ht="112.5" customHeight="1">
      <c r="A54" s="404"/>
      <c r="B54" s="67"/>
      <c r="C54" s="68"/>
      <c r="D54" s="69"/>
    </row>
    <row r="55" spans="1:4" ht="69" customHeight="1">
      <c r="A55" s="404"/>
      <c r="B55" s="90" t="s">
        <v>318</v>
      </c>
      <c r="C55" s="65" t="s">
        <v>268</v>
      </c>
      <c r="D55" s="89" t="s">
        <v>319</v>
      </c>
    </row>
    <row r="56" spans="1:4" ht="112.5" customHeight="1">
      <c r="A56" s="404"/>
      <c r="B56" s="67"/>
      <c r="C56" s="68"/>
      <c r="D56" s="69"/>
    </row>
    <row r="57" spans="1:4" ht="69" customHeight="1">
      <c r="A57" s="405"/>
      <c r="B57" s="91" t="s">
        <v>318</v>
      </c>
      <c r="C57" s="71" t="s">
        <v>320</v>
      </c>
      <c r="D57" s="89" t="s">
        <v>319</v>
      </c>
    </row>
    <row r="58" spans="1:4" ht="112.5" customHeight="1">
      <c r="A58" s="403">
        <v>2.5</v>
      </c>
      <c r="B58" s="73" t="s">
        <v>321</v>
      </c>
      <c r="C58" s="74"/>
      <c r="D58" s="75"/>
    </row>
    <row r="59" spans="1:4" ht="69" customHeight="1">
      <c r="A59" s="404"/>
      <c r="B59" s="84" t="s">
        <v>322</v>
      </c>
      <c r="C59" s="77" t="s">
        <v>323</v>
      </c>
      <c r="D59" s="87" t="s">
        <v>324</v>
      </c>
    </row>
    <row r="60" spans="1:4" ht="112.5" customHeight="1">
      <c r="A60" s="404"/>
      <c r="B60" s="79"/>
      <c r="C60" s="80"/>
      <c r="D60" s="81"/>
    </row>
    <row r="61" spans="1:4" ht="69" customHeight="1">
      <c r="A61" s="404"/>
      <c r="B61" s="83" t="s">
        <v>325</v>
      </c>
      <c r="C61" s="77" t="s">
        <v>301</v>
      </c>
      <c r="D61" s="87" t="s">
        <v>326</v>
      </c>
    </row>
    <row r="62" spans="1:4" ht="112.5" customHeight="1">
      <c r="A62" s="404"/>
      <c r="B62" s="79"/>
      <c r="C62" s="80"/>
      <c r="D62" s="81"/>
    </row>
    <row r="63" spans="1:4" ht="69" customHeight="1">
      <c r="A63" s="405"/>
      <c r="B63" s="92" t="s">
        <v>325</v>
      </c>
      <c r="C63" s="93" t="s">
        <v>303</v>
      </c>
      <c r="D63" s="87" t="s">
        <v>326</v>
      </c>
    </row>
    <row r="64" spans="1:4" ht="112.5" customHeight="1">
      <c r="A64" s="403">
        <v>2.6</v>
      </c>
      <c r="B64" s="73" t="s">
        <v>327</v>
      </c>
      <c r="C64" s="74"/>
      <c r="D64" s="75"/>
    </row>
    <row r="65" spans="1:4" ht="69" customHeight="1">
      <c r="A65" s="404"/>
      <c r="B65" s="84" t="s">
        <v>328</v>
      </c>
      <c r="C65" s="77" t="s">
        <v>329</v>
      </c>
      <c r="D65" s="87" t="s">
        <v>330</v>
      </c>
    </row>
    <row r="66" spans="1:4" ht="112.5" customHeight="1">
      <c r="A66" s="404"/>
      <c r="B66" s="79"/>
      <c r="C66" s="80"/>
      <c r="D66" s="75"/>
    </row>
    <row r="67" spans="1:4" ht="69" customHeight="1">
      <c r="A67" s="404"/>
      <c r="B67" s="84" t="s">
        <v>328</v>
      </c>
      <c r="C67" s="77" t="s">
        <v>260</v>
      </c>
      <c r="D67" s="87" t="s">
        <v>330</v>
      </c>
    </row>
    <row r="68" spans="1:4" ht="112.5" customHeight="1">
      <c r="A68" s="404"/>
      <c r="B68" s="79"/>
      <c r="C68" s="80"/>
      <c r="D68" s="81"/>
    </row>
    <row r="69" spans="1:4" ht="26.25" customHeight="1">
      <c r="A69" s="405"/>
      <c r="B69" s="92" t="s">
        <v>331</v>
      </c>
      <c r="C69" s="93" t="s">
        <v>296</v>
      </c>
      <c r="D69" s="87" t="s">
        <v>332</v>
      </c>
    </row>
  </sheetData>
  <autoFilter ref="A1:D69" xr:uid="{00000000-0009-0000-0000-000002000000}"/>
  <mergeCells count="14">
    <mergeCell ref="A14:A19"/>
    <mergeCell ref="A50:A57"/>
    <mergeCell ref="A20:A23"/>
    <mergeCell ref="A24:A27"/>
    <mergeCell ref="A2:A5"/>
    <mergeCell ref="A36:A39"/>
    <mergeCell ref="A6:A9"/>
    <mergeCell ref="A40:A43"/>
    <mergeCell ref="A10:A13"/>
    <mergeCell ref="A58:A63"/>
    <mergeCell ref="A28:A31"/>
    <mergeCell ref="A32:A35"/>
    <mergeCell ref="A64:A69"/>
    <mergeCell ref="A44:A49"/>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5"/>
  <sheetViews>
    <sheetView workbookViewId="0">
      <pane xSplit="1" ySplit="3" topLeftCell="B67" activePane="bottomRight" state="frozen"/>
      <selection pane="topRight" activeCell="B1" sqref="B1"/>
      <selection pane="bottomLeft" activeCell="A3" sqref="A3"/>
      <selection pane="bottomRight" activeCell="E76" sqref="E76"/>
    </sheetView>
  </sheetViews>
  <sheetFormatPr defaultRowHeight="147" customHeight="1"/>
  <cols>
    <col min="1" max="1" width="26.75" style="210" customWidth="1"/>
    <col min="2" max="2" width="47.875" style="210" customWidth="1"/>
    <col min="3" max="3" width="7.7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456" t="s">
        <v>3198</v>
      </c>
      <c r="B1" s="457"/>
      <c r="C1" s="457"/>
      <c r="D1" s="457"/>
      <c r="E1" s="457"/>
      <c r="F1" s="457"/>
      <c r="G1" s="457"/>
      <c r="H1" s="457"/>
      <c r="I1" s="457"/>
      <c r="J1" s="457"/>
      <c r="K1" s="457"/>
    </row>
    <row r="2" spans="1:11" s="216" customFormat="1" ht="18">
      <c r="A2" s="412" t="s">
        <v>2691</v>
      </c>
      <c r="B2" s="412" t="s">
        <v>2692</v>
      </c>
      <c r="C2" s="414" t="s">
        <v>2684</v>
      </c>
      <c r="D2" s="414"/>
      <c r="E2" s="412" t="s">
        <v>2693</v>
      </c>
      <c r="F2" s="414" t="s">
        <v>2685</v>
      </c>
      <c r="G2" s="414"/>
      <c r="H2" s="431" t="s">
        <v>3184</v>
      </c>
      <c r="I2" s="431" t="s">
        <v>3186</v>
      </c>
      <c r="J2" s="431" t="s">
        <v>3187</v>
      </c>
      <c r="K2" s="431" t="s">
        <v>3188</v>
      </c>
    </row>
    <row r="3" spans="1:11" ht="18.75" thickBot="1">
      <c r="A3" s="413"/>
      <c r="B3" s="413"/>
      <c r="C3" s="324" t="s">
        <v>2686</v>
      </c>
      <c r="D3" s="324" t="s">
        <v>2687</v>
      </c>
      <c r="E3" s="413"/>
      <c r="F3" s="324" t="s">
        <v>2686</v>
      </c>
      <c r="G3" s="324" t="s">
        <v>2687</v>
      </c>
      <c r="H3" s="432"/>
      <c r="I3" s="431"/>
      <c r="J3" s="431"/>
      <c r="K3" s="431"/>
    </row>
    <row r="4" spans="1:11" ht="141.75" customHeight="1">
      <c r="A4" s="415" t="s">
        <v>2694</v>
      </c>
      <c r="B4" s="325"/>
      <c r="C4" s="326" t="s">
        <v>2688</v>
      </c>
      <c r="D4" s="327" t="s">
        <v>2749</v>
      </c>
      <c r="E4" s="325"/>
      <c r="F4" s="326" t="s">
        <v>2723</v>
      </c>
      <c r="G4" s="327" t="s">
        <v>2937</v>
      </c>
      <c r="H4" s="433" t="s">
        <v>3185</v>
      </c>
      <c r="I4" s="472" t="s">
        <v>3189</v>
      </c>
      <c r="J4" s="475" t="s">
        <v>3228</v>
      </c>
      <c r="K4" s="465" t="s">
        <v>3192</v>
      </c>
    </row>
    <row r="5" spans="1:11" ht="18" customHeight="1">
      <c r="A5" s="416"/>
      <c r="B5" s="219" t="s">
        <v>2683</v>
      </c>
      <c r="C5" s="215"/>
      <c r="D5" s="328"/>
      <c r="E5" s="219" t="s">
        <v>2683</v>
      </c>
      <c r="F5" s="214"/>
      <c r="G5" s="328"/>
      <c r="H5" s="434"/>
      <c r="I5" s="473"/>
      <c r="J5" s="471"/>
      <c r="K5" s="466"/>
    </row>
    <row r="6" spans="1:11" ht="141.75" customHeight="1">
      <c r="A6" s="416"/>
      <c r="B6" s="216"/>
      <c r="C6" s="217" t="s">
        <v>2689</v>
      </c>
      <c r="D6" s="218" t="s">
        <v>2755</v>
      </c>
      <c r="E6" s="216"/>
      <c r="F6" s="217" t="s">
        <v>2724</v>
      </c>
      <c r="G6" s="218" t="s">
        <v>2936</v>
      </c>
      <c r="H6" s="434"/>
      <c r="I6" s="473"/>
      <c r="J6" s="471"/>
      <c r="K6" s="466"/>
    </row>
    <row r="7" spans="1:11" ht="18.75" customHeight="1" thickBot="1">
      <c r="A7" s="417"/>
      <c r="B7" s="329" t="s">
        <v>2690</v>
      </c>
      <c r="C7" s="330"/>
      <c r="D7" s="331"/>
      <c r="E7" s="329" t="s">
        <v>2690</v>
      </c>
      <c r="F7" s="332"/>
      <c r="G7" s="331"/>
      <c r="H7" s="435"/>
      <c r="I7" s="474"/>
      <c r="J7" s="476"/>
      <c r="K7" s="467"/>
    </row>
    <row r="8" spans="1:11" ht="141.75" customHeight="1">
      <c r="A8" s="418" t="s">
        <v>2697</v>
      </c>
      <c r="B8" s="325"/>
      <c r="C8" s="326" t="s">
        <v>2734</v>
      </c>
      <c r="D8" s="327" t="s">
        <v>2756</v>
      </c>
      <c r="E8" s="325"/>
      <c r="F8" s="326" t="s">
        <v>2810</v>
      </c>
      <c r="G8" s="327" t="s">
        <v>2750</v>
      </c>
      <c r="H8" s="433" t="s">
        <v>3190</v>
      </c>
      <c r="I8" s="477" t="s">
        <v>3191</v>
      </c>
      <c r="J8" s="475" t="s">
        <v>3227</v>
      </c>
      <c r="K8" s="468" t="s">
        <v>3193</v>
      </c>
    </row>
    <row r="9" spans="1:11" ht="18" customHeight="1">
      <c r="A9" s="419"/>
      <c r="B9" s="219" t="s">
        <v>2695</v>
      </c>
      <c r="C9" s="215"/>
      <c r="D9" s="328"/>
      <c r="E9" s="219" t="s">
        <v>2695</v>
      </c>
      <c r="F9" s="214"/>
      <c r="G9" s="328"/>
      <c r="H9" s="434"/>
      <c r="I9" s="478"/>
      <c r="J9" s="471"/>
      <c r="K9" s="469"/>
    </row>
    <row r="10" spans="1:11" ht="141.75" customHeight="1">
      <c r="A10" s="419"/>
      <c r="B10" s="216"/>
      <c r="C10" s="217" t="s">
        <v>2735</v>
      </c>
      <c r="D10" s="218" t="s">
        <v>2751</v>
      </c>
      <c r="E10" s="216"/>
      <c r="F10" s="217" t="s">
        <v>2809</v>
      </c>
      <c r="G10" s="218" t="s">
        <v>2752</v>
      </c>
      <c r="H10" s="434"/>
      <c r="I10" s="478"/>
      <c r="J10" s="471"/>
      <c r="K10" s="469"/>
    </row>
    <row r="11" spans="1:11" ht="18.75" customHeight="1" thickBot="1">
      <c r="A11" s="420"/>
      <c r="B11" s="329" t="s">
        <v>2696</v>
      </c>
      <c r="C11" s="330"/>
      <c r="D11" s="331"/>
      <c r="E11" s="329" t="s">
        <v>2696</v>
      </c>
      <c r="F11" s="330"/>
      <c r="G11" s="331"/>
      <c r="H11" s="435"/>
      <c r="I11" s="478"/>
      <c r="J11" s="471"/>
      <c r="K11" s="469"/>
    </row>
    <row r="12" spans="1:11" ht="141.75" customHeight="1">
      <c r="A12" s="418" t="s">
        <v>2698</v>
      </c>
      <c r="B12" s="325"/>
      <c r="C12" s="326" t="s">
        <v>2736</v>
      </c>
      <c r="D12" s="327" t="s">
        <v>2743</v>
      </c>
      <c r="E12" s="325"/>
      <c r="F12" s="326" t="s">
        <v>2745</v>
      </c>
      <c r="G12" s="327" t="s">
        <v>2753</v>
      </c>
      <c r="H12" s="436" t="s">
        <v>3195</v>
      </c>
      <c r="I12" s="441"/>
      <c r="J12" s="470" t="s">
        <v>3224</v>
      </c>
      <c r="K12" s="433" t="s">
        <v>3194</v>
      </c>
    </row>
    <row r="13" spans="1:11" ht="18" customHeight="1">
      <c r="A13" s="419"/>
      <c r="B13" s="333" t="s">
        <v>2699</v>
      </c>
      <c r="C13" s="215"/>
      <c r="D13" s="328"/>
      <c r="E13" s="333" t="s">
        <v>2699</v>
      </c>
      <c r="F13" s="215"/>
      <c r="G13" s="328"/>
      <c r="H13" s="437"/>
      <c r="I13" s="442"/>
      <c r="J13" s="471"/>
      <c r="K13" s="434"/>
    </row>
    <row r="14" spans="1:11" ht="141.75" customHeight="1">
      <c r="A14" s="419"/>
      <c r="B14" s="216"/>
      <c r="C14" s="217" t="s">
        <v>2737</v>
      </c>
      <c r="D14" s="218" t="s">
        <v>2757</v>
      </c>
      <c r="E14" s="216"/>
      <c r="F14" s="217" t="s">
        <v>2746</v>
      </c>
      <c r="G14" s="218" t="s">
        <v>2754</v>
      </c>
      <c r="H14" s="437"/>
      <c r="I14" s="442"/>
      <c r="J14" s="471"/>
      <c r="K14" s="434"/>
    </row>
    <row r="15" spans="1:11" ht="18.75" customHeight="1" thickBot="1">
      <c r="A15" s="420"/>
      <c r="B15" s="334" t="s">
        <v>2700</v>
      </c>
      <c r="C15" s="330"/>
      <c r="D15" s="331"/>
      <c r="E15" s="334" t="s">
        <v>2700</v>
      </c>
      <c r="F15" s="330"/>
      <c r="G15" s="331"/>
      <c r="H15" s="438"/>
      <c r="I15" s="442"/>
      <c r="J15" s="471"/>
      <c r="K15" s="434"/>
    </row>
    <row r="16" spans="1:11" ht="141.75" customHeight="1">
      <c r="A16" s="418" t="s">
        <v>2725</v>
      </c>
      <c r="B16" s="325"/>
      <c r="C16" s="326" t="s">
        <v>2740</v>
      </c>
      <c r="D16" s="327" t="s">
        <v>2744</v>
      </c>
      <c r="E16" s="325"/>
      <c r="F16" s="421" t="s">
        <v>2808</v>
      </c>
      <c r="G16" s="439" t="s">
        <v>2759</v>
      </c>
      <c r="H16" s="415" t="s">
        <v>3196</v>
      </c>
      <c r="I16" s="433"/>
      <c r="J16" s="462" t="s">
        <v>3225</v>
      </c>
      <c r="K16" s="433" t="s">
        <v>3197</v>
      </c>
    </row>
    <row r="17" spans="1:11" ht="18" customHeight="1">
      <c r="A17" s="419"/>
      <c r="B17" s="333" t="s">
        <v>2701</v>
      </c>
      <c r="C17" s="215"/>
      <c r="D17" s="328"/>
      <c r="E17" s="333" t="s">
        <v>2701</v>
      </c>
      <c r="F17" s="422"/>
      <c r="G17" s="440"/>
      <c r="H17" s="458"/>
      <c r="I17" s="460"/>
      <c r="J17" s="463"/>
      <c r="K17" s="460"/>
    </row>
    <row r="18" spans="1:11" ht="141.75" customHeight="1">
      <c r="A18" s="419"/>
      <c r="B18" s="216"/>
      <c r="C18" s="217" t="s">
        <v>2741</v>
      </c>
      <c r="D18" s="218" t="s">
        <v>2758</v>
      </c>
      <c r="E18" s="216"/>
      <c r="F18" s="422"/>
      <c r="G18" s="440"/>
      <c r="H18" s="458"/>
      <c r="I18" s="460"/>
      <c r="J18" s="463"/>
      <c r="K18" s="460"/>
    </row>
    <row r="19" spans="1:11" ht="18.75" customHeight="1">
      <c r="A19" s="419"/>
      <c r="B19" s="333" t="s">
        <v>2702</v>
      </c>
      <c r="C19" s="215"/>
      <c r="D19" s="328"/>
      <c r="E19" s="333" t="s">
        <v>2738</v>
      </c>
      <c r="F19" s="231"/>
      <c r="G19" s="328"/>
      <c r="H19" s="458"/>
      <c r="I19" s="460"/>
      <c r="J19" s="463"/>
      <c r="K19" s="460"/>
    </row>
    <row r="20" spans="1:11" ht="141.75" customHeight="1">
      <c r="A20" s="419"/>
      <c r="B20" s="216"/>
      <c r="C20" s="217" t="s">
        <v>2742</v>
      </c>
      <c r="D20" s="218" t="s">
        <v>2760</v>
      </c>
      <c r="E20" s="216"/>
      <c r="F20" s="217" t="s">
        <v>2761</v>
      </c>
      <c r="G20" s="218" t="s">
        <v>3183</v>
      </c>
      <c r="H20" s="458"/>
      <c r="I20" s="460"/>
      <c r="J20" s="463"/>
      <c r="K20" s="460"/>
    </row>
    <row r="21" spans="1:11" ht="18.75" customHeight="1" thickBot="1">
      <c r="A21" s="420"/>
      <c r="B21" s="334" t="s">
        <v>2703</v>
      </c>
      <c r="C21" s="330"/>
      <c r="D21" s="331"/>
      <c r="E21" s="334" t="s">
        <v>2739</v>
      </c>
      <c r="F21" s="330"/>
      <c r="G21" s="331"/>
      <c r="H21" s="459"/>
      <c r="I21" s="461"/>
      <c r="J21" s="464"/>
      <c r="K21" s="461"/>
    </row>
    <row r="22" spans="1:11" ht="141.75" customHeight="1">
      <c r="A22" s="418" t="s">
        <v>2726</v>
      </c>
      <c r="B22" s="325"/>
      <c r="C22" s="326" t="s">
        <v>2688</v>
      </c>
      <c r="D22" s="327" t="s">
        <v>2765</v>
      </c>
      <c r="E22" s="325"/>
      <c r="F22" s="326" t="s">
        <v>2800</v>
      </c>
      <c r="G22" s="327" t="s">
        <v>2806</v>
      </c>
      <c r="H22" s="415" t="s">
        <v>3200</v>
      </c>
      <c r="I22" s="445" t="s">
        <v>3199</v>
      </c>
      <c r="J22" s="446" t="s">
        <v>3204</v>
      </c>
      <c r="K22" s="433" t="s">
        <v>3201</v>
      </c>
    </row>
    <row r="23" spans="1:11" ht="18.75" customHeight="1">
      <c r="A23" s="423"/>
      <c r="B23" s="333" t="s">
        <v>2704</v>
      </c>
      <c r="C23" s="215"/>
      <c r="D23" s="328"/>
      <c r="E23" s="333" t="s">
        <v>2704</v>
      </c>
      <c r="F23" s="215"/>
      <c r="G23" s="328"/>
      <c r="H23" s="416"/>
      <c r="I23" s="434"/>
      <c r="J23" s="447"/>
      <c r="K23" s="434"/>
    </row>
    <row r="24" spans="1:11" ht="141.75" customHeight="1">
      <c r="A24" s="423"/>
      <c r="B24" s="216"/>
      <c r="C24" s="217" t="s">
        <v>2734</v>
      </c>
      <c r="D24" s="218" t="s">
        <v>2766</v>
      </c>
      <c r="E24" s="216"/>
      <c r="F24" s="217" t="s">
        <v>2764</v>
      </c>
      <c r="G24" s="218" t="s">
        <v>2805</v>
      </c>
      <c r="H24" s="416"/>
      <c r="I24" s="434"/>
      <c r="J24" s="447"/>
      <c r="K24" s="434"/>
    </row>
    <row r="25" spans="1:11" ht="18.75" customHeight="1" thickBot="1">
      <c r="A25" s="424"/>
      <c r="B25" s="334" t="s">
        <v>2705</v>
      </c>
      <c r="C25" s="330"/>
      <c r="D25" s="331"/>
      <c r="E25" s="334" t="s">
        <v>2705</v>
      </c>
      <c r="F25" s="330"/>
      <c r="G25" s="331"/>
      <c r="H25" s="417"/>
      <c r="I25" s="435"/>
      <c r="J25" s="448"/>
      <c r="K25" s="435"/>
    </row>
    <row r="26" spans="1:11" ht="141.75" customHeight="1">
      <c r="A26" s="418" t="s">
        <v>2727</v>
      </c>
      <c r="B26" s="325"/>
      <c r="C26" s="326" t="s">
        <v>2762</v>
      </c>
      <c r="D26" s="327" t="s">
        <v>2767</v>
      </c>
      <c r="E26" s="325"/>
      <c r="F26" s="326" t="s">
        <v>2801</v>
      </c>
      <c r="G26" s="327" t="s">
        <v>2807</v>
      </c>
      <c r="H26" s="415" t="s">
        <v>3202</v>
      </c>
      <c r="I26" s="449"/>
      <c r="J26" s="452" t="s">
        <v>3229</v>
      </c>
      <c r="K26" s="455" t="s">
        <v>3205</v>
      </c>
    </row>
    <row r="27" spans="1:11" ht="18.75" customHeight="1">
      <c r="A27" s="423"/>
      <c r="B27" s="333" t="s">
        <v>2706</v>
      </c>
      <c r="C27" s="215"/>
      <c r="D27" s="328"/>
      <c r="E27" s="333" t="s">
        <v>2706</v>
      </c>
      <c r="F27" s="215"/>
      <c r="G27" s="328"/>
      <c r="H27" s="416"/>
      <c r="I27" s="450"/>
      <c r="J27" s="453"/>
      <c r="K27" s="450"/>
    </row>
    <row r="28" spans="1:11" ht="141.75" customHeight="1">
      <c r="A28" s="423"/>
      <c r="B28" s="216"/>
      <c r="C28" s="217" t="s">
        <v>2763</v>
      </c>
      <c r="D28" s="218" t="s">
        <v>2768</v>
      </c>
      <c r="E28" s="216"/>
      <c r="F28" s="217" t="s">
        <v>2811</v>
      </c>
      <c r="G28" s="218" t="s">
        <v>2813</v>
      </c>
      <c r="H28" s="416"/>
      <c r="I28" s="450"/>
      <c r="J28" s="453"/>
      <c r="K28" s="450"/>
    </row>
    <row r="29" spans="1:11" ht="18.75" customHeight="1" thickBot="1">
      <c r="A29" s="424"/>
      <c r="B29" s="334" t="s">
        <v>2707</v>
      </c>
      <c r="C29" s="330"/>
      <c r="D29" s="331"/>
      <c r="E29" s="334" t="s">
        <v>2707</v>
      </c>
      <c r="F29" s="330"/>
      <c r="G29" s="331"/>
      <c r="H29" s="417"/>
      <c r="I29" s="451"/>
      <c r="J29" s="454"/>
      <c r="K29" s="451"/>
    </row>
    <row r="30" spans="1:11" ht="141.75" customHeight="1">
      <c r="A30" s="418" t="s">
        <v>2728</v>
      </c>
      <c r="B30" s="336"/>
      <c r="C30" s="326" t="s">
        <v>2689</v>
      </c>
      <c r="D30" s="327" t="s">
        <v>2769</v>
      </c>
      <c r="E30" s="336"/>
      <c r="F30" s="326" t="s">
        <v>2812</v>
      </c>
      <c r="G30" s="327" t="s">
        <v>2814</v>
      </c>
      <c r="H30" s="436" t="s">
        <v>3206</v>
      </c>
      <c r="I30" s="488" t="s">
        <v>3203</v>
      </c>
      <c r="J30" s="485"/>
      <c r="K30" s="436" t="s">
        <v>3207</v>
      </c>
    </row>
    <row r="31" spans="1:11" ht="18.75" customHeight="1">
      <c r="A31" s="423"/>
      <c r="B31" s="333" t="s">
        <v>2708</v>
      </c>
      <c r="C31" s="215"/>
      <c r="D31" s="328"/>
      <c r="E31" s="333" t="s">
        <v>2708</v>
      </c>
      <c r="F31" s="215"/>
      <c r="G31" s="328"/>
      <c r="H31" s="443"/>
      <c r="I31" s="480"/>
      <c r="J31" s="486"/>
      <c r="K31" s="443"/>
    </row>
    <row r="32" spans="1:11" ht="141.75" customHeight="1">
      <c r="A32" s="423"/>
      <c r="B32" s="335"/>
      <c r="C32" s="217" t="s">
        <v>2770</v>
      </c>
      <c r="D32" s="218" t="s">
        <v>2771</v>
      </c>
      <c r="E32" s="335"/>
      <c r="F32" s="217" t="s">
        <v>2795</v>
      </c>
      <c r="G32" s="218" t="s">
        <v>2815</v>
      </c>
      <c r="H32" s="443"/>
      <c r="I32" s="480"/>
      <c r="J32" s="486"/>
      <c r="K32" s="443"/>
    </row>
    <row r="33" spans="1:11" ht="18.75" customHeight="1" thickBot="1">
      <c r="A33" s="424"/>
      <c r="B33" s="334" t="s">
        <v>2709</v>
      </c>
      <c r="C33" s="330"/>
      <c r="D33" s="331"/>
      <c r="E33" s="334" t="s">
        <v>2709</v>
      </c>
      <c r="F33" s="330"/>
      <c r="G33" s="331"/>
      <c r="H33" s="444"/>
      <c r="I33" s="481"/>
      <c r="J33" s="487"/>
      <c r="K33" s="444"/>
    </row>
    <row r="34" spans="1:11" ht="141.75" customHeight="1">
      <c r="A34" s="428" t="s">
        <v>2747</v>
      </c>
      <c r="B34" s="336"/>
      <c r="C34" s="326" t="s">
        <v>2772</v>
      </c>
      <c r="D34" s="327" t="s">
        <v>2773</v>
      </c>
      <c r="E34" s="336"/>
      <c r="F34" s="326" t="s">
        <v>2796</v>
      </c>
      <c r="G34" s="327" t="s">
        <v>2816</v>
      </c>
      <c r="H34" s="436" t="s">
        <v>3208</v>
      </c>
      <c r="I34" s="479" t="s">
        <v>3209</v>
      </c>
      <c r="J34" s="482" t="s">
        <v>3226</v>
      </c>
      <c r="K34" s="485" t="s">
        <v>3211</v>
      </c>
    </row>
    <row r="35" spans="1:11" ht="18.75" customHeight="1">
      <c r="A35" s="429"/>
      <c r="B35" s="333" t="s">
        <v>2710</v>
      </c>
      <c r="C35" s="215"/>
      <c r="D35" s="328"/>
      <c r="E35" s="333" t="s">
        <v>2710</v>
      </c>
      <c r="F35" s="215"/>
      <c r="G35" s="328"/>
      <c r="H35" s="443"/>
      <c r="I35" s="480"/>
      <c r="J35" s="483"/>
      <c r="K35" s="486"/>
    </row>
    <row r="36" spans="1:11" ht="141.75" customHeight="1">
      <c r="A36" s="429"/>
      <c r="B36" s="335"/>
      <c r="C36" s="217" t="s">
        <v>2774</v>
      </c>
      <c r="D36" s="218" t="s">
        <v>2775</v>
      </c>
      <c r="E36" s="335"/>
      <c r="F36" s="217" t="s">
        <v>2797</v>
      </c>
      <c r="G36" s="218" t="s">
        <v>2817</v>
      </c>
      <c r="H36" s="443"/>
      <c r="I36" s="480"/>
      <c r="J36" s="483"/>
      <c r="K36" s="486"/>
    </row>
    <row r="37" spans="1:11" ht="18.75" customHeight="1" thickBot="1">
      <c r="A37" s="430"/>
      <c r="B37" s="334" t="s">
        <v>2711</v>
      </c>
      <c r="C37" s="330"/>
      <c r="D37" s="331"/>
      <c r="E37" s="334" t="s">
        <v>2711</v>
      </c>
      <c r="F37" s="330"/>
      <c r="G37" s="331"/>
      <c r="H37" s="444"/>
      <c r="I37" s="481"/>
      <c r="J37" s="484"/>
      <c r="K37" s="487"/>
    </row>
    <row r="38" spans="1:11" ht="141.75" customHeight="1">
      <c r="A38" s="418" t="s">
        <v>2748</v>
      </c>
      <c r="B38" s="336"/>
      <c r="C38" s="326" t="s">
        <v>2776</v>
      </c>
      <c r="D38" s="327" t="s">
        <v>2777</v>
      </c>
      <c r="E38" s="336"/>
      <c r="F38" s="326" t="s">
        <v>2818</v>
      </c>
      <c r="G38" s="327" t="s">
        <v>2819</v>
      </c>
      <c r="H38" s="436" t="s">
        <v>3212</v>
      </c>
      <c r="I38" s="488" t="s">
        <v>3210</v>
      </c>
      <c r="J38" s="479" t="s">
        <v>3230</v>
      </c>
      <c r="K38" s="436" t="s">
        <v>3214</v>
      </c>
    </row>
    <row r="39" spans="1:11" ht="18.75" customHeight="1">
      <c r="A39" s="423"/>
      <c r="B39" s="333" t="s">
        <v>2712</v>
      </c>
      <c r="C39" s="215"/>
      <c r="D39" s="328"/>
      <c r="E39" s="333" t="s">
        <v>2712</v>
      </c>
      <c r="F39" s="215"/>
      <c r="G39" s="328"/>
      <c r="H39" s="443"/>
      <c r="I39" s="480"/>
      <c r="J39" s="480"/>
      <c r="K39" s="443"/>
    </row>
    <row r="40" spans="1:11" ht="141.75" customHeight="1">
      <c r="A40" s="423"/>
      <c r="B40" s="335"/>
      <c r="C40" s="217" t="s">
        <v>2778</v>
      </c>
      <c r="D40" s="218" t="s">
        <v>2779</v>
      </c>
      <c r="E40" s="335"/>
      <c r="F40" s="217" t="s">
        <v>2820</v>
      </c>
      <c r="G40" s="218" t="s">
        <v>2821</v>
      </c>
      <c r="H40" s="443"/>
      <c r="I40" s="480"/>
      <c r="J40" s="480"/>
      <c r="K40" s="443"/>
    </row>
    <row r="41" spans="1:11" ht="18.75" customHeight="1" thickBot="1">
      <c r="A41" s="424"/>
      <c r="B41" s="334" t="s">
        <v>2713</v>
      </c>
      <c r="C41" s="330"/>
      <c r="D41" s="331"/>
      <c r="E41" s="334" t="s">
        <v>2713</v>
      </c>
      <c r="F41" s="330"/>
      <c r="G41" s="331"/>
      <c r="H41" s="444"/>
      <c r="I41" s="481"/>
      <c r="J41" s="481"/>
      <c r="K41" s="444"/>
    </row>
    <row r="42" spans="1:11" ht="141.75" customHeight="1">
      <c r="A42" s="418" t="s">
        <v>2729</v>
      </c>
      <c r="B42" s="336"/>
      <c r="C42" s="326" t="s">
        <v>2734</v>
      </c>
      <c r="D42" s="327" t="s">
        <v>2773</v>
      </c>
      <c r="E42" s="336"/>
      <c r="F42" s="326" t="s">
        <v>2798</v>
      </c>
      <c r="G42" s="327" t="s">
        <v>2804</v>
      </c>
      <c r="H42" s="436" t="s">
        <v>3215</v>
      </c>
      <c r="I42" s="443"/>
      <c r="J42" s="489" t="s">
        <v>3213</v>
      </c>
      <c r="K42" s="436" t="s">
        <v>3216</v>
      </c>
    </row>
    <row r="43" spans="1:11" ht="18.75" customHeight="1">
      <c r="A43" s="423"/>
      <c r="B43" s="333" t="s">
        <v>2714</v>
      </c>
      <c r="C43" s="215"/>
      <c r="D43" s="328"/>
      <c r="E43" s="333" t="s">
        <v>2714</v>
      </c>
      <c r="F43" s="215"/>
      <c r="G43" s="328"/>
      <c r="H43" s="443"/>
      <c r="I43" s="443"/>
      <c r="J43" s="490"/>
      <c r="K43" s="443"/>
    </row>
    <row r="44" spans="1:11" ht="141.75" customHeight="1">
      <c r="A44" s="423"/>
      <c r="B44" s="335"/>
      <c r="C44" s="217" t="s">
        <v>2742</v>
      </c>
      <c r="D44" s="218" t="s">
        <v>2780</v>
      </c>
      <c r="E44" s="335"/>
      <c r="F44" s="217" t="s">
        <v>2823</v>
      </c>
      <c r="G44" s="218" t="s">
        <v>2822</v>
      </c>
      <c r="H44" s="443"/>
      <c r="I44" s="443"/>
      <c r="J44" s="490"/>
      <c r="K44" s="443"/>
    </row>
    <row r="45" spans="1:11" ht="18.75" customHeight="1" thickBot="1">
      <c r="A45" s="424"/>
      <c r="B45" s="334" t="s">
        <v>2715</v>
      </c>
      <c r="C45" s="330"/>
      <c r="D45" s="331"/>
      <c r="E45" s="334" t="s">
        <v>2715</v>
      </c>
      <c r="F45" s="330"/>
      <c r="G45" s="331"/>
      <c r="H45" s="444"/>
      <c r="I45" s="444"/>
      <c r="J45" s="491"/>
      <c r="K45" s="444"/>
    </row>
    <row r="46" spans="1:11" ht="141.75" customHeight="1">
      <c r="A46" s="418" t="s">
        <v>2730</v>
      </c>
      <c r="B46" s="336"/>
      <c r="C46" s="326" t="s">
        <v>2781</v>
      </c>
      <c r="D46" s="327" t="s">
        <v>2782</v>
      </c>
      <c r="E46" s="336"/>
      <c r="F46" s="421" t="s">
        <v>2824</v>
      </c>
      <c r="G46" s="439" t="s">
        <v>2825</v>
      </c>
      <c r="H46" s="436" t="s">
        <v>3217</v>
      </c>
      <c r="I46" s="497"/>
      <c r="J46" s="436" t="s">
        <v>3231</v>
      </c>
      <c r="K46" s="436" t="s">
        <v>3218</v>
      </c>
    </row>
    <row r="47" spans="1:11" ht="18.75" customHeight="1">
      <c r="A47" s="423"/>
      <c r="B47" s="333" t="s">
        <v>2716</v>
      </c>
      <c r="C47" s="215"/>
      <c r="D47" s="328"/>
      <c r="E47" s="333" t="s">
        <v>2716</v>
      </c>
      <c r="F47" s="422"/>
      <c r="G47" s="440"/>
      <c r="H47" s="443"/>
      <c r="I47" s="443"/>
      <c r="J47" s="443"/>
      <c r="K47" s="443"/>
    </row>
    <row r="48" spans="1:11" ht="141.75" customHeight="1">
      <c r="A48" s="423"/>
      <c r="B48" s="335"/>
      <c r="C48" s="217" t="s">
        <v>2763</v>
      </c>
      <c r="D48" s="218" t="s">
        <v>2782</v>
      </c>
      <c r="E48" s="335"/>
      <c r="F48" s="422"/>
      <c r="G48" s="440"/>
      <c r="H48" s="443"/>
      <c r="I48" s="443"/>
      <c r="J48" s="443"/>
      <c r="K48" s="443"/>
    </row>
    <row r="49" spans="1:11" ht="18" customHeight="1">
      <c r="A49" s="423"/>
      <c r="B49" s="333" t="s">
        <v>2716</v>
      </c>
      <c r="C49" s="215"/>
      <c r="D49" s="328"/>
      <c r="E49" s="333" t="s">
        <v>2716</v>
      </c>
      <c r="F49" s="215"/>
      <c r="G49" s="328"/>
      <c r="H49" s="443"/>
      <c r="I49" s="443"/>
      <c r="J49" s="443"/>
      <c r="K49" s="443"/>
    </row>
    <row r="50" spans="1:11" ht="141.75" customHeight="1">
      <c r="A50" s="423"/>
      <c r="B50" s="335"/>
      <c r="C50" s="217" t="s">
        <v>2783</v>
      </c>
      <c r="D50" s="218" t="s">
        <v>2784</v>
      </c>
      <c r="E50" s="335"/>
      <c r="F50" s="217" t="s">
        <v>2826</v>
      </c>
      <c r="G50" s="218" t="s">
        <v>2827</v>
      </c>
      <c r="H50" s="443"/>
      <c r="I50" s="443"/>
      <c r="J50" s="443"/>
      <c r="K50" s="443"/>
    </row>
    <row r="51" spans="1:11" ht="18.75" customHeight="1" thickBot="1">
      <c r="A51" s="424"/>
      <c r="B51" s="334" t="s">
        <v>2717</v>
      </c>
      <c r="C51" s="330"/>
      <c r="D51" s="331"/>
      <c r="E51" s="334" t="s">
        <v>2717</v>
      </c>
      <c r="F51" s="330"/>
      <c r="G51" s="331"/>
      <c r="H51" s="444"/>
      <c r="I51" s="444"/>
      <c r="J51" s="444"/>
      <c r="K51" s="444"/>
    </row>
    <row r="52" spans="1:11" ht="141.75" customHeight="1">
      <c r="A52" s="418" t="s">
        <v>2731</v>
      </c>
      <c r="B52" s="336"/>
      <c r="C52" s="326" t="s">
        <v>2785</v>
      </c>
      <c r="D52" s="327" t="s">
        <v>2786</v>
      </c>
      <c r="E52" s="336"/>
      <c r="F52" s="421" t="s">
        <v>2802</v>
      </c>
      <c r="G52" s="439" t="s">
        <v>2828</v>
      </c>
      <c r="H52" s="436" t="s">
        <v>3219</v>
      </c>
      <c r="I52" s="479" t="s">
        <v>3220</v>
      </c>
      <c r="J52" s="494" t="s">
        <v>3221</v>
      </c>
      <c r="K52" s="436" t="s">
        <v>3222</v>
      </c>
    </row>
    <row r="53" spans="1:11" ht="18" customHeight="1">
      <c r="A53" s="423"/>
      <c r="B53" s="333" t="s">
        <v>2718</v>
      </c>
      <c r="C53" s="215"/>
      <c r="D53" s="328"/>
      <c r="E53" s="333" t="s">
        <v>2718</v>
      </c>
      <c r="F53" s="422"/>
      <c r="G53" s="440"/>
      <c r="H53" s="437"/>
      <c r="I53" s="492"/>
      <c r="J53" s="495"/>
      <c r="K53" s="437"/>
    </row>
    <row r="54" spans="1:11" ht="141.75" customHeight="1">
      <c r="A54" s="423"/>
      <c r="B54" s="335"/>
      <c r="C54" s="217" t="s">
        <v>2787</v>
      </c>
      <c r="D54" s="218" t="s">
        <v>2786</v>
      </c>
      <c r="E54" s="335"/>
      <c r="F54" s="422"/>
      <c r="G54" s="440"/>
      <c r="H54" s="437"/>
      <c r="I54" s="492"/>
      <c r="J54" s="495"/>
      <c r="K54" s="437"/>
    </row>
    <row r="55" spans="1:11" ht="18.75" customHeight="1">
      <c r="A55" s="423"/>
      <c r="B55" s="333" t="s">
        <v>2718</v>
      </c>
      <c r="C55" s="215"/>
      <c r="D55" s="328"/>
      <c r="E55" s="333" t="s">
        <v>2718</v>
      </c>
      <c r="F55" s="215"/>
      <c r="G55" s="328"/>
      <c r="H55" s="437"/>
      <c r="I55" s="492"/>
      <c r="J55" s="495"/>
      <c r="K55" s="437"/>
    </row>
    <row r="56" spans="1:11" ht="141.75" customHeight="1">
      <c r="A56" s="423"/>
      <c r="B56" s="335"/>
      <c r="C56" s="217" t="s">
        <v>2762</v>
      </c>
      <c r="D56" s="218" t="s">
        <v>2788</v>
      </c>
      <c r="E56" s="335"/>
      <c r="F56" s="422" t="s">
        <v>2829</v>
      </c>
      <c r="G56" s="440" t="s">
        <v>2830</v>
      </c>
      <c r="H56" s="437"/>
      <c r="I56" s="492"/>
      <c r="J56" s="495"/>
      <c r="K56" s="437"/>
    </row>
    <row r="57" spans="1:11" ht="18" customHeight="1">
      <c r="A57" s="423"/>
      <c r="B57" s="333" t="s">
        <v>2719</v>
      </c>
      <c r="C57" s="215"/>
      <c r="D57" s="328"/>
      <c r="E57" s="333" t="s">
        <v>2719</v>
      </c>
      <c r="F57" s="422"/>
      <c r="G57" s="440"/>
      <c r="H57" s="437"/>
      <c r="I57" s="492"/>
      <c r="J57" s="495"/>
      <c r="K57" s="437"/>
    </row>
    <row r="58" spans="1:11" ht="141.75" customHeight="1">
      <c r="A58" s="423"/>
      <c r="B58" s="335"/>
      <c r="C58" s="217" t="s">
        <v>2737</v>
      </c>
      <c r="D58" s="218" t="s">
        <v>2788</v>
      </c>
      <c r="E58" s="335"/>
      <c r="F58" s="422"/>
      <c r="G58" s="440"/>
      <c r="H58" s="437"/>
      <c r="I58" s="492"/>
      <c r="J58" s="495"/>
      <c r="K58" s="437"/>
    </row>
    <row r="59" spans="1:11" ht="18.75" customHeight="1" thickBot="1">
      <c r="A59" s="424"/>
      <c r="B59" s="334" t="s">
        <v>2719</v>
      </c>
      <c r="C59" s="330"/>
      <c r="D59" s="331"/>
      <c r="E59" s="334" t="s">
        <v>2719</v>
      </c>
      <c r="F59" s="330"/>
      <c r="G59" s="331"/>
      <c r="H59" s="438"/>
      <c r="I59" s="493"/>
      <c r="J59" s="496"/>
      <c r="K59" s="438"/>
    </row>
    <row r="60" spans="1:11" ht="141.75" customHeight="1">
      <c r="A60" s="418" t="s">
        <v>2732</v>
      </c>
      <c r="B60" s="336"/>
      <c r="C60" s="326" t="s">
        <v>2789</v>
      </c>
      <c r="D60" s="327" t="s">
        <v>2790</v>
      </c>
      <c r="E60" s="336"/>
      <c r="F60" s="326" t="s">
        <v>2803</v>
      </c>
      <c r="G60" s="327" t="s">
        <v>2831</v>
      </c>
      <c r="H60" s="436" t="s">
        <v>3223</v>
      </c>
      <c r="I60" s="436"/>
      <c r="J60" s="479" t="s">
        <v>3232</v>
      </c>
      <c r="K60" s="436" t="s">
        <v>3233</v>
      </c>
    </row>
    <row r="61" spans="1:11" ht="18" customHeight="1">
      <c r="A61" s="423"/>
      <c r="B61" s="333" t="s">
        <v>2720</v>
      </c>
      <c r="C61" s="215"/>
      <c r="D61" s="328"/>
      <c r="E61" s="333" t="s">
        <v>2720</v>
      </c>
      <c r="F61" s="215"/>
      <c r="G61" s="328"/>
      <c r="H61" s="437"/>
      <c r="I61" s="437"/>
      <c r="J61" s="492"/>
      <c r="K61" s="437"/>
    </row>
    <row r="62" spans="1:11" ht="141.75" customHeight="1">
      <c r="A62" s="423"/>
      <c r="B62" s="335"/>
      <c r="C62" s="217" t="s">
        <v>2776</v>
      </c>
      <c r="D62" s="218" t="s">
        <v>2791</v>
      </c>
      <c r="E62" s="335"/>
      <c r="F62" s="422" t="s">
        <v>2832</v>
      </c>
      <c r="G62" s="440" t="s">
        <v>2833</v>
      </c>
      <c r="H62" s="437"/>
      <c r="I62" s="437"/>
      <c r="J62" s="492"/>
      <c r="K62" s="437"/>
    </row>
    <row r="63" spans="1:11" ht="18.75" customHeight="1">
      <c r="A63" s="423"/>
      <c r="B63" s="333" t="s">
        <v>2721</v>
      </c>
      <c r="C63" s="215"/>
      <c r="D63" s="328"/>
      <c r="E63" s="333" t="s">
        <v>2721</v>
      </c>
      <c r="F63" s="422"/>
      <c r="G63" s="440"/>
      <c r="H63" s="437"/>
      <c r="I63" s="437"/>
      <c r="J63" s="492"/>
      <c r="K63" s="437"/>
    </row>
    <row r="64" spans="1:11" ht="141.75" customHeight="1">
      <c r="A64" s="423"/>
      <c r="B64" s="335"/>
      <c r="C64" s="217" t="s">
        <v>2778</v>
      </c>
      <c r="D64" s="218" t="s">
        <v>2791</v>
      </c>
      <c r="E64" s="335"/>
      <c r="F64" s="422"/>
      <c r="G64" s="440"/>
      <c r="H64" s="437"/>
      <c r="I64" s="437"/>
      <c r="J64" s="492"/>
      <c r="K64" s="437"/>
    </row>
    <row r="65" spans="1:11" ht="18.75" customHeight="1" thickBot="1">
      <c r="A65" s="424"/>
      <c r="B65" s="334" t="s">
        <v>2721</v>
      </c>
      <c r="C65" s="330"/>
      <c r="D65" s="331"/>
      <c r="E65" s="334" t="s">
        <v>2721</v>
      </c>
      <c r="F65" s="330"/>
      <c r="G65" s="331"/>
      <c r="H65" s="438"/>
      <c r="I65" s="438"/>
      <c r="J65" s="493"/>
      <c r="K65" s="438"/>
    </row>
    <row r="66" spans="1:11" ht="141.75" customHeight="1">
      <c r="A66" s="425" t="s">
        <v>2733</v>
      </c>
      <c r="B66" s="336"/>
      <c r="C66" s="326" t="s">
        <v>2792</v>
      </c>
      <c r="D66" s="327" t="s">
        <v>2793</v>
      </c>
      <c r="E66" s="336"/>
      <c r="F66" s="421" t="s">
        <v>2834</v>
      </c>
      <c r="G66" s="439" t="s">
        <v>2835</v>
      </c>
      <c r="H66" s="436" t="s">
        <v>3235</v>
      </c>
      <c r="I66" s="488" t="s">
        <v>3236</v>
      </c>
      <c r="J66" s="479" t="s">
        <v>3237</v>
      </c>
      <c r="K66" s="436" t="s">
        <v>3234</v>
      </c>
    </row>
    <row r="67" spans="1:11" ht="18.75" customHeight="1">
      <c r="A67" s="426"/>
      <c r="B67" s="333" t="s">
        <v>2722</v>
      </c>
      <c r="C67" s="215"/>
      <c r="D67" s="328"/>
      <c r="E67" s="333" t="s">
        <v>2722</v>
      </c>
      <c r="F67" s="422"/>
      <c r="G67" s="440"/>
      <c r="H67" s="443"/>
      <c r="I67" s="443"/>
      <c r="J67" s="443"/>
      <c r="K67" s="443"/>
    </row>
    <row r="68" spans="1:11" ht="141.75" customHeight="1">
      <c r="A68" s="426"/>
      <c r="B68" s="335"/>
      <c r="C68" s="217" t="s">
        <v>2688</v>
      </c>
      <c r="D68" s="218" t="s">
        <v>2793</v>
      </c>
      <c r="E68" s="335"/>
      <c r="F68" s="422"/>
      <c r="G68" s="440"/>
      <c r="H68" s="443"/>
      <c r="I68" s="443"/>
      <c r="J68" s="443"/>
      <c r="K68" s="443"/>
    </row>
    <row r="69" spans="1:11" ht="18" customHeight="1">
      <c r="A69" s="426"/>
      <c r="B69" s="333" t="s">
        <v>2722</v>
      </c>
      <c r="C69" s="215"/>
      <c r="D69" s="328"/>
      <c r="E69" s="333" t="s">
        <v>2722</v>
      </c>
      <c r="F69" s="215"/>
      <c r="G69" s="328"/>
      <c r="H69" s="443"/>
      <c r="I69" s="443"/>
      <c r="J69" s="443"/>
      <c r="K69" s="443"/>
    </row>
    <row r="70" spans="1:11" ht="141.75" customHeight="1">
      <c r="A70" s="426"/>
      <c r="B70" s="335"/>
      <c r="C70" s="217" t="s">
        <v>2772</v>
      </c>
      <c r="D70" s="218" t="s">
        <v>2794</v>
      </c>
      <c r="E70" s="335"/>
      <c r="F70" s="217" t="s">
        <v>2799</v>
      </c>
      <c r="G70" s="218" t="s">
        <v>2836</v>
      </c>
      <c r="H70" s="443"/>
      <c r="I70" s="443"/>
      <c r="J70" s="443"/>
      <c r="K70" s="443"/>
    </row>
    <row r="71" spans="1:11" ht="18.75" customHeight="1" thickBot="1">
      <c r="A71" s="427"/>
      <c r="B71" s="334" t="s">
        <v>3175</v>
      </c>
      <c r="C71" s="330"/>
      <c r="D71" s="331"/>
      <c r="E71" s="334" t="s">
        <v>3175</v>
      </c>
      <c r="F71" s="330"/>
      <c r="G71" s="331"/>
      <c r="H71" s="444"/>
      <c r="I71" s="444"/>
      <c r="J71" s="444"/>
      <c r="K71" s="444"/>
    </row>
    <row r="72" spans="1:11" s="308" customFormat="1" ht="141.75" customHeight="1">
      <c r="A72" s="425" t="s">
        <v>3182</v>
      </c>
      <c r="B72" s="336"/>
      <c r="C72" s="326" t="s">
        <v>3177</v>
      </c>
      <c r="D72" s="327" t="s">
        <v>3178</v>
      </c>
      <c r="E72" s="325"/>
      <c r="F72" s="421" t="s">
        <v>3180</v>
      </c>
      <c r="G72" s="439" t="s">
        <v>3181</v>
      </c>
      <c r="H72" s="337"/>
      <c r="I72" s="323"/>
      <c r="J72" s="317"/>
      <c r="K72" s="317"/>
    </row>
    <row r="73" spans="1:11" s="308" customFormat="1" ht="18" customHeight="1">
      <c r="A73" s="426"/>
      <c r="B73" s="333" t="s">
        <v>3176</v>
      </c>
      <c r="C73" s="215"/>
      <c r="D73" s="328"/>
      <c r="E73" s="333" t="s">
        <v>3176</v>
      </c>
      <c r="F73" s="422"/>
      <c r="G73" s="440"/>
      <c r="H73" s="338"/>
      <c r="I73" s="321"/>
      <c r="J73" s="318"/>
      <c r="K73" s="318"/>
    </row>
    <row r="74" spans="1:11" s="308" customFormat="1" ht="141.75" customHeight="1">
      <c r="A74" s="426"/>
      <c r="B74" s="216"/>
      <c r="C74" s="217" t="s">
        <v>2787</v>
      </c>
      <c r="D74" s="218" t="s">
        <v>3178</v>
      </c>
      <c r="E74" s="335"/>
      <c r="F74" s="422"/>
      <c r="G74" s="440"/>
      <c r="H74" s="338"/>
      <c r="I74" s="321"/>
      <c r="J74" s="318"/>
      <c r="K74" s="318"/>
    </row>
    <row r="75" spans="1:11" s="308" customFormat="1" ht="18.75" customHeight="1" thickBot="1">
      <c r="A75" s="427"/>
      <c r="B75" s="334" t="s">
        <v>3176</v>
      </c>
      <c r="C75" s="330"/>
      <c r="D75" s="331"/>
      <c r="E75" s="334" t="s">
        <v>3176</v>
      </c>
      <c r="F75" s="330"/>
      <c r="G75" s="331"/>
      <c r="H75" s="320"/>
      <c r="I75" s="322"/>
      <c r="J75" s="319"/>
      <c r="K75" s="319"/>
    </row>
  </sheetData>
  <mergeCells count="95">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I38:I41"/>
    <mergeCell ref="J38:J41"/>
    <mergeCell ref="K30:K33"/>
    <mergeCell ref="H34:H37"/>
    <mergeCell ref="I34:I37"/>
    <mergeCell ref="J34:J37"/>
    <mergeCell ref="K34:K37"/>
    <mergeCell ref="I30:I33"/>
    <mergeCell ref="J30:J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J22:J25"/>
    <mergeCell ref="K22:K25"/>
    <mergeCell ref="H26:H29"/>
    <mergeCell ref="I26:I29"/>
    <mergeCell ref="J26:J29"/>
    <mergeCell ref="K26:K29"/>
    <mergeCell ref="I12:I15"/>
    <mergeCell ref="H30:H33"/>
    <mergeCell ref="H38:H41"/>
    <mergeCell ref="H46:H51"/>
    <mergeCell ref="H60:H65"/>
    <mergeCell ref="H22:H25"/>
    <mergeCell ref="I22:I25"/>
    <mergeCell ref="H2:H3"/>
    <mergeCell ref="H4:H7"/>
    <mergeCell ref="H8:H11"/>
    <mergeCell ref="H12:H15"/>
    <mergeCell ref="G72:G74"/>
    <mergeCell ref="G62:G64"/>
    <mergeCell ref="G66:G68"/>
    <mergeCell ref="G56:G58"/>
    <mergeCell ref="G16:G18"/>
    <mergeCell ref="G46:G48"/>
    <mergeCell ref="G52:G54"/>
    <mergeCell ref="F66:F68"/>
    <mergeCell ref="A38:A41"/>
    <mergeCell ref="A42:A45"/>
    <mergeCell ref="A46:A51"/>
    <mergeCell ref="A52:A59"/>
    <mergeCell ref="F56:F58"/>
    <mergeCell ref="A4:A7"/>
    <mergeCell ref="A8:A11"/>
    <mergeCell ref="A12:A15"/>
    <mergeCell ref="A16:A21"/>
    <mergeCell ref="F72:F74"/>
    <mergeCell ref="A60:A65"/>
    <mergeCell ref="A66:A71"/>
    <mergeCell ref="F16:F18"/>
    <mergeCell ref="A22:A25"/>
    <mergeCell ref="F46:F48"/>
    <mergeCell ref="F52:F54"/>
    <mergeCell ref="A72:A75"/>
    <mergeCell ref="A26:A29"/>
    <mergeCell ref="A30:A33"/>
    <mergeCell ref="A34:A37"/>
    <mergeCell ref="F62:F64"/>
    <mergeCell ref="A2:A3"/>
    <mergeCell ref="B2:B3"/>
    <mergeCell ref="C2:D2"/>
    <mergeCell ref="E2:E3"/>
    <mergeCell ref="F2:G2"/>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pane ySplit="2" topLeftCell="A3" activePane="bottomLeft" state="frozen"/>
      <selection pane="bottomLeft" activeCell="A6" sqref="A6"/>
    </sheetView>
  </sheetViews>
  <sheetFormatPr defaultRowHeight="14.25"/>
  <cols>
    <col min="1" max="1" width="11.875" customWidth="1"/>
    <col min="2" max="2" width="9" style="211"/>
    <col min="5" max="5" width="9" style="211"/>
    <col min="6" max="6" width="14.375" customWidth="1"/>
    <col min="7" max="7" width="10.625" style="211" customWidth="1"/>
    <col min="8" max="8" width="10.625" customWidth="1"/>
    <col min="9" max="9" width="8.375" customWidth="1"/>
    <col min="12" max="12" width="9" style="211"/>
    <col min="16" max="16" width="12.875" customWidth="1"/>
  </cols>
  <sheetData>
    <row r="1" spans="1:19" ht="15">
      <c r="A1" s="498" t="s">
        <v>2842</v>
      </c>
      <c r="B1" s="498"/>
      <c r="C1" s="498"/>
      <c r="D1" s="498"/>
      <c r="F1" s="498" t="s">
        <v>2841</v>
      </c>
      <c r="G1" s="498"/>
      <c r="H1" s="498"/>
      <c r="I1" s="498"/>
      <c r="K1" s="498" t="s">
        <v>2842</v>
      </c>
      <c r="L1" s="498"/>
      <c r="M1" s="498"/>
      <c r="N1" s="498"/>
      <c r="P1" s="498" t="s">
        <v>2841</v>
      </c>
      <c r="Q1" s="498"/>
      <c r="R1" s="498"/>
      <c r="S1" s="498"/>
    </row>
    <row r="2" spans="1:19" ht="18">
      <c r="A2" s="212" t="s">
        <v>2684</v>
      </c>
      <c r="B2" s="212" t="s">
        <v>2926</v>
      </c>
      <c r="C2" s="212" t="s">
        <v>2838</v>
      </c>
      <c r="D2" s="212" t="s">
        <v>2837</v>
      </c>
      <c r="F2" s="212" t="s">
        <v>2685</v>
      </c>
      <c r="G2" s="212" t="s">
        <v>2925</v>
      </c>
      <c r="H2" s="212" t="s">
        <v>2838</v>
      </c>
      <c r="I2" s="212" t="s">
        <v>2837</v>
      </c>
      <c r="K2" s="212" t="s">
        <v>2684</v>
      </c>
      <c r="L2" s="212" t="s">
        <v>2926</v>
      </c>
      <c r="M2" s="212" t="s">
        <v>2838</v>
      </c>
      <c r="N2" s="212" t="s">
        <v>2837</v>
      </c>
      <c r="P2" s="212" t="s">
        <v>2685</v>
      </c>
      <c r="Q2" s="212" t="s">
        <v>2925</v>
      </c>
      <c r="R2" s="212" t="s">
        <v>2838</v>
      </c>
      <c r="S2" s="212" t="s">
        <v>2837</v>
      </c>
    </row>
    <row r="3" spans="1:19" ht="15">
      <c r="A3" s="217" t="s">
        <v>2688</v>
      </c>
      <c r="B3" s="226" t="s">
        <v>2927</v>
      </c>
      <c r="C3" s="217" t="s">
        <v>2840</v>
      </c>
      <c r="D3" s="211" cm="1">
        <f t="array" aca="1" ref="D3" ca="1">COUNTIF(历史祈愿总览!C:C,INDIRECT(ADDRESS(ROW(),1,4)))</f>
        <v>3</v>
      </c>
      <c r="F3" s="223" t="s">
        <v>2844</v>
      </c>
      <c r="G3" s="226" t="s">
        <v>2927</v>
      </c>
      <c r="H3" s="217" t="s">
        <v>2840</v>
      </c>
      <c r="I3" s="210" cm="1">
        <f t="array" aca="1" ref="I3" ca="1">COUNTIF(历史祈愿总览!F:F,"*"&amp;INDIRECT(ADDRESS(ROW(),6,4))&amp;"*")</f>
        <v>3</v>
      </c>
      <c r="J3" s="211"/>
      <c r="K3" s="221" t="s">
        <v>2876</v>
      </c>
      <c r="L3" s="227" t="s">
        <v>2928</v>
      </c>
      <c r="M3" s="221" t="s">
        <v>2891</v>
      </c>
      <c r="N3" s="211" cm="1">
        <f t="array" aca="1" ref="N3" ca="1">COUNTIF(历史祈愿总览!D:D,"*"&amp;INDIRECT(ADDRESS(ROW(),11,4))&amp;"*")</f>
        <v>7</v>
      </c>
      <c r="P3" s="221" t="s">
        <v>2909</v>
      </c>
      <c r="Q3" s="228" t="s">
        <v>2929</v>
      </c>
      <c r="R3" s="221" t="s">
        <v>2891</v>
      </c>
      <c r="S3" s="211" cm="1">
        <f t="array" aca="1" ref="S3" ca="1">COUNTIF(历史祈愿总览!G:G,"*"&amp;INDIRECT(ADDRESS(ROW(),16,4))&amp;"*")</f>
        <v>12</v>
      </c>
    </row>
    <row r="4" spans="1:19" ht="15">
      <c r="A4" s="213" t="s">
        <v>2734</v>
      </c>
      <c r="B4" s="226" t="s">
        <v>2927</v>
      </c>
      <c r="C4" s="217" t="s">
        <v>2839</v>
      </c>
      <c r="D4" s="211" cm="1">
        <f t="array" aca="1" ref="D4" ca="1">COUNTIF(历史祈愿总览!C:C,INDIRECT(ADDRESS(ROW(),1,4)))</f>
        <v>3</v>
      </c>
      <c r="F4" s="220" t="s">
        <v>2848</v>
      </c>
      <c r="G4" s="227" t="s">
        <v>2928</v>
      </c>
      <c r="H4" s="217" t="s">
        <v>2839</v>
      </c>
      <c r="I4" s="211" cm="1">
        <f t="array" aca="1" ref="I4" ca="1">COUNTIF(历史祈愿总览!F:F,"*"&amp;INDIRECT(ADDRESS(ROW(),6,4))&amp;"*")</f>
        <v>3</v>
      </c>
      <c r="K4" s="221" t="s">
        <v>2871</v>
      </c>
      <c r="L4" s="228" t="s">
        <v>2929</v>
      </c>
      <c r="M4" s="221" t="s">
        <v>2892</v>
      </c>
      <c r="N4" s="211" cm="1">
        <f t="array" aca="1" ref="N4" ca="1">COUNTIF(历史祈愿总览!D:D,"*"&amp;INDIRECT(ADDRESS(ROW(),11,4))&amp;"*")</f>
        <v>7</v>
      </c>
      <c r="P4" s="221" t="s">
        <v>2907</v>
      </c>
      <c r="Q4" s="228" t="s">
        <v>2929</v>
      </c>
      <c r="R4" s="221" t="s">
        <v>2891</v>
      </c>
      <c r="S4" s="211" cm="1">
        <f t="array" aca="1" ref="S4" ca="1">COUNTIF(历史祈愿总览!G:G,"*"&amp;INDIRECT(ADDRESS(ROW(),16,4))&amp;"*")</f>
        <v>11</v>
      </c>
    </row>
    <row r="5" spans="1:19" ht="15">
      <c r="A5" s="213" t="s">
        <v>2735</v>
      </c>
      <c r="B5" s="228" t="s">
        <v>2929</v>
      </c>
      <c r="C5" s="217" t="s">
        <v>2839</v>
      </c>
      <c r="D5" s="211" cm="1">
        <f t="array" aca="1" ref="D5" ca="1">COUNTIF(历史祈愿总览!C:C,INDIRECT(ADDRESS(ROW(),1,4)))</f>
        <v>3</v>
      </c>
      <c r="F5" s="223" t="s">
        <v>2845</v>
      </c>
      <c r="G5" s="227" t="s">
        <v>2928</v>
      </c>
      <c r="H5" s="217" t="s">
        <v>2839</v>
      </c>
      <c r="I5" s="211" cm="1">
        <f t="array" aca="1" ref="I5" ca="1">COUNTIF(历史祈愿总览!F:F,"*"&amp;INDIRECT(ADDRESS(ROW(),6,4))&amp;"*")</f>
        <v>3</v>
      </c>
      <c r="K5" s="221" t="s">
        <v>2883</v>
      </c>
      <c r="L5" s="229" t="s">
        <v>2930</v>
      </c>
      <c r="M5" s="221" t="s">
        <v>2891</v>
      </c>
      <c r="N5" s="211" cm="1">
        <f t="array" aca="1" ref="N5" ca="1">COUNTIF(历史祈愿总览!D:D,"*"&amp;INDIRECT(ADDRESS(ROW(),11,4))&amp;"*")</f>
        <v>7</v>
      </c>
      <c r="P5" s="221" t="s">
        <v>2902</v>
      </c>
      <c r="Q5" s="229" t="s">
        <v>2930</v>
      </c>
      <c r="R5" s="221" t="s">
        <v>2891</v>
      </c>
      <c r="S5" s="211" cm="1">
        <f t="array" aca="1" ref="S5" ca="1">COUNTIF(历史祈愿总览!G:G,"*"&amp;INDIRECT(ADDRESS(ROW(),16,4))&amp;"*")</f>
        <v>7</v>
      </c>
    </row>
    <row r="6" spans="1:19" ht="15">
      <c r="A6" s="213" t="s">
        <v>2740</v>
      </c>
      <c r="B6" s="228" t="s">
        <v>2929</v>
      </c>
      <c r="C6" s="217" t="s">
        <v>2839</v>
      </c>
      <c r="D6" s="211" cm="1">
        <f t="array" aca="1" ref="D6" ca="1">COUNTIF(历史祈愿总览!C:C,INDIRECT(ADDRESS(ROW(),1,4)))</f>
        <v>3</v>
      </c>
      <c r="F6" s="223" t="s">
        <v>2847</v>
      </c>
      <c r="G6" s="226" t="s">
        <v>2927</v>
      </c>
      <c r="H6" s="217" t="s">
        <v>2839</v>
      </c>
      <c r="I6" s="211" cm="1">
        <f t="array" aca="1" ref="I6" ca="1">COUNTIF(历史祈愿总览!F:F,"*"&amp;INDIRECT(ADDRESS(ROW(),6,4))&amp;"*")</f>
        <v>3</v>
      </c>
      <c r="K6" s="221" t="s">
        <v>2875</v>
      </c>
      <c r="L6" s="229" t="s">
        <v>2930</v>
      </c>
      <c r="M6" s="221" t="s">
        <v>2891</v>
      </c>
      <c r="N6" s="211" cm="1">
        <f t="array" aca="1" ref="N6" ca="1">COUNTIF(历史祈愿总览!D:D,"*"&amp;INDIRECT(ADDRESS(ROW(),11,4))&amp;"*")</f>
        <v>7</v>
      </c>
      <c r="P6" s="221" t="s">
        <v>2921</v>
      </c>
      <c r="Q6" s="227" t="s">
        <v>2928</v>
      </c>
      <c r="R6" s="221" t="s">
        <v>2891</v>
      </c>
      <c r="S6" s="211" cm="1">
        <f t="array" aca="1" ref="S6" ca="1">COUNTIF(历史祈愿总览!G:G,"*"&amp;INDIRECT(ADDRESS(ROW(),16,4))&amp;"*")</f>
        <v>7</v>
      </c>
    </row>
    <row r="7" spans="1:19" ht="15">
      <c r="A7" s="213" t="s">
        <v>2736</v>
      </c>
      <c r="B7" s="229" t="s">
        <v>2930</v>
      </c>
      <c r="C7" s="217" t="s">
        <v>2839</v>
      </c>
      <c r="D7" s="211" cm="1">
        <f t="array" aca="1" ref="D7" ca="1">COUNTIF(历史祈愿总览!C:C,INDIRECT(ADDRESS(ROW(),1,4)))</f>
        <v>2</v>
      </c>
      <c r="F7" s="220" t="s">
        <v>2857</v>
      </c>
      <c r="G7" s="226" t="s">
        <v>2927</v>
      </c>
      <c r="H7" s="217" t="s">
        <v>2839</v>
      </c>
      <c r="I7" s="211" cm="1">
        <f t="array" aca="1" ref="I7" ca="1">COUNTIF(历史祈愿总览!F:F,"*"&amp;INDIRECT(ADDRESS(ROW(),6,4))&amp;"*")</f>
        <v>3</v>
      </c>
      <c r="K7" s="221" t="s">
        <v>2879</v>
      </c>
      <c r="L7" s="230" t="s">
        <v>2931</v>
      </c>
      <c r="M7" s="221" t="s">
        <v>2891</v>
      </c>
      <c r="N7" s="211" cm="1">
        <f t="array" aca="1" ref="N7" ca="1">COUNTIF(历史祈愿总览!D:D,"*"&amp;INDIRECT(ADDRESS(ROW(),11,4))&amp;"*")</f>
        <v>6</v>
      </c>
      <c r="P7" s="221" t="s">
        <v>2903</v>
      </c>
      <c r="Q7" s="230" t="s">
        <v>2931</v>
      </c>
      <c r="R7" s="221" t="s">
        <v>2891</v>
      </c>
      <c r="S7" s="211" cm="1">
        <f t="array" aca="1" ref="S7" ca="1">COUNTIF(历史祈愿总览!G:G,"*"&amp;INDIRECT(ADDRESS(ROW(),16,4))&amp;"*")</f>
        <v>7</v>
      </c>
    </row>
    <row r="8" spans="1:19" ht="15">
      <c r="A8" s="213" t="s">
        <v>2689</v>
      </c>
      <c r="B8" s="227" t="s">
        <v>2928</v>
      </c>
      <c r="C8" s="217" t="s">
        <v>2840</v>
      </c>
      <c r="D8" s="211" cm="1">
        <f t="array" aca="1" ref="D8" ca="1">COUNTIF(历史祈愿总览!C:C,INDIRECT(ADDRESS(ROW(),1,4)))</f>
        <v>2</v>
      </c>
      <c r="F8" s="220" t="s">
        <v>2854</v>
      </c>
      <c r="G8" s="229" t="s">
        <v>2930</v>
      </c>
      <c r="H8" s="217" t="s">
        <v>2839</v>
      </c>
      <c r="I8" s="211" cm="1">
        <f t="array" aca="1" ref="I8" ca="1">COUNTIF(历史祈愿总览!F:F,"*"&amp;INDIRECT(ADDRESS(ROW(),6,4))&amp;"*")</f>
        <v>3</v>
      </c>
      <c r="K8" s="221" t="s">
        <v>2881</v>
      </c>
      <c r="L8" s="230" t="s">
        <v>2931</v>
      </c>
      <c r="M8" s="221" t="s">
        <v>2891</v>
      </c>
      <c r="N8" s="211" cm="1">
        <f t="array" aca="1" ref="N8" ca="1">COUNTIF(历史祈愿总览!D:D,"*"&amp;INDIRECT(ADDRESS(ROW(),11,4))&amp;"*")</f>
        <v>6</v>
      </c>
      <c r="P8" s="221" t="s">
        <v>2917</v>
      </c>
      <c r="Q8" s="230" t="s">
        <v>2931</v>
      </c>
      <c r="R8" s="221" t="s">
        <v>2891</v>
      </c>
      <c r="S8" s="211" cm="1">
        <f t="array" aca="1" ref="S8" ca="1">COUNTIF(历史祈愿总览!G:G,"*"&amp;INDIRECT(ADDRESS(ROW(),16,4))&amp;"*")</f>
        <v>6</v>
      </c>
    </row>
    <row r="9" spans="1:19" ht="15">
      <c r="A9" s="213" t="s">
        <v>2737</v>
      </c>
      <c r="B9" s="226" t="s">
        <v>2927</v>
      </c>
      <c r="C9" s="217" t="s">
        <v>2839</v>
      </c>
      <c r="D9" s="211" cm="1">
        <f t="array" aca="1" ref="D9" ca="1">COUNTIF(历史祈愿总览!C:C,INDIRECT(ADDRESS(ROW(),1,4)))</f>
        <v>2</v>
      </c>
      <c r="F9" s="220" t="s">
        <v>2849</v>
      </c>
      <c r="G9" s="230" t="s">
        <v>2931</v>
      </c>
      <c r="H9" s="217" t="s">
        <v>2839</v>
      </c>
      <c r="I9" s="211" cm="1">
        <f t="array" aca="1" ref="I9" ca="1">COUNTIF(历史祈愿总览!F:F,"*"&amp;INDIRECT(ADDRESS(ROW(),6,4))&amp;"*")</f>
        <v>3</v>
      </c>
      <c r="K9" s="221" t="s">
        <v>2880</v>
      </c>
      <c r="L9" s="230" t="s">
        <v>2931</v>
      </c>
      <c r="M9" s="221" t="s">
        <v>2891</v>
      </c>
      <c r="N9" s="211" cm="1">
        <f t="array" aca="1" ref="N9" ca="1">COUNTIF(历史祈愿总览!D:D,"*"&amp;INDIRECT(ADDRESS(ROW(),11,4))&amp;"*")</f>
        <v>6</v>
      </c>
      <c r="P9" s="221" t="s">
        <v>2913</v>
      </c>
      <c r="Q9" s="227" t="s">
        <v>2928</v>
      </c>
      <c r="R9" s="221" t="s">
        <v>2891</v>
      </c>
      <c r="S9" s="211" cm="1">
        <f t="array" aca="1" ref="S9" ca="1">COUNTIF(历史祈愿总览!G:G,"*"&amp;INDIRECT(ADDRESS(ROW(),16,4))&amp;"*")</f>
        <v>6</v>
      </c>
    </row>
    <row r="10" spans="1:19" ht="15">
      <c r="A10" s="213" t="s">
        <v>2742</v>
      </c>
      <c r="B10" s="228" t="s">
        <v>2929</v>
      </c>
      <c r="C10" s="217" t="s">
        <v>2839</v>
      </c>
      <c r="D10" s="211" cm="1">
        <f t="array" aca="1" ref="D10" ca="1">COUNTIF(历史祈愿总览!C:C,INDIRECT(ADDRESS(ROW(),1,4)))</f>
        <v>2</v>
      </c>
      <c r="F10" s="223" t="s">
        <v>2843</v>
      </c>
      <c r="G10" s="229" t="s">
        <v>2930</v>
      </c>
      <c r="H10" s="217" t="s">
        <v>2840</v>
      </c>
      <c r="I10" s="211" cm="1">
        <f t="array" aca="1" ref="I10" ca="1">COUNTIF(历史祈愿总览!F:F,"*"&amp;INDIRECT(ADDRESS(ROW(),6,4))&amp;"*")</f>
        <v>2</v>
      </c>
      <c r="K10" s="221" t="s">
        <v>2884</v>
      </c>
      <c r="L10" s="228" t="s">
        <v>2929</v>
      </c>
      <c r="M10" s="221" t="s">
        <v>2891</v>
      </c>
      <c r="N10" s="211" cm="1">
        <f t="array" aca="1" ref="N10" ca="1">COUNTIF(历史祈愿总览!D:D,"*"&amp;INDIRECT(ADDRESS(ROW(),11,4))&amp;"*")</f>
        <v>6</v>
      </c>
      <c r="P10" s="221" t="s">
        <v>2915</v>
      </c>
      <c r="Q10" s="229" t="s">
        <v>2930</v>
      </c>
      <c r="R10" s="221" t="s">
        <v>2891</v>
      </c>
      <c r="S10" s="211" cm="1">
        <f t="array" aca="1" ref="S10" ca="1">COUNTIF(历史祈愿总览!G:G,"*"&amp;INDIRECT(ADDRESS(ROW(),16,4))&amp;"*")</f>
        <v>6</v>
      </c>
    </row>
    <row r="11" spans="1:19" ht="15">
      <c r="A11" s="213" t="s">
        <v>2776</v>
      </c>
      <c r="B11" s="228" t="s">
        <v>2929</v>
      </c>
      <c r="C11" s="217" t="s">
        <v>2839</v>
      </c>
      <c r="D11" s="211" cm="1">
        <f t="array" aca="1" ref="D11" ca="1">COUNTIF(历史祈愿总览!C:C,INDIRECT(ADDRESS(ROW(),1,4)))</f>
        <v>2</v>
      </c>
      <c r="F11" s="223" t="s">
        <v>2846</v>
      </c>
      <c r="G11" s="230" t="s">
        <v>2931</v>
      </c>
      <c r="H11" s="217" t="s">
        <v>2839</v>
      </c>
      <c r="I11" s="211" cm="1">
        <f t="array" aca="1" ref="I11" ca="1">COUNTIF(历史祈愿总览!F:F,"*"&amp;INDIRECT(ADDRESS(ROW(),6,4))&amp;"*")</f>
        <v>2</v>
      </c>
      <c r="K11" s="221" t="s">
        <v>2878</v>
      </c>
      <c r="L11" s="227" t="s">
        <v>2928</v>
      </c>
      <c r="M11" s="221" t="s">
        <v>2891</v>
      </c>
      <c r="N11" s="211" cm="1">
        <f t="array" aca="1" ref="N11" ca="1">COUNTIF(历史祈愿总览!D:D,"*"&amp;INDIRECT(ADDRESS(ROW(),11,4))&amp;"*")</f>
        <v>6</v>
      </c>
      <c r="P11" s="221" t="s">
        <v>2912</v>
      </c>
      <c r="Q11" s="226" t="s">
        <v>2927</v>
      </c>
      <c r="R11" s="221" t="s">
        <v>2891</v>
      </c>
      <c r="S11" s="211" cm="1">
        <f t="array" aca="1" ref="S11" ca="1">COUNTIF(历史祈愿总览!G:G,"*"&amp;INDIRECT(ADDRESS(ROW(),16,4))&amp;"*")</f>
        <v>6</v>
      </c>
    </row>
    <row r="12" spans="1:19" ht="15">
      <c r="A12" s="213" t="s">
        <v>2778</v>
      </c>
      <c r="B12" s="227" t="s">
        <v>2928</v>
      </c>
      <c r="C12" s="217" t="s">
        <v>2839</v>
      </c>
      <c r="D12" s="211" cm="1">
        <f t="array" aca="1" ref="D12" ca="1">COUNTIF(历史祈愿总览!C:C,INDIRECT(ADDRESS(ROW(),1,4)))</f>
        <v>2</v>
      </c>
      <c r="F12" s="220" t="s">
        <v>2851</v>
      </c>
      <c r="G12" s="230" t="s">
        <v>2931</v>
      </c>
      <c r="H12" s="217" t="s">
        <v>2839</v>
      </c>
      <c r="I12" s="211" cm="1">
        <f t="array" aca="1" ref="I12" ca="1">COUNTIF(历史祈愿总览!F:F,"*"&amp;INDIRECT(ADDRESS(ROW(),6,4))&amp;"*")</f>
        <v>2</v>
      </c>
      <c r="K12" s="221" t="s">
        <v>2877</v>
      </c>
      <c r="L12" s="226" t="s">
        <v>2927</v>
      </c>
      <c r="M12" s="221" t="s">
        <v>2891</v>
      </c>
      <c r="N12" s="211" cm="1">
        <f t="array" aca="1" ref="N12" ca="1">COUNTIF(历史祈愿总览!D:D,"*"&amp;INDIRECT(ADDRESS(ROW(),11,4))&amp;"*")</f>
        <v>6</v>
      </c>
      <c r="P12" s="221" t="s">
        <v>2906</v>
      </c>
      <c r="Q12" s="227" t="s">
        <v>2928</v>
      </c>
      <c r="R12" s="221" t="s">
        <v>2891</v>
      </c>
      <c r="S12" s="211" cm="1">
        <f t="array" aca="1" ref="S12" ca="1">COUNTIF(历史祈愿总览!G:G,"*"&amp;INDIRECT(ADDRESS(ROW(),16,4))&amp;"*")</f>
        <v>6</v>
      </c>
    </row>
    <row r="13" spans="1:19" ht="15">
      <c r="A13" s="213" t="s">
        <v>2772</v>
      </c>
      <c r="B13" s="229" t="s">
        <v>2930</v>
      </c>
      <c r="C13" s="217" t="s">
        <v>2839</v>
      </c>
      <c r="D13" s="211" cm="1">
        <f t="array" aca="1" ref="D13" ca="1">COUNTIF(历史祈愿总览!C:C,INDIRECT(ADDRESS(ROW(),1,4)))</f>
        <v>2</v>
      </c>
      <c r="F13" s="220" t="s">
        <v>2856</v>
      </c>
      <c r="G13" s="228" t="s">
        <v>2929</v>
      </c>
      <c r="H13" s="217" t="s">
        <v>2839</v>
      </c>
      <c r="I13" s="211" cm="1">
        <f t="array" aca="1" ref="I13" ca="1">COUNTIF(历史祈愿总览!F:F,"*"&amp;INDIRECT(ADDRESS(ROW(),6,4))&amp;"*")</f>
        <v>2</v>
      </c>
      <c r="K13" s="221" t="s">
        <v>2874</v>
      </c>
      <c r="L13" s="230" t="s">
        <v>2931</v>
      </c>
      <c r="M13" s="221" t="s">
        <v>2891</v>
      </c>
      <c r="N13" s="211" cm="1">
        <f t="array" aca="1" ref="N13" ca="1">COUNTIF(历史祈愿总览!D:D,"*"&amp;INDIRECT(ADDRESS(ROW(),11,4))&amp;"*")</f>
        <v>8</v>
      </c>
      <c r="P13" s="221" t="s">
        <v>2932</v>
      </c>
      <c r="Q13" s="229" t="s">
        <v>2930</v>
      </c>
      <c r="R13" s="221" t="s">
        <v>2891</v>
      </c>
      <c r="S13" s="211" cm="1">
        <f t="array" aca="1" ref="S13" ca="1">COUNTIF(历史祈愿总览!G:G,"*"&amp;INDIRECT(ADDRESS(ROW(),16,4))&amp;"*")</f>
        <v>7</v>
      </c>
    </row>
    <row r="14" spans="1:19" ht="15">
      <c r="A14" s="213" t="s">
        <v>2763</v>
      </c>
      <c r="B14" s="230" t="s">
        <v>2931</v>
      </c>
      <c r="C14" s="217" t="s">
        <v>2839</v>
      </c>
      <c r="D14" s="211" cm="1">
        <f t="array" aca="1" ref="D14" ca="1">COUNTIF(历史祈愿总览!C:C,INDIRECT(ADDRESS(ROW(),1,4)))</f>
        <v>2</v>
      </c>
      <c r="F14" s="223" t="s">
        <v>2858</v>
      </c>
      <c r="G14" s="229" t="s">
        <v>2930</v>
      </c>
      <c r="H14" s="217" t="s">
        <v>2839</v>
      </c>
      <c r="I14" s="211" cm="1">
        <f t="array" aca="1" ref="I14" ca="1">COUNTIF(历史祈愿总览!F:F,"*"&amp;INDIRECT(ADDRESS(ROW(),6,4))&amp;"*")</f>
        <v>2</v>
      </c>
      <c r="K14" s="221" t="s">
        <v>2885</v>
      </c>
      <c r="L14" s="227" t="s">
        <v>2928</v>
      </c>
      <c r="M14" s="221" t="s">
        <v>2891</v>
      </c>
      <c r="N14" s="211" cm="1">
        <f t="array" aca="1" ref="N14" ca="1">COUNTIF(历史祈愿总览!D:D,"*"&amp;INDIRECT(ADDRESS(ROW(),11,4))&amp;"*")</f>
        <v>7</v>
      </c>
      <c r="P14" s="221" t="s">
        <v>2914</v>
      </c>
      <c r="Q14" s="229" t="s">
        <v>2930</v>
      </c>
      <c r="R14" s="221" t="s">
        <v>2891</v>
      </c>
      <c r="S14" s="211" cm="1">
        <f t="array" aca="1" ref="S14" ca="1">COUNTIF(历史祈愿总览!G:G,"*"&amp;INDIRECT(ADDRESS(ROW(),16,4))&amp;"*")</f>
        <v>6</v>
      </c>
    </row>
    <row r="15" spans="1:19" ht="15">
      <c r="A15" s="213" t="s">
        <v>2774</v>
      </c>
      <c r="B15" s="226" t="s">
        <v>2927</v>
      </c>
      <c r="C15" s="217" t="s">
        <v>2839</v>
      </c>
      <c r="D15" s="211" cm="1">
        <f t="array" aca="1" ref="D15" ca="1">COUNTIF(历史祈愿总览!C:C,INDIRECT(ADDRESS(ROW(),1,4)))</f>
        <v>1</v>
      </c>
      <c r="F15" s="232" t="s">
        <v>2853</v>
      </c>
      <c r="G15" s="233" t="s">
        <v>2931</v>
      </c>
      <c r="H15" s="217" t="s">
        <v>2839</v>
      </c>
      <c r="I15" s="211" cm="1">
        <f t="array" aca="1" ref="I15" ca="1">COUNTIF(历史祈愿总览!F:F,"*"&amp;INDIRECT(ADDRESS(ROW(),6,4))&amp;"*")</f>
        <v>2</v>
      </c>
      <c r="K15" s="221" t="s">
        <v>2873</v>
      </c>
      <c r="L15" s="226" t="s">
        <v>2927</v>
      </c>
      <c r="M15" s="221" t="s">
        <v>2891</v>
      </c>
      <c r="N15" s="211" cm="1">
        <f t="array" aca="1" ref="N15" ca="1">COUNTIF(历史祈愿总览!D:D,"*"&amp;INDIRECT(ADDRESS(ROW(),11,4))&amp;"*")</f>
        <v>5</v>
      </c>
      <c r="P15" s="221" t="s">
        <v>2910</v>
      </c>
      <c r="Q15" s="227" t="s">
        <v>2928</v>
      </c>
      <c r="R15" s="221" t="s">
        <v>2891</v>
      </c>
      <c r="S15" s="211" cm="1">
        <f t="array" aca="1" ref="S15" ca="1">COUNTIF(历史祈愿总览!G:G,"*"&amp;INDIRECT(ADDRESS(ROW(),16,4))&amp;"*")</f>
        <v>7</v>
      </c>
    </row>
    <row r="16" spans="1:19" ht="15">
      <c r="A16" s="213" t="s">
        <v>2789</v>
      </c>
      <c r="B16" s="227" t="s">
        <v>2928</v>
      </c>
      <c r="C16" s="217" t="s">
        <v>2839</v>
      </c>
      <c r="D16" s="211" cm="1">
        <f t="array" aca="1" ref="D16" ca="1">COUNTIF(历史祈愿总览!C:C,INDIRECT(ADDRESS(ROW(),1,4)))</f>
        <v>1</v>
      </c>
      <c r="F16" s="223" t="s">
        <v>2855</v>
      </c>
      <c r="G16" s="228" t="s">
        <v>2929</v>
      </c>
      <c r="H16" s="217" t="s">
        <v>2839</v>
      </c>
      <c r="I16" s="211" cm="1">
        <f t="array" aca="1" ref="I16" ca="1">COUNTIF(历史祈愿总览!F:F,"*"&amp;INDIRECT(ADDRESS(ROW(),6,4))&amp;"*")</f>
        <v>3</v>
      </c>
      <c r="K16" s="221" t="s">
        <v>2872</v>
      </c>
      <c r="L16" s="227" t="s">
        <v>2928</v>
      </c>
      <c r="M16" s="221" t="s">
        <v>2892</v>
      </c>
      <c r="N16" s="211" cm="1">
        <f t="array" aca="1" ref="N16" ca="1">COUNTIF(历史祈愿总览!D:D,"*"&amp;INDIRECT(ADDRESS(ROW(),11,4))&amp;"*")</f>
        <v>7</v>
      </c>
      <c r="P16" s="221" t="s">
        <v>2905</v>
      </c>
      <c r="Q16" s="226" t="s">
        <v>2927</v>
      </c>
      <c r="R16" s="221" t="s">
        <v>2891</v>
      </c>
      <c r="S16" s="211" cm="1">
        <f t="array" aca="1" ref="S16" ca="1">COUNTIF(历史祈愿总览!G:G,"*"&amp;INDIRECT(ADDRESS(ROW(),16,4))&amp;"*")</f>
        <v>6</v>
      </c>
    </row>
    <row r="17" spans="1:19" ht="15">
      <c r="A17" s="213" t="s">
        <v>2792</v>
      </c>
      <c r="B17" s="229" t="s">
        <v>2930</v>
      </c>
      <c r="C17" s="217" t="s">
        <v>2839</v>
      </c>
      <c r="D17" s="211" cm="1">
        <f t="array" aca="1" ref="D17" ca="1">COUNTIF(历史祈愿总览!C:C,INDIRECT(ADDRESS(ROW(),1,4)))</f>
        <v>1</v>
      </c>
      <c r="F17" s="220" t="s">
        <v>2860</v>
      </c>
      <c r="G17" s="229" t="s">
        <v>2930</v>
      </c>
      <c r="H17" s="217" t="s">
        <v>2839</v>
      </c>
      <c r="I17" s="211" cm="1">
        <f t="array" aca="1" ref="I17" ca="1">COUNTIF(历史祈愿总览!F:F,"*"&amp;INDIRECT(ADDRESS(ROW(),6,4))&amp;"*")</f>
        <v>2</v>
      </c>
      <c r="K17" s="221" t="s">
        <v>2890</v>
      </c>
      <c r="L17" s="228" t="s">
        <v>2929</v>
      </c>
      <c r="M17" s="221" t="s">
        <v>2891</v>
      </c>
      <c r="N17" s="211" cm="1">
        <f t="array" aca="1" ref="N17" ca="1">COUNTIF(历史祈愿总览!D:D,"*"&amp;INDIRECT(ADDRESS(ROW(),11,4))&amp;"*")</f>
        <v>4</v>
      </c>
      <c r="P17" s="221" t="s">
        <v>2904</v>
      </c>
      <c r="Q17" s="226" t="s">
        <v>2927</v>
      </c>
      <c r="R17" s="221" t="s">
        <v>2891</v>
      </c>
      <c r="S17" s="211" cm="1">
        <f t="array" aca="1" ref="S17" ca="1">COUNTIF(历史祈愿总览!G:G,"*"&amp;INDIRECT(ADDRESS(ROW(),16,4))&amp;"*")</f>
        <v>5</v>
      </c>
    </row>
    <row r="18" spans="1:19" ht="15">
      <c r="A18" s="222" t="s">
        <v>2741</v>
      </c>
      <c r="B18" s="229" t="s">
        <v>2930</v>
      </c>
      <c r="C18" s="217" t="s">
        <v>2839</v>
      </c>
      <c r="D18" s="211" cm="1">
        <f t="array" aca="1" ref="D18" ca="1">COUNTIF(历史祈愿总览!C:C,INDIRECT(ADDRESS(ROW(),1,4)))</f>
        <v>1</v>
      </c>
      <c r="F18" s="220" t="s">
        <v>2861</v>
      </c>
      <c r="G18" s="229" t="s">
        <v>2930</v>
      </c>
      <c r="H18" s="217" t="s">
        <v>2839</v>
      </c>
      <c r="I18" s="211" cm="1">
        <f t="array" aca="1" ref="I18" ca="1">COUNTIF(历史祈愿总览!F:F,"*"&amp;INDIRECT(ADDRESS(ROW(),6,4))&amp;"*")</f>
        <v>2</v>
      </c>
      <c r="K18" s="221" t="s">
        <v>2882</v>
      </c>
      <c r="L18" s="230" t="s">
        <v>2931</v>
      </c>
      <c r="M18" s="221" t="s">
        <v>2891</v>
      </c>
      <c r="N18" s="211" cm="1">
        <f t="array" aca="1" ref="N18" ca="1">COUNTIF(历史祈愿总览!D:D,"*"&amp;INDIRECT(ADDRESS(ROW(),11,4))&amp;"*")</f>
        <v>4</v>
      </c>
      <c r="P18" s="221" t="s">
        <v>2908</v>
      </c>
      <c r="Q18" s="226" t="s">
        <v>2927</v>
      </c>
      <c r="R18" s="221" t="s">
        <v>2891</v>
      </c>
      <c r="S18" s="211" cm="1">
        <f t="array" aca="1" ref="S18" ca="1">COUNTIF(历史祈愿总览!G:G,"*"&amp;INDIRECT(ADDRESS(ROW(),16,4))&amp;"*")</f>
        <v>5</v>
      </c>
    </row>
    <row r="19" spans="1:19" ht="15">
      <c r="A19" s="213" t="s">
        <v>2783</v>
      </c>
      <c r="B19" s="230" t="s">
        <v>2931</v>
      </c>
      <c r="C19" s="217" t="s">
        <v>2839</v>
      </c>
      <c r="D19" s="211" cm="1">
        <f t="array" aca="1" ref="D19" ca="1">COUNTIF(历史祈愿总览!C:C,INDIRECT(ADDRESS(ROW(),1,4)))</f>
        <v>1</v>
      </c>
      <c r="F19" s="220" t="s">
        <v>2850</v>
      </c>
      <c r="G19" s="228" t="s">
        <v>2929</v>
      </c>
      <c r="H19" s="217" t="s">
        <v>2839</v>
      </c>
      <c r="I19" s="211" cm="1">
        <f t="array" aca="1" ref="I19" ca="1">COUNTIF(历史祈愿总览!F:F,"*"&amp;INDIRECT(ADDRESS(ROW(),6,4))&amp;"*")</f>
        <v>2</v>
      </c>
      <c r="K19" s="221" t="s">
        <v>2887</v>
      </c>
      <c r="L19" s="226" t="s">
        <v>2927</v>
      </c>
      <c r="M19" s="221" t="s">
        <v>2891</v>
      </c>
      <c r="N19" s="211" cm="1">
        <f t="array" aca="1" ref="N19" ca="1">COUNTIF(历史祈愿总览!D:D,"*"&amp;INDIRECT(ADDRESS(ROW(),11,4))&amp;"*")</f>
        <v>3</v>
      </c>
      <c r="P19" s="221" t="s">
        <v>2916</v>
      </c>
      <c r="Q19" s="230" t="s">
        <v>2931</v>
      </c>
      <c r="R19" s="221" t="s">
        <v>2891</v>
      </c>
      <c r="S19" s="211" cm="1">
        <f t="array" aca="1" ref="S19" ca="1">COUNTIF(历史祈愿总览!G:G,"*"&amp;INDIRECT(ADDRESS(ROW(),16,4))&amp;"*")</f>
        <v>6</v>
      </c>
    </row>
    <row r="20" spans="1:19" ht="15">
      <c r="A20" s="213" t="s">
        <v>2785</v>
      </c>
      <c r="B20" s="228" t="s">
        <v>2929</v>
      </c>
      <c r="C20" s="217" t="s">
        <v>2839</v>
      </c>
      <c r="D20" s="211" cm="1">
        <f t="array" aca="1" ref="D20" ca="1">COUNTIF(历史祈愿总览!C:C,INDIRECT(ADDRESS(ROW(),1,4)))</f>
        <v>1</v>
      </c>
      <c r="F20" s="223" t="s">
        <v>2852</v>
      </c>
      <c r="G20" s="227" t="s">
        <v>2928</v>
      </c>
      <c r="H20" s="217" t="s">
        <v>2839</v>
      </c>
      <c r="I20" s="211" cm="1">
        <f t="array" aca="1" ref="I20" ca="1">COUNTIF(历史祈愿总览!F:F,"*"&amp;INDIRECT(ADDRESS(ROW(),6,4))&amp;"*")</f>
        <v>2</v>
      </c>
      <c r="K20" s="221" t="s">
        <v>2886</v>
      </c>
      <c r="L20" s="230" t="s">
        <v>2931</v>
      </c>
      <c r="M20" s="221" t="s">
        <v>2891</v>
      </c>
      <c r="N20" s="211" cm="1">
        <f t="array" aca="1" ref="N20" ca="1">COUNTIF(历史祈愿总览!D:D,"*"&amp;INDIRECT(ADDRESS(ROW(),11,4))&amp;"*")</f>
        <v>3</v>
      </c>
      <c r="P20" s="221" t="s">
        <v>2911</v>
      </c>
      <c r="Q20" s="230" t="s">
        <v>2931</v>
      </c>
      <c r="R20" s="221" t="s">
        <v>2891</v>
      </c>
      <c r="S20" s="211" cm="1">
        <f t="array" aca="1" ref="S20" ca="1">COUNTIF(历史祈愿总览!G:G,"*"&amp;INDIRECT(ADDRESS(ROW(),16,4))&amp;"*")</f>
        <v>5</v>
      </c>
    </row>
    <row r="21" spans="1:19" ht="15">
      <c r="A21" s="213" t="s">
        <v>2770</v>
      </c>
      <c r="B21" s="229" t="s">
        <v>2930</v>
      </c>
      <c r="C21" s="217" t="s">
        <v>2839</v>
      </c>
      <c r="D21" s="211" cm="1">
        <f t="array" aca="1" ref="D21" ca="1">COUNTIF(历史祈愿总览!C:C,INDIRECT(ADDRESS(ROW(),1,4)))</f>
        <v>1</v>
      </c>
      <c r="F21" s="220" t="s">
        <v>2859</v>
      </c>
      <c r="G21" s="230" t="s">
        <v>2931</v>
      </c>
      <c r="H21" s="217" t="s">
        <v>2839</v>
      </c>
      <c r="I21" s="211" cm="1">
        <f t="array" aca="1" ref="I21" ca="1">COUNTIF(历史祈愿总览!F:F,"*"&amp;INDIRECT(ADDRESS(ROW(),6,4))&amp;"*")</f>
        <v>2</v>
      </c>
      <c r="K21" s="221" t="s">
        <v>2888</v>
      </c>
      <c r="L21" s="228" t="s">
        <v>2929</v>
      </c>
      <c r="M21" s="221" t="s">
        <v>2891</v>
      </c>
      <c r="N21" s="211" cm="1">
        <f t="array" aca="1" ref="N21" ca="1">COUNTIF(历史祈愿总览!D:D,"*"&amp;INDIRECT(ADDRESS(ROW(),11,4))&amp;"*")</f>
        <v>2</v>
      </c>
      <c r="P21" s="221" t="s">
        <v>2934</v>
      </c>
      <c r="Q21" s="227" t="s">
        <v>2928</v>
      </c>
      <c r="R21" s="221" t="s">
        <v>2892</v>
      </c>
      <c r="S21" s="211" cm="1">
        <f t="array" aca="1" ref="S21" ca="1">COUNTIF(历史祈愿总览!G:G,"*"&amp;INDIRECT(ADDRESS(ROW(),16,4))&amp;"*")</f>
        <v>3</v>
      </c>
    </row>
    <row r="22" spans="1:19" ht="15">
      <c r="A22" s="309" t="s">
        <v>3177</v>
      </c>
      <c r="B22" s="226" t="s">
        <v>2927</v>
      </c>
      <c r="C22" s="217" t="s">
        <v>2840</v>
      </c>
      <c r="D22" s="211" cm="1">
        <f t="array" aca="1" ref="D22" ca="1">COUNTIF(历史祈愿总览!C:C,INDIRECT(ADDRESS(ROW(),1,4)))</f>
        <v>1</v>
      </c>
      <c r="F22" s="220" t="s">
        <v>2864</v>
      </c>
      <c r="G22" s="228" t="s">
        <v>2929</v>
      </c>
      <c r="H22" s="217" t="s">
        <v>2839</v>
      </c>
      <c r="I22" s="211" cm="1">
        <f t="array" aca="1" ref="I22" ca="1">COUNTIF(历史祈愿总览!F:F,"*"&amp;INDIRECT(ADDRESS(ROW(),6,4))&amp;"*")</f>
        <v>2</v>
      </c>
      <c r="K22" s="221" t="s">
        <v>2889</v>
      </c>
      <c r="L22" s="226" t="s">
        <v>2927</v>
      </c>
      <c r="M22" s="221" t="s">
        <v>2891</v>
      </c>
      <c r="N22" s="211" cm="1">
        <f t="array" aca="1" ref="N22" ca="1">COUNTIF(历史祈愿总览!D:D,"*"&amp;INDIRECT(ADDRESS(ROW(),11,4))&amp;"*")</f>
        <v>1</v>
      </c>
      <c r="P22" s="221" t="s">
        <v>2920</v>
      </c>
      <c r="Q22" s="226" t="s">
        <v>2927</v>
      </c>
      <c r="R22" s="221" t="s">
        <v>2892</v>
      </c>
      <c r="S22" s="211" cm="1">
        <f t="array" aca="1" ref="S22" ca="1">COUNTIF(历史祈愿总览!G:G,"*"&amp;INDIRECT(ADDRESS(ROW(),16,4))&amp;"*")</f>
        <v>3</v>
      </c>
    </row>
    <row r="23" spans="1:19" ht="15">
      <c r="A23" s="234" t="s">
        <v>2900</v>
      </c>
      <c r="B23" s="235" t="s">
        <v>2927</v>
      </c>
      <c r="C23" s="217" t="s">
        <v>2839</v>
      </c>
      <c r="D23" s="211" cm="1">
        <f t="array" aca="1" ref="D23" ca="1">COUNTIF(历史祈愿总览!C:C,INDIRECT(ADDRESS(ROW(),1,4)))</f>
        <v>0</v>
      </c>
      <c r="F23" s="220" t="s">
        <v>2865</v>
      </c>
      <c r="G23" s="227" t="s">
        <v>2928</v>
      </c>
      <c r="H23" s="217" t="s">
        <v>2839</v>
      </c>
      <c r="I23" s="211" cm="1">
        <f t="array" aca="1" ref="I23" ca="1">COUNTIF(历史祈愿总览!F:F,"*"&amp;INDIRECT(ADDRESS(ROW(),6,4))&amp;"*")</f>
        <v>2</v>
      </c>
      <c r="K23" s="224" t="s">
        <v>2897</v>
      </c>
      <c r="L23" s="226" t="s">
        <v>2927</v>
      </c>
      <c r="M23" s="221" t="s">
        <v>2891</v>
      </c>
      <c r="N23" s="211" cm="1">
        <f t="array" aca="1" ref="N23" ca="1">COUNTIF(历史祈愿总览!D:D,"*"&amp;INDIRECT(ADDRESS(ROW(),11,4))&amp;"*")</f>
        <v>0</v>
      </c>
      <c r="P23" s="221" t="s">
        <v>2919</v>
      </c>
      <c r="Q23" s="229" t="s">
        <v>2930</v>
      </c>
      <c r="R23" s="221" t="s">
        <v>2891</v>
      </c>
      <c r="S23" s="211" cm="1">
        <f t="array" aca="1" ref="S23" ca="1">COUNTIF(历史祈愿总览!G:G,"*"&amp;INDIRECT(ADDRESS(ROW(),16,4))&amp;"*")</f>
        <v>3</v>
      </c>
    </row>
    <row r="24" spans="1:19" ht="15">
      <c r="A24" s="234" t="s">
        <v>2901</v>
      </c>
      <c r="B24" s="229" t="s">
        <v>2930</v>
      </c>
      <c r="C24" s="217" t="s">
        <v>2839</v>
      </c>
      <c r="D24" s="211" cm="1">
        <f t="array" aca="1" ref="D24" ca="1">COUNTIF(历史祈愿总览!C:C,INDIRECT(ADDRESS(ROW(),1,4)))</f>
        <v>0</v>
      </c>
      <c r="F24" s="223" t="s">
        <v>2862</v>
      </c>
      <c r="G24" s="228" t="s">
        <v>2929</v>
      </c>
      <c r="H24" s="217" t="s">
        <v>2839</v>
      </c>
      <c r="I24" s="211" cm="1">
        <f t="array" aca="1" ref="I24" ca="1">COUNTIF(历史祈愿总览!F:F,"*"&amp;INDIRECT(ADDRESS(ROW(),6,4))&amp;"*")</f>
        <v>1</v>
      </c>
      <c r="K24" s="224" t="s">
        <v>2898</v>
      </c>
      <c r="L24" s="229" t="s">
        <v>2930</v>
      </c>
      <c r="M24" s="221" t="s">
        <v>2891</v>
      </c>
      <c r="N24" s="211" cm="1">
        <f t="array" aca="1" ref="N24" ca="1">COUNTIF(历史祈愿总览!D:D,"*"&amp;INDIRECT(ADDRESS(ROW(),11,4))&amp;"*")</f>
        <v>0</v>
      </c>
      <c r="P24" s="221" t="s">
        <v>2933</v>
      </c>
      <c r="Q24" s="228" t="s">
        <v>2929</v>
      </c>
      <c r="R24" s="221" t="s">
        <v>2891</v>
      </c>
      <c r="S24" s="211" cm="1">
        <f t="array" aca="1" ref="S24" ca="1">COUNTIF(历史祈愿总览!G:G,"*"&amp;INDIRECT(ADDRESS(ROW(),16,4))&amp;"*")</f>
        <v>4</v>
      </c>
    </row>
    <row r="25" spans="1:19" ht="15">
      <c r="A25" s="222" t="s">
        <v>2893</v>
      </c>
      <c r="B25" s="227" t="s">
        <v>2928</v>
      </c>
      <c r="C25" s="217" t="s">
        <v>2839</v>
      </c>
      <c r="D25" s="211" cm="1">
        <f t="array" aca="1" ref="D25" ca="1">COUNTIF(历史祈愿总览!C:C,INDIRECT(ADDRESS(ROW(),1,4)))</f>
        <v>0</v>
      </c>
      <c r="F25" s="220" t="s">
        <v>2863</v>
      </c>
      <c r="G25" s="226" t="s">
        <v>2927</v>
      </c>
      <c r="H25" s="217" t="s">
        <v>2839</v>
      </c>
      <c r="I25" s="211" cm="1">
        <f t="array" aca="1" ref="I25" ca="1">COUNTIF(历史祈愿总览!F:F,"*"&amp;INDIRECT(ADDRESS(ROW(),6,4))&amp;"*")</f>
        <v>1</v>
      </c>
      <c r="K25" s="224" t="s">
        <v>2899</v>
      </c>
      <c r="L25" s="227" t="s">
        <v>2928</v>
      </c>
      <c r="M25" s="221" t="s">
        <v>2891</v>
      </c>
      <c r="N25" s="211" cm="1">
        <f t="array" aca="1" ref="N25" ca="1">COUNTIF(历史祈愿总览!D:D,"*"&amp;INDIRECT(ADDRESS(ROW(),11,4))&amp;"*")</f>
        <v>0</v>
      </c>
      <c r="P25" s="221" t="s">
        <v>2918</v>
      </c>
      <c r="Q25" s="230" t="s">
        <v>2931</v>
      </c>
      <c r="R25" s="221" t="s">
        <v>2891</v>
      </c>
      <c r="S25" s="211" cm="1">
        <f t="array" aca="1" ref="S25" ca="1">COUNTIF(历史祈愿总览!G:G,"*"&amp;INDIRECT(ADDRESS(ROW(),16,4))&amp;"*")</f>
        <v>3</v>
      </c>
    </row>
    <row r="26" spans="1:19" ht="15">
      <c r="A26" s="222" t="s">
        <v>2894</v>
      </c>
      <c r="B26" s="229" t="s">
        <v>2930</v>
      </c>
      <c r="C26" s="217" t="s">
        <v>2839</v>
      </c>
      <c r="D26" s="211" cm="1">
        <f t="array" aca="1" ref="D26" ca="1">COUNTIF(历史祈愿总览!C:C,INDIRECT(ADDRESS(ROW(),1,4)))</f>
        <v>0</v>
      </c>
      <c r="F26" s="220" t="s">
        <v>2866</v>
      </c>
      <c r="G26" s="226" t="s">
        <v>2927</v>
      </c>
      <c r="H26" s="217" t="s">
        <v>2839</v>
      </c>
      <c r="I26" s="211" cm="1">
        <f t="array" aca="1" ref="I26" ca="1">COUNTIF(历史祈愿总览!F:F,"*"&amp;INDIRECT(ADDRESS(ROW(),6,4))&amp;"*")</f>
        <v>1</v>
      </c>
      <c r="P26" s="221" t="s">
        <v>2922</v>
      </c>
      <c r="Q26" s="230" t="s">
        <v>2931</v>
      </c>
      <c r="R26" s="221" t="s">
        <v>2891</v>
      </c>
      <c r="S26" s="211" cm="1">
        <f t="array" aca="1" ref="S26" ca="1">COUNTIF(历史祈愿总览!G:G,"*"&amp;INDIRECT(ADDRESS(ROW(),16,4))&amp;"*")</f>
        <v>2</v>
      </c>
    </row>
    <row r="27" spans="1:19" ht="15">
      <c r="A27" s="222" t="s">
        <v>2895</v>
      </c>
      <c r="B27" s="230" t="s">
        <v>2931</v>
      </c>
      <c r="C27" s="217" t="s">
        <v>2839</v>
      </c>
      <c r="D27" s="211" cm="1">
        <f t="array" aca="1" ref="D27" ca="1">COUNTIF(历史祈愿总览!C:C,INDIRECT(ADDRESS(ROW(),1,4)))</f>
        <v>0</v>
      </c>
      <c r="F27" s="220" t="s">
        <v>2867</v>
      </c>
      <c r="G27" s="230" t="s">
        <v>2931</v>
      </c>
      <c r="H27" s="217" t="s">
        <v>2839</v>
      </c>
      <c r="I27" s="211" cm="1">
        <f t="array" aca="1" ref="I27" ca="1">COUNTIF(历史祈愿总览!F:F,"*"&amp;INDIRECT(ADDRESS(ROW(),6,4))&amp;"*")</f>
        <v>1</v>
      </c>
      <c r="P27" s="221" t="s">
        <v>2924</v>
      </c>
      <c r="Q27" s="228" t="s">
        <v>2929</v>
      </c>
      <c r="R27" s="221" t="s">
        <v>2891</v>
      </c>
      <c r="S27" s="211" cm="1">
        <f t="array" aca="1" ref="S27" ca="1">COUNTIF(历史祈愿总览!G:G,"*"&amp;INDIRECT(ADDRESS(ROW(),16,4))&amp;"*")</f>
        <v>2</v>
      </c>
    </row>
    <row r="28" spans="1:19" ht="15">
      <c r="A28" s="310" t="s">
        <v>2896</v>
      </c>
      <c r="B28" s="229" t="s">
        <v>2930</v>
      </c>
      <c r="C28" s="217" t="s">
        <v>2839</v>
      </c>
      <c r="D28" s="308" cm="1">
        <f t="array" aca="1" ref="D28" ca="1">COUNTIF(历史祈愿总览!C:C,INDIRECT(ADDRESS(ROW(),1,4)))</f>
        <v>0</v>
      </c>
      <c r="F28" s="220" t="s">
        <v>2868</v>
      </c>
      <c r="G28" s="228" t="s">
        <v>2929</v>
      </c>
      <c r="H28" s="217" t="s">
        <v>2839</v>
      </c>
      <c r="I28" s="211" cm="1">
        <f t="array" aca="1" ref="I28" ca="1">COUNTIF(历史祈愿总览!F:F,"*"&amp;INDIRECT(ADDRESS(ROW(),6,4))&amp;"*")</f>
        <v>1</v>
      </c>
      <c r="P28" s="221" t="s">
        <v>2923</v>
      </c>
      <c r="Q28" s="226" t="s">
        <v>2927</v>
      </c>
      <c r="R28" s="221" t="s">
        <v>2891</v>
      </c>
      <c r="S28" s="211" cm="1">
        <f t="array" aca="1" ref="S28" ca="1">COUNTIF(历史祈愿总览!G:G,"*"&amp;INDIRECT(ADDRESS(ROW(),16,4))&amp;"*")</f>
        <v>2</v>
      </c>
    </row>
    <row r="29" spans="1:19" ht="15">
      <c r="F29" s="220" t="s">
        <v>2869</v>
      </c>
      <c r="G29" s="227" t="s">
        <v>2928</v>
      </c>
      <c r="H29" s="217" t="s">
        <v>2839</v>
      </c>
      <c r="I29" s="211" cm="1">
        <f t="array" aca="1" ref="I29" ca="1">COUNTIF(历史祈愿总览!F:F,"*"&amp;INDIRECT(ADDRESS(ROW(),6,4))&amp;"*")</f>
        <v>1</v>
      </c>
      <c r="P29" s="221" t="s">
        <v>2935</v>
      </c>
      <c r="Q29" s="226" t="s">
        <v>2927</v>
      </c>
      <c r="R29" s="221" t="s">
        <v>2891</v>
      </c>
      <c r="S29" s="211" cm="1">
        <f t="array" aca="1" ref="S29" ca="1">COUNTIF(历史祈愿总览!G:G,"*"&amp;INDIRECT(ADDRESS(ROW(),16,4))&amp;"*")</f>
        <v>2</v>
      </c>
    </row>
    <row r="30" spans="1:19" ht="15">
      <c r="F30" s="220" t="s">
        <v>2870</v>
      </c>
      <c r="G30" s="229" t="s">
        <v>2930</v>
      </c>
      <c r="H30" s="217" t="s">
        <v>2839</v>
      </c>
      <c r="I30" s="211" cm="1">
        <f t="array" aca="1" ref="I30" ca="1">COUNTIF(历史祈愿总览!F:F,"*"&amp;INDIRECT(ADDRESS(ROW(),6,4))&amp;"*")</f>
        <v>1</v>
      </c>
    </row>
    <row r="31" spans="1:19" ht="15">
      <c r="F31" s="220" t="s">
        <v>3179</v>
      </c>
      <c r="G31" s="226" t="s">
        <v>2927</v>
      </c>
      <c r="H31" s="217" t="s">
        <v>2839</v>
      </c>
      <c r="I31" s="308" cm="1">
        <f t="array" aca="1" ref="I31" ca="1">COUNTIF(历史祈愿总览!F:F,"*"&amp;INDIRECT(ADDRESS(ROW(),6,4))&amp;"*")</f>
        <v>1</v>
      </c>
    </row>
    <row r="200" spans="16:16">
      <c r="P200" s="225"/>
    </row>
  </sheetData>
  <sortState xmlns:xlrd2="http://schemas.microsoft.com/office/spreadsheetml/2017/richdata2" ref="A3:D28">
    <sortCondition descending="1" ref="D3:D28"/>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workbookViewId="0">
      <pane ySplit="1" topLeftCell="A2" activePane="bottomLeft" state="frozen"/>
      <selection pane="bottomLeft" activeCell="F16" sqref="F16"/>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99" t="s">
        <v>3027</v>
      </c>
      <c r="I3" s="500" t="s">
        <v>1753</v>
      </c>
      <c r="J3" s="501">
        <f>COUNTIF(F:F,I3)+6</f>
        <v>70</v>
      </c>
    </row>
    <row r="4" spans="1:10" ht="16.5">
      <c r="A4" s="196" t="s">
        <v>2679</v>
      </c>
      <c r="B4" s="197" t="s">
        <v>2</v>
      </c>
      <c r="C4" s="197" t="s">
        <v>2671</v>
      </c>
      <c r="D4" s="198" t="s">
        <v>2669</v>
      </c>
      <c r="E4" s="199">
        <v>2.4</v>
      </c>
      <c r="F4" s="200"/>
      <c r="H4" s="499"/>
      <c r="I4" s="500"/>
      <c r="J4" s="501"/>
    </row>
    <row r="5" spans="1:10" ht="16.5">
      <c r="A5" s="196" t="s">
        <v>2680</v>
      </c>
      <c r="B5" s="201" t="s">
        <v>3</v>
      </c>
      <c r="C5" s="202" t="s">
        <v>2672</v>
      </c>
      <c r="D5" s="198" t="s">
        <v>2669</v>
      </c>
      <c r="E5" s="199">
        <v>2.4</v>
      </c>
      <c r="F5" s="200"/>
      <c r="H5" s="499" t="s">
        <v>3028</v>
      </c>
      <c r="I5" s="502" t="s">
        <v>27</v>
      </c>
      <c r="J5" s="501">
        <f>COUNTIF(F:F,I5)</f>
        <v>8</v>
      </c>
    </row>
    <row r="6" spans="1:10" ht="16.5">
      <c r="A6" s="196" t="s">
        <v>2681</v>
      </c>
      <c r="B6" s="201" t="s">
        <v>4</v>
      </c>
      <c r="C6" s="202" t="s">
        <v>2672</v>
      </c>
      <c r="D6" s="198" t="s">
        <v>2669</v>
      </c>
      <c r="E6" s="199">
        <v>2.4</v>
      </c>
      <c r="F6" s="200"/>
      <c r="H6" s="499"/>
      <c r="I6" s="502"/>
      <c r="J6" s="501"/>
    </row>
    <row r="7" spans="1:10" ht="16.5">
      <c r="A7" s="196" t="s">
        <v>2682</v>
      </c>
      <c r="B7" s="201" t="s">
        <v>5</v>
      </c>
      <c r="C7" s="202" t="s">
        <v>2672</v>
      </c>
      <c r="D7" s="198" t="s">
        <v>2669</v>
      </c>
      <c r="E7" s="199">
        <v>2.4</v>
      </c>
      <c r="F7" s="200"/>
    </row>
    <row r="8" spans="1:10" ht="16.5" hidden="1">
      <c r="A8" s="196">
        <v>1</v>
      </c>
      <c r="B8" s="203" t="s">
        <v>6</v>
      </c>
      <c r="C8" s="197" t="s">
        <v>2671</v>
      </c>
      <c r="D8" s="204" t="s">
        <v>2673</v>
      </c>
      <c r="E8" s="205">
        <v>2.6</v>
      </c>
      <c r="F8" s="200" t="s">
        <v>1753</v>
      </c>
    </row>
    <row r="9" spans="1:10" ht="16.5" hidden="1">
      <c r="A9" s="196">
        <v>2</v>
      </c>
      <c r="B9" s="197" t="s">
        <v>8</v>
      </c>
      <c r="C9" s="197" t="s">
        <v>2671</v>
      </c>
      <c r="D9" s="206" t="s">
        <v>2674</v>
      </c>
      <c r="E9" s="199">
        <v>2.4</v>
      </c>
      <c r="F9" s="200" t="s">
        <v>1753</v>
      </c>
    </row>
    <row r="10" spans="1:10" ht="16.5" hidden="1">
      <c r="A10" s="196">
        <v>3</v>
      </c>
      <c r="B10" s="203" t="s">
        <v>9</v>
      </c>
      <c r="C10" s="197" t="s">
        <v>2671</v>
      </c>
      <c r="D10" s="204" t="s">
        <v>2673</v>
      </c>
      <c r="E10" s="205">
        <v>2.6</v>
      </c>
      <c r="F10" s="200" t="s">
        <v>1753</v>
      </c>
    </row>
    <row r="11" spans="1:10" ht="16.5" hidden="1">
      <c r="A11" s="196">
        <v>4</v>
      </c>
      <c r="B11" s="203" t="s">
        <v>10</v>
      </c>
      <c r="C11" s="197" t="s">
        <v>2671</v>
      </c>
      <c r="D11" s="204" t="s">
        <v>2673</v>
      </c>
      <c r="E11" s="205">
        <v>2.6</v>
      </c>
      <c r="F11" s="200" t="s">
        <v>1753</v>
      </c>
    </row>
    <row r="12" spans="1:10" ht="16.5" hidden="1">
      <c r="A12" s="196">
        <v>5</v>
      </c>
      <c r="B12" s="197" t="s">
        <v>11</v>
      </c>
      <c r="C12" s="197" t="s">
        <v>2671</v>
      </c>
      <c r="D12" s="206" t="s">
        <v>2674</v>
      </c>
      <c r="E12" s="199">
        <v>2.4</v>
      </c>
      <c r="F12" s="200" t="s">
        <v>1753</v>
      </c>
    </row>
    <row r="13" spans="1:10" ht="16.5" hidden="1">
      <c r="A13" s="196">
        <v>6</v>
      </c>
      <c r="B13" s="197" t="s">
        <v>12</v>
      </c>
      <c r="C13" s="197" t="s">
        <v>2671</v>
      </c>
      <c r="D13" s="206" t="s">
        <v>2674</v>
      </c>
      <c r="E13" s="199">
        <v>2.4</v>
      </c>
      <c r="F13" s="207" t="s">
        <v>7</v>
      </c>
    </row>
    <row r="14" spans="1:10" ht="16.5" hidden="1">
      <c r="A14" s="196">
        <v>7</v>
      </c>
      <c r="B14" s="197" t="s">
        <v>13</v>
      </c>
      <c r="C14" s="197" t="s">
        <v>2671</v>
      </c>
      <c r="D14" s="206" t="s">
        <v>2674</v>
      </c>
      <c r="E14" s="199">
        <v>2.4</v>
      </c>
      <c r="F14" s="200" t="s">
        <v>1753</v>
      </c>
    </row>
    <row r="15" spans="1:10" ht="16.5" hidden="1">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27</v>
      </c>
    </row>
    <row r="17" spans="1:6" ht="16.5" hidden="1">
      <c r="A17" s="196">
        <v>10</v>
      </c>
      <c r="B17" s="197" t="s">
        <v>16</v>
      </c>
      <c r="C17" s="197" t="s">
        <v>2671</v>
      </c>
      <c r="D17" s="206" t="s">
        <v>2674</v>
      </c>
      <c r="E17" s="199">
        <v>2.4</v>
      </c>
      <c r="F17" s="200" t="s">
        <v>1753</v>
      </c>
    </row>
    <row r="18" spans="1:6" ht="16.5" hidden="1">
      <c r="A18" s="196">
        <v>11</v>
      </c>
      <c r="B18" s="203" t="s">
        <v>17</v>
      </c>
      <c r="C18" s="197" t="s">
        <v>2671</v>
      </c>
      <c r="D18" s="204" t="s">
        <v>2673</v>
      </c>
      <c r="E18" s="205">
        <v>2.6</v>
      </c>
      <c r="F18" s="200" t="s">
        <v>1753</v>
      </c>
    </row>
    <row r="19" spans="1:6" ht="16.5" hidden="1">
      <c r="A19" s="196">
        <v>12</v>
      </c>
      <c r="B19" s="197" t="s">
        <v>18</v>
      </c>
      <c r="C19" s="197" t="s">
        <v>2671</v>
      </c>
      <c r="D19" s="206" t="s">
        <v>2674</v>
      </c>
      <c r="E19" s="199">
        <v>2.4</v>
      </c>
      <c r="F19" s="207" t="s">
        <v>7</v>
      </c>
    </row>
    <row r="20" spans="1:6" ht="16.5" hidden="1">
      <c r="A20" s="196">
        <v>13</v>
      </c>
      <c r="B20" s="197" t="s">
        <v>19</v>
      </c>
      <c r="C20" s="197" t="s">
        <v>2671</v>
      </c>
      <c r="D20" s="206" t="s">
        <v>2674</v>
      </c>
      <c r="E20" s="199">
        <v>2.4</v>
      </c>
      <c r="F20" s="200" t="s">
        <v>1753</v>
      </c>
    </row>
    <row r="21" spans="1:6" ht="16.5" hidden="1">
      <c r="A21" s="196">
        <v>14</v>
      </c>
      <c r="B21" s="203" t="s">
        <v>20</v>
      </c>
      <c r="C21" s="197" t="s">
        <v>2671</v>
      </c>
      <c r="D21" s="204" t="s">
        <v>2673</v>
      </c>
      <c r="E21" s="205">
        <v>2.6</v>
      </c>
      <c r="F21" s="200" t="s">
        <v>1753</v>
      </c>
    </row>
    <row r="22" spans="1:6" ht="16.5" hidden="1">
      <c r="A22" s="196">
        <v>15</v>
      </c>
      <c r="B22" s="203" t="s">
        <v>21</v>
      </c>
      <c r="C22" s="197" t="s">
        <v>2671</v>
      </c>
      <c r="D22" s="204" t="s">
        <v>2673</v>
      </c>
      <c r="E22" s="205">
        <v>2.6</v>
      </c>
      <c r="F22" s="200" t="s">
        <v>1753</v>
      </c>
    </row>
    <row r="23" spans="1:6" ht="16.5" hidden="1">
      <c r="A23" s="196">
        <v>16</v>
      </c>
      <c r="B23" s="203" t="s">
        <v>22</v>
      </c>
      <c r="C23" s="197" t="s">
        <v>2671</v>
      </c>
      <c r="D23" s="204" t="s">
        <v>2673</v>
      </c>
      <c r="E23" s="205">
        <v>2.6</v>
      </c>
      <c r="F23" s="200" t="s">
        <v>1753</v>
      </c>
    </row>
    <row r="24" spans="1:6" ht="16.5" hidden="1">
      <c r="A24" s="196">
        <v>17</v>
      </c>
      <c r="B24" s="197" t="s">
        <v>23</v>
      </c>
      <c r="C24" s="197" t="s">
        <v>2671</v>
      </c>
      <c r="D24" s="206" t="s">
        <v>2674</v>
      </c>
      <c r="E24" s="199">
        <v>2.4</v>
      </c>
      <c r="F24" s="200" t="s">
        <v>1753</v>
      </c>
    </row>
    <row r="25" spans="1:6" ht="16.5" hidden="1">
      <c r="A25" s="196">
        <v>18</v>
      </c>
      <c r="B25" s="203" t="s">
        <v>24</v>
      </c>
      <c r="C25" s="197" t="s">
        <v>2671</v>
      </c>
      <c r="D25" s="206" t="s">
        <v>2674</v>
      </c>
      <c r="E25" s="205">
        <v>2.6</v>
      </c>
      <c r="F25" s="200" t="s">
        <v>1753</v>
      </c>
    </row>
    <row r="26" spans="1:6" ht="16.5" hidden="1">
      <c r="A26" s="196">
        <v>19</v>
      </c>
      <c r="B26" s="203" t="s">
        <v>25</v>
      </c>
      <c r="C26" s="197" t="s">
        <v>2671</v>
      </c>
      <c r="D26" s="204" t="s">
        <v>2673</v>
      </c>
      <c r="E26" s="205">
        <v>2.6</v>
      </c>
      <c r="F26" s="200" t="s">
        <v>1753</v>
      </c>
    </row>
    <row r="27" spans="1:6" ht="16.5" hidden="1">
      <c r="A27" s="196">
        <v>20</v>
      </c>
      <c r="B27" s="203" t="s">
        <v>26</v>
      </c>
      <c r="C27" s="197" t="s">
        <v>2671</v>
      </c>
      <c r="D27" s="206" t="s">
        <v>2674</v>
      </c>
      <c r="E27" s="205">
        <v>2.6</v>
      </c>
      <c r="F27" s="207" t="s">
        <v>7</v>
      </c>
    </row>
    <row r="28" spans="1:6" ht="16.5" hidden="1">
      <c r="A28" s="196">
        <v>21</v>
      </c>
      <c r="B28" s="203" t="s">
        <v>28</v>
      </c>
      <c r="C28" s="197" t="s">
        <v>2671</v>
      </c>
      <c r="D28" s="206" t="s">
        <v>2674</v>
      </c>
      <c r="E28" s="205">
        <v>2.6</v>
      </c>
      <c r="F28" s="207" t="s">
        <v>7</v>
      </c>
    </row>
    <row r="29" spans="1:6" ht="16.5" hidden="1">
      <c r="A29" s="196">
        <v>22</v>
      </c>
      <c r="B29" s="203" t="s">
        <v>29</v>
      </c>
      <c r="C29" s="197" t="s">
        <v>2671</v>
      </c>
      <c r="D29" s="206" t="s">
        <v>2674</v>
      </c>
      <c r="E29" s="205">
        <v>2.6</v>
      </c>
      <c r="F29" s="200" t="s">
        <v>1753</v>
      </c>
    </row>
    <row r="30" spans="1:6" ht="16.5">
      <c r="A30" s="196">
        <v>23</v>
      </c>
      <c r="B30" s="203" t="s">
        <v>30</v>
      </c>
      <c r="C30" s="197" t="s">
        <v>2671</v>
      </c>
      <c r="D30" s="206" t="s">
        <v>2674</v>
      </c>
      <c r="E30" s="205">
        <v>2.6</v>
      </c>
      <c r="F30" s="207" t="s">
        <v>27</v>
      </c>
    </row>
    <row r="31" spans="1:6" ht="16.5" hidden="1">
      <c r="A31" s="196">
        <v>24</v>
      </c>
      <c r="B31" s="202" t="s">
        <v>31</v>
      </c>
      <c r="C31" s="202" t="s">
        <v>2672</v>
      </c>
      <c r="D31" s="204" t="s">
        <v>2673</v>
      </c>
      <c r="E31" s="205">
        <v>2.6</v>
      </c>
      <c r="F31" s="200" t="s">
        <v>1753</v>
      </c>
    </row>
    <row r="32" spans="1:6" ht="16.5" hidden="1">
      <c r="A32" s="196">
        <v>25</v>
      </c>
      <c r="B32" s="201" t="s">
        <v>32</v>
      </c>
      <c r="C32" s="202" t="s">
        <v>2672</v>
      </c>
      <c r="D32" s="206" t="s">
        <v>2674</v>
      </c>
      <c r="E32" s="199">
        <v>2.4</v>
      </c>
      <c r="F32" s="200" t="s">
        <v>1753</v>
      </c>
    </row>
    <row r="33" spans="1:6" ht="16.5" hidden="1">
      <c r="A33" s="196">
        <v>26</v>
      </c>
      <c r="B33" s="202" t="s">
        <v>33</v>
      </c>
      <c r="C33" s="202" t="s">
        <v>2672</v>
      </c>
      <c r="D33" s="204" t="s">
        <v>2673</v>
      </c>
      <c r="E33" s="205">
        <v>2.6</v>
      </c>
      <c r="F33" s="200" t="s">
        <v>1753</v>
      </c>
    </row>
    <row r="34" spans="1:6" ht="16.5" hidden="1">
      <c r="A34" s="196">
        <v>27</v>
      </c>
      <c r="B34" s="202" t="s">
        <v>34</v>
      </c>
      <c r="C34" s="202" t="s">
        <v>2672</v>
      </c>
      <c r="D34" s="204" t="s">
        <v>2673</v>
      </c>
      <c r="E34" s="205">
        <v>2.6</v>
      </c>
      <c r="F34" s="200" t="s">
        <v>1753</v>
      </c>
    </row>
    <row r="35" spans="1:6" ht="16.5" hidden="1">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27</v>
      </c>
    </row>
    <row r="37" spans="1:6" ht="16.5" hidden="1">
      <c r="A37" s="196">
        <v>30</v>
      </c>
      <c r="B37" s="202" t="s">
        <v>37</v>
      </c>
      <c r="C37" s="202" t="s">
        <v>2672</v>
      </c>
      <c r="D37" s="206" t="s">
        <v>2674</v>
      </c>
      <c r="E37" s="199">
        <v>2.4</v>
      </c>
      <c r="F37" s="207" t="s">
        <v>7</v>
      </c>
    </row>
    <row r="38" spans="1:6" ht="16.5">
      <c r="A38" s="196">
        <v>31</v>
      </c>
      <c r="B38" s="201" t="s">
        <v>38</v>
      </c>
      <c r="C38" s="202" t="s">
        <v>2672</v>
      </c>
      <c r="D38" s="206" t="s">
        <v>2674</v>
      </c>
      <c r="E38" s="199">
        <v>2.4</v>
      </c>
      <c r="F38" s="207" t="s">
        <v>27</v>
      </c>
    </row>
    <row r="39" spans="1:6" ht="16.5" hidden="1">
      <c r="A39" s="196">
        <v>32</v>
      </c>
      <c r="B39" s="202" t="s">
        <v>39</v>
      </c>
      <c r="C39" s="202" t="s">
        <v>2672</v>
      </c>
      <c r="D39" s="204" t="s">
        <v>2673</v>
      </c>
      <c r="E39" s="205">
        <v>2.6</v>
      </c>
      <c r="F39" s="200" t="s">
        <v>1753</v>
      </c>
    </row>
    <row r="40" spans="1:6" ht="16.5" hidden="1">
      <c r="A40" s="196">
        <v>33</v>
      </c>
      <c r="B40" s="201" t="s">
        <v>40</v>
      </c>
      <c r="C40" s="202" t="s">
        <v>2672</v>
      </c>
      <c r="D40" s="206" t="s">
        <v>2674</v>
      </c>
      <c r="E40" s="199">
        <v>2.4</v>
      </c>
      <c r="F40" s="200" t="s">
        <v>1753</v>
      </c>
    </row>
    <row r="41" spans="1:6" ht="16.5" hidden="1">
      <c r="A41" s="196">
        <v>34</v>
      </c>
      <c r="B41" s="202" t="s">
        <v>41</v>
      </c>
      <c r="C41" s="202" t="s">
        <v>2672</v>
      </c>
      <c r="D41" s="204" t="s">
        <v>2673</v>
      </c>
      <c r="E41" s="205">
        <v>2.6</v>
      </c>
      <c r="F41" s="200" t="s">
        <v>1753</v>
      </c>
    </row>
    <row r="42" spans="1:6" ht="16.5" hidden="1">
      <c r="A42" s="196">
        <v>35</v>
      </c>
      <c r="B42" s="201" t="s">
        <v>42</v>
      </c>
      <c r="C42" s="202" t="s">
        <v>2672</v>
      </c>
      <c r="D42" s="206" t="s">
        <v>2674</v>
      </c>
      <c r="E42" s="199">
        <v>2.4</v>
      </c>
      <c r="F42" s="200" t="s">
        <v>1753</v>
      </c>
    </row>
    <row r="43" spans="1:6" ht="16.5" hidden="1">
      <c r="A43" s="196">
        <v>36</v>
      </c>
      <c r="B43" s="201" t="s">
        <v>43</v>
      </c>
      <c r="C43" s="202" t="s">
        <v>2672</v>
      </c>
      <c r="D43" s="206" t="s">
        <v>2674</v>
      </c>
      <c r="E43" s="199">
        <v>2.4</v>
      </c>
      <c r="F43" s="207" t="s">
        <v>7</v>
      </c>
    </row>
    <row r="44" spans="1:6" ht="16.5" hidden="1">
      <c r="A44" s="196">
        <v>37</v>
      </c>
      <c r="B44" s="201" t="s">
        <v>44</v>
      </c>
      <c r="C44" s="202" t="s">
        <v>2672</v>
      </c>
      <c r="D44" s="206" t="s">
        <v>2674</v>
      </c>
      <c r="E44" s="199">
        <v>2.4</v>
      </c>
      <c r="F44" s="200" t="s">
        <v>1753</v>
      </c>
    </row>
    <row r="45" spans="1:6" ht="16.5" hidden="1">
      <c r="A45" s="196">
        <v>38</v>
      </c>
      <c r="B45" s="202" t="s">
        <v>45</v>
      </c>
      <c r="C45" s="202" t="s">
        <v>2672</v>
      </c>
      <c r="D45" s="204" t="s">
        <v>2673</v>
      </c>
      <c r="E45" s="205">
        <v>2.6</v>
      </c>
      <c r="F45" s="200" t="s">
        <v>1753</v>
      </c>
    </row>
    <row r="46" spans="1:6" ht="16.5" hidden="1">
      <c r="A46" s="196">
        <v>39</v>
      </c>
      <c r="B46" s="202" t="s">
        <v>46</v>
      </c>
      <c r="C46" s="202" t="s">
        <v>2672</v>
      </c>
      <c r="D46" s="204" t="s">
        <v>2673</v>
      </c>
      <c r="E46" s="205">
        <v>2.6</v>
      </c>
      <c r="F46" s="200" t="s">
        <v>1753</v>
      </c>
    </row>
    <row r="47" spans="1:6" ht="16.5">
      <c r="A47" s="196">
        <v>40</v>
      </c>
      <c r="B47" s="201" t="s">
        <v>47</v>
      </c>
      <c r="C47" s="202" t="s">
        <v>2672</v>
      </c>
      <c r="D47" s="206" t="s">
        <v>2674</v>
      </c>
      <c r="E47" s="199">
        <v>2.4</v>
      </c>
      <c r="F47" s="207" t="s">
        <v>27</v>
      </c>
    </row>
    <row r="48" spans="1:6" ht="16.5" hidden="1">
      <c r="A48" s="196">
        <v>41</v>
      </c>
      <c r="B48" s="202" t="s">
        <v>2675</v>
      </c>
      <c r="C48" s="202" t="s">
        <v>2672</v>
      </c>
      <c r="D48" s="206" t="s">
        <v>2674</v>
      </c>
      <c r="E48" s="199">
        <v>2.4</v>
      </c>
      <c r="F48" s="200" t="s">
        <v>1753</v>
      </c>
    </row>
    <row r="49" spans="1:6" ht="16.5" hidden="1">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27</v>
      </c>
    </row>
    <row r="51" spans="1:6" ht="16.5" hidden="1">
      <c r="A51" s="196">
        <v>44</v>
      </c>
      <c r="B51" s="202" t="s">
        <v>50</v>
      </c>
      <c r="C51" s="202" t="s">
        <v>2672</v>
      </c>
      <c r="D51" s="206" t="s">
        <v>2674</v>
      </c>
      <c r="E51" s="205">
        <v>2.6</v>
      </c>
      <c r="F51" s="207" t="s">
        <v>7</v>
      </c>
    </row>
    <row r="52" spans="1:6" ht="16.5" hidden="1">
      <c r="A52" s="196">
        <v>45</v>
      </c>
      <c r="B52" s="201" t="s">
        <v>51</v>
      </c>
      <c r="C52" s="202" t="s">
        <v>2672</v>
      </c>
      <c r="D52" s="206" t="s">
        <v>2674</v>
      </c>
      <c r="E52" s="205">
        <v>2.6</v>
      </c>
      <c r="F52" s="200" t="s">
        <v>1753</v>
      </c>
    </row>
    <row r="53" spans="1:6" ht="16.5" hidden="1">
      <c r="A53" s="196">
        <v>46</v>
      </c>
      <c r="B53" s="201" t="s">
        <v>52</v>
      </c>
      <c r="C53" s="202" t="s">
        <v>2672</v>
      </c>
      <c r="D53" s="206" t="s">
        <v>2674</v>
      </c>
      <c r="E53" s="205">
        <v>2.6</v>
      </c>
      <c r="F53" s="207" t="s">
        <v>7</v>
      </c>
    </row>
    <row r="54" spans="1:6" ht="16.5" hidden="1">
      <c r="A54" s="196">
        <v>47</v>
      </c>
      <c r="B54" s="208" t="s">
        <v>53</v>
      </c>
      <c r="C54" s="208" t="s">
        <v>2676</v>
      </c>
      <c r="D54" s="204" t="s">
        <v>2673</v>
      </c>
      <c r="E54" s="205">
        <v>2.6</v>
      </c>
      <c r="F54" s="200" t="s">
        <v>1753</v>
      </c>
    </row>
    <row r="55" spans="1:6" ht="16.5" hidden="1">
      <c r="A55" s="196">
        <v>48</v>
      </c>
      <c r="B55" s="208" t="s">
        <v>54</v>
      </c>
      <c r="C55" s="208" t="s">
        <v>2676</v>
      </c>
      <c r="D55" s="204" t="s">
        <v>2673</v>
      </c>
      <c r="E55" s="205">
        <v>2.6</v>
      </c>
      <c r="F55" s="200" t="s">
        <v>1753</v>
      </c>
    </row>
    <row r="56" spans="1:6" ht="16.5" hidden="1">
      <c r="A56" s="196">
        <v>49</v>
      </c>
      <c r="B56" s="208" t="s">
        <v>55</v>
      </c>
      <c r="C56" s="208" t="s">
        <v>2676</v>
      </c>
      <c r="D56" s="204" t="s">
        <v>2673</v>
      </c>
      <c r="E56" s="205">
        <v>2.6</v>
      </c>
      <c r="F56" s="200" t="s">
        <v>1753</v>
      </c>
    </row>
    <row r="57" spans="1:6" ht="16.5" hidden="1">
      <c r="A57" s="196">
        <v>50</v>
      </c>
      <c r="B57" s="208" t="s">
        <v>56</v>
      </c>
      <c r="C57" s="208" t="s">
        <v>2676</v>
      </c>
      <c r="D57" s="204" t="s">
        <v>2673</v>
      </c>
      <c r="E57" s="205">
        <v>2.6</v>
      </c>
      <c r="F57" s="200" t="s">
        <v>1753</v>
      </c>
    </row>
    <row r="58" spans="1:6" ht="16.5" hidden="1">
      <c r="A58" s="196">
        <v>51</v>
      </c>
      <c r="B58" s="208" t="s">
        <v>57</v>
      </c>
      <c r="C58" s="208" t="s">
        <v>2676</v>
      </c>
      <c r="D58" s="206" t="s">
        <v>2674</v>
      </c>
      <c r="E58" s="205">
        <v>2.6</v>
      </c>
      <c r="F58" s="207" t="s">
        <v>7</v>
      </c>
    </row>
    <row r="59" spans="1:6" ht="16.5" hidden="1">
      <c r="A59" s="196">
        <v>52</v>
      </c>
      <c r="B59" s="208" t="s">
        <v>58</v>
      </c>
      <c r="C59" s="208" t="s">
        <v>2676</v>
      </c>
      <c r="D59" s="204" t="s">
        <v>2673</v>
      </c>
      <c r="E59" s="205">
        <v>2.6</v>
      </c>
      <c r="F59" s="200" t="s">
        <v>1753</v>
      </c>
    </row>
    <row r="60" spans="1:6" ht="16.5" hidden="1">
      <c r="A60" s="196">
        <v>53</v>
      </c>
      <c r="B60" s="208" t="s">
        <v>59</v>
      </c>
      <c r="C60" s="208" t="s">
        <v>2676</v>
      </c>
      <c r="D60" s="204" t="s">
        <v>2673</v>
      </c>
      <c r="E60" s="205">
        <v>2.6</v>
      </c>
      <c r="F60" s="200" t="s">
        <v>1753</v>
      </c>
    </row>
    <row r="61" spans="1:6" ht="16.5" hidden="1">
      <c r="A61" s="196">
        <v>54</v>
      </c>
      <c r="B61" s="208" t="s">
        <v>60</v>
      </c>
      <c r="C61" s="208" t="s">
        <v>2676</v>
      </c>
      <c r="D61" s="204" t="s">
        <v>2673</v>
      </c>
      <c r="E61" s="205">
        <v>2.6</v>
      </c>
      <c r="F61" s="200" t="s">
        <v>1753</v>
      </c>
    </row>
    <row r="62" spans="1:6" ht="16.5" hidden="1">
      <c r="A62" s="196">
        <v>55</v>
      </c>
      <c r="B62" s="208" t="s">
        <v>61</v>
      </c>
      <c r="C62" s="208" t="s">
        <v>2676</v>
      </c>
      <c r="D62" s="206" t="s">
        <v>2674</v>
      </c>
      <c r="E62" s="205">
        <v>2.6</v>
      </c>
      <c r="F62" s="200" t="s">
        <v>1753</v>
      </c>
    </row>
    <row r="63" spans="1:6" ht="16.5" hidden="1">
      <c r="A63" s="196">
        <v>56</v>
      </c>
      <c r="B63" s="208" t="s">
        <v>62</v>
      </c>
      <c r="C63" s="208" t="s">
        <v>2676</v>
      </c>
      <c r="D63" s="204" t="s">
        <v>2673</v>
      </c>
      <c r="E63" s="205">
        <v>2.6</v>
      </c>
      <c r="F63" s="200" t="s">
        <v>1753</v>
      </c>
    </row>
    <row r="64" spans="1:6" ht="16.5" hidden="1">
      <c r="A64" s="196">
        <v>57</v>
      </c>
      <c r="B64" s="209" t="s">
        <v>63</v>
      </c>
      <c r="C64" s="208" t="s">
        <v>2676</v>
      </c>
      <c r="D64" s="206" t="s">
        <v>2674</v>
      </c>
      <c r="E64" s="205">
        <v>2.6</v>
      </c>
      <c r="F64" s="200" t="s">
        <v>1753</v>
      </c>
    </row>
    <row r="65" spans="1:6" ht="16.5" hidden="1">
      <c r="A65" s="196">
        <v>58</v>
      </c>
      <c r="B65" s="209" t="s">
        <v>64</v>
      </c>
      <c r="C65" s="208" t="s">
        <v>2676</v>
      </c>
      <c r="D65" s="206" t="s">
        <v>2674</v>
      </c>
      <c r="E65" s="205">
        <v>2.6</v>
      </c>
      <c r="F65" s="207" t="s">
        <v>7</v>
      </c>
    </row>
    <row r="66" spans="1:6" ht="16.5" hidden="1">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27</v>
      </c>
    </row>
    <row r="68" spans="1:6" ht="16.5" hidden="1">
      <c r="A68" s="196">
        <v>61</v>
      </c>
      <c r="B68" s="208" t="s">
        <v>67</v>
      </c>
      <c r="C68" s="208" t="s">
        <v>2676</v>
      </c>
      <c r="D68" s="206" t="s">
        <v>2674</v>
      </c>
      <c r="E68" s="205">
        <v>2.6</v>
      </c>
      <c r="F68" s="207" t="s">
        <v>7</v>
      </c>
    </row>
    <row r="69" spans="1:6" ht="16.5" hidden="1">
      <c r="A69" s="196">
        <v>62</v>
      </c>
      <c r="B69" s="208" t="s">
        <v>68</v>
      </c>
      <c r="C69" s="208" t="s">
        <v>2676</v>
      </c>
      <c r="D69" s="206" t="s">
        <v>2674</v>
      </c>
      <c r="E69" s="205">
        <v>2.6</v>
      </c>
      <c r="F69" s="200" t="s">
        <v>1753</v>
      </c>
    </row>
    <row r="70" spans="1:6" ht="16.5" hidden="1">
      <c r="A70" s="196">
        <v>63</v>
      </c>
      <c r="B70" s="208" t="s">
        <v>69</v>
      </c>
      <c r="C70" s="208" t="s">
        <v>2676</v>
      </c>
      <c r="D70" s="206" t="s">
        <v>2674</v>
      </c>
      <c r="E70" s="205">
        <v>2.6</v>
      </c>
      <c r="F70" s="207" t="s">
        <v>7</v>
      </c>
    </row>
    <row r="71" spans="1:6" ht="16.5" hidden="1">
      <c r="A71" s="196">
        <v>64</v>
      </c>
      <c r="B71" s="208" t="s">
        <v>70</v>
      </c>
      <c r="C71" s="208" t="s">
        <v>2676</v>
      </c>
      <c r="D71" s="206" t="s">
        <v>2674</v>
      </c>
      <c r="E71" s="205">
        <v>2.6</v>
      </c>
      <c r="F71" s="207" t="s">
        <v>7</v>
      </c>
    </row>
    <row r="72" spans="1:6" ht="16.5">
      <c r="A72" s="196">
        <v>65</v>
      </c>
      <c r="B72" s="208" t="s">
        <v>71</v>
      </c>
      <c r="C72" s="208" t="s">
        <v>2676</v>
      </c>
      <c r="D72" s="206" t="s">
        <v>2674</v>
      </c>
      <c r="E72" s="205">
        <v>2.6</v>
      </c>
      <c r="F72" s="207" t="s">
        <v>27</v>
      </c>
    </row>
    <row r="73" spans="1:6" ht="16.5" hidden="1">
      <c r="A73" s="196">
        <v>66</v>
      </c>
      <c r="B73" s="209" t="s">
        <v>72</v>
      </c>
      <c r="C73" s="208" t="s">
        <v>2676</v>
      </c>
      <c r="D73" s="206" t="s">
        <v>2674</v>
      </c>
      <c r="E73" s="205">
        <v>2.6</v>
      </c>
      <c r="F73" s="207" t="s">
        <v>7</v>
      </c>
    </row>
    <row r="74" spans="1:6" ht="16.5" hidden="1">
      <c r="A74" s="196">
        <v>67</v>
      </c>
      <c r="B74" s="209" t="s">
        <v>3015</v>
      </c>
      <c r="C74" s="208" t="s">
        <v>2676</v>
      </c>
      <c r="D74" s="206" t="s">
        <v>2674</v>
      </c>
      <c r="E74" s="205">
        <v>2.6</v>
      </c>
      <c r="F74" s="200" t="s">
        <v>1753</v>
      </c>
    </row>
    <row r="75" spans="1:6" ht="16.5" hidden="1">
      <c r="A75" s="196">
        <v>68</v>
      </c>
      <c r="B75" s="209" t="s">
        <v>73</v>
      </c>
      <c r="C75" s="208" t="s">
        <v>2676</v>
      </c>
      <c r="D75" s="206" t="s">
        <v>2674</v>
      </c>
      <c r="E75" s="205">
        <v>2.6</v>
      </c>
      <c r="F75" s="207" t="s">
        <v>7</v>
      </c>
    </row>
    <row r="76" spans="1:6" ht="16.5" hidden="1">
      <c r="A76" s="196">
        <v>69</v>
      </c>
      <c r="B76" s="208" t="s">
        <v>74</v>
      </c>
      <c r="C76" s="208" t="s">
        <v>2676</v>
      </c>
      <c r="D76" s="206" t="s">
        <v>2674</v>
      </c>
      <c r="E76" s="205">
        <v>2.6</v>
      </c>
      <c r="F76" s="207" t="s">
        <v>7</v>
      </c>
    </row>
    <row r="77" spans="1:6" ht="16.5" hidden="1">
      <c r="A77" s="196">
        <v>70</v>
      </c>
      <c r="B77" s="209" t="s">
        <v>75</v>
      </c>
      <c r="C77" s="208" t="s">
        <v>2676</v>
      </c>
      <c r="D77" s="206" t="s">
        <v>2674</v>
      </c>
      <c r="E77" s="205">
        <v>2.6</v>
      </c>
      <c r="F77" s="207" t="s">
        <v>7</v>
      </c>
    </row>
    <row r="78" spans="1:6" ht="16.5" hidden="1">
      <c r="A78" s="196">
        <v>71</v>
      </c>
      <c r="B78" s="208" t="s">
        <v>76</v>
      </c>
      <c r="C78" s="208" t="s">
        <v>2676</v>
      </c>
      <c r="D78" s="206" t="s">
        <v>2674</v>
      </c>
      <c r="E78" s="205">
        <v>2.6</v>
      </c>
      <c r="F78" s="200" t="s">
        <v>1753</v>
      </c>
    </row>
    <row r="79" spans="1:6" ht="16.5" hidden="1">
      <c r="A79" s="196">
        <v>72</v>
      </c>
      <c r="B79" s="209" t="s">
        <v>77</v>
      </c>
      <c r="C79" s="208" t="s">
        <v>2676</v>
      </c>
      <c r="D79" s="206" t="s">
        <v>2674</v>
      </c>
      <c r="E79" s="205">
        <v>2.6</v>
      </c>
      <c r="F79" s="200" t="s">
        <v>1753</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3273</v>
      </c>
      <c r="B2" s="343" t="s">
        <v>0</v>
      </c>
      <c r="C2" s="343"/>
      <c r="D2" s="316"/>
      <c r="E2" s="503" t="s">
        <v>3274</v>
      </c>
      <c r="F2" s="517"/>
      <c r="G2" s="517"/>
      <c r="H2" s="517"/>
      <c r="I2" s="517"/>
      <c r="J2" s="517"/>
      <c r="K2" s="518"/>
      <c r="L2" s="345"/>
      <c r="M2" s="519" t="s">
        <v>3275</v>
      </c>
      <c r="N2" s="520"/>
      <c r="O2" s="504"/>
      <c r="P2" s="346"/>
    </row>
    <row r="3" spans="1:16" ht="21">
      <c r="A3" s="343" t="s">
        <v>3276</v>
      </c>
      <c r="B3" s="343" t="s">
        <v>1</v>
      </c>
      <c r="C3" s="343"/>
      <c r="D3" s="348"/>
      <c r="E3" s="349" t="s">
        <v>3277</v>
      </c>
      <c r="F3" s="350" t="s">
        <v>3278</v>
      </c>
      <c r="G3" s="351" t="s">
        <v>3279</v>
      </c>
      <c r="H3" s="351" t="s">
        <v>3280</v>
      </c>
      <c r="I3" s="351" t="s">
        <v>3281</v>
      </c>
      <c r="J3" s="351" t="s">
        <v>3282</v>
      </c>
      <c r="K3" s="352" t="s">
        <v>3283</v>
      </c>
      <c r="L3" s="348"/>
      <c r="M3" s="353" t="s">
        <v>3284</v>
      </c>
      <c r="N3" s="350" t="s">
        <v>3285</v>
      </c>
      <c r="O3" s="354" t="s">
        <v>3286</v>
      </c>
      <c r="P3" s="355" t="s">
        <v>3287</v>
      </c>
    </row>
    <row r="4" spans="1:16" ht="20.25">
      <c r="A4" s="343" t="s">
        <v>3288</v>
      </c>
      <c r="B4" s="343" t="s">
        <v>2</v>
      </c>
      <c r="C4" s="343"/>
      <c r="D4" s="342"/>
      <c r="E4" s="356"/>
      <c r="F4" s="342">
        <v>375</v>
      </c>
      <c r="G4" s="342">
        <v>1525</v>
      </c>
      <c r="H4" s="342">
        <v>3425</v>
      </c>
      <c r="I4" s="342">
        <v>6300</v>
      </c>
      <c r="J4" s="342">
        <v>11525</v>
      </c>
      <c r="K4" s="357">
        <v>28800</v>
      </c>
      <c r="L4" s="342"/>
      <c r="M4" s="358" t="s">
        <v>3289</v>
      </c>
      <c r="N4" s="359">
        <v>1500</v>
      </c>
      <c r="O4" s="521">
        <v>16800</v>
      </c>
      <c r="P4" s="360" t="s">
        <v>3290</v>
      </c>
    </row>
    <row r="5" spans="1:16" ht="20.25">
      <c r="A5" s="343" t="s">
        <v>3291</v>
      </c>
      <c r="B5" s="343" t="s">
        <v>3</v>
      </c>
      <c r="C5" s="343"/>
      <c r="D5" s="342"/>
      <c r="E5" s="356"/>
      <c r="F5" s="342">
        <v>500</v>
      </c>
      <c r="G5" s="342">
        <v>1650</v>
      </c>
      <c r="H5" s="342">
        <v>3725</v>
      </c>
      <c r="I5" s="342">
        <v>6600</v>
      </c>
      <c r="J5" s="342">
        <v>12475</v>
      </c>
      <c r="K5" s="357">
        <v>31200</v>
      </c>
      <c r="L5" s="342"/>
      <c r="M5" s="358" t="s">
        <v>3292</v>
      </c>
      <c r="N5" s="359">
        <v>900</v>
      </c>
      <c r="O5" s="522"/>
      <c r="P5" s="360" t="s">
        <v>3293</v>
      </c>
    </row>
    <row r="6" spans="1:16" ht="21" thickBot="1">
      <c r="A6" s="343" t="s">
        <v>3294</v>
      </c>
      <c r="B6" s="343" t="s">
        <v>4</v>
      </c>
      <c r="C6" s="343"/>
      <c r="D6" s="342"/>
      <c r="E6" s="356"/>
      <c r="F6" s="342">
        <v>625</v>
      </c>
      <c r="G6" s="342">
        <v>1775</v>
      </c>
      <c r="H6" s="342">
        <v>4000</v>
      </c>
      <c r="I6" s="342">
        <v>6900</v>
      </c>
      <c r="J6" s="342">
        <v>13450</v>
      </c>
      <c r="K6" s="357">
        <v>33600</v>
      </c>
      <c r="L6" s="342"/>
      <c r="M6" s="358" t="s">
        <v>3295</v>
      </c>
      <c r="N6" s="342">
        <v>180</v>
      </c>
      <c r="O6" s="357">
        <v>1260</v>
      </c>
      <c r="P6" s="361" t="s">
        <v>3296</v>
      </c>
    </row>
    <row r="7" spans="1:16" ht="20.25">
      <c r="A7" s="343" t="s">
        <v>3297</v>
      </c>
      <c r="B7" s="343" t="s">
        <v>5</v>
      </c>
      <c r="C7" s="343"/>
      <c r="D7" s="342"/>
      <c r="E7" s="356"/>
      <c r="F7" s="342">
        <v>725</v>
      </c>
      <c r="G7" s="342">
        <v>1875</v>
      </c>
      <c r="H7" s="342">
        <v>4300</v>
      </c>
      <c r="I7" s="342">
        <v>7175</v>
      </c>
      <c r="J7" s="342">
        <v>14400</v>
      </c>
      <c r="K7" s="357">
        <v>36000</v>
      </c>
      <c r="L7" s="362" t="s">
        <v>3298</v>
      </c>
      <c r="M7" s="363" t="s">
        <v>1540</v>
      </c>
      <c r="N7" s="364">
        <f>SUM(N4:N6)</f>
        <v>2580</v>
      </c>
      <c r="O7" s="354">
        <v>18060</v>
      </c>
      <c r="P7" s="361" t="s">
        <v>3293</v>
      </c>
    </row>
    <row r="8" spans="1:16" ht="20.25">
      <c r="A8" s="343">
        <v>1</v>
      </c>
      <c r="B8" s="343" t="s">
        <v>6</v>
      </c>
      <c r="C8" s="343" t="s">
        <v>27</v>
      </c>
      <c r="D8" s="342"/>
      <c r="E8" s="356"/>
      <c r="F8" s="342">
        <v>850</v>
      </c>
      <c r="G8" s="342">
        <v>2000</v>
      </c>
      <c r="H8" s="342">
        <v>4575</v>
      </c>
      <c r="I8" s="342">
        <v>7475</v>
      </c>
      <c r="J8" s="342">
        <v>15350</v>
      </c>
      <c r="K8" s="365">
        <v>232350</v>
      </c>
      <c r="L8" s="366" t="s">
        <v>3299</v>
      </c>
      <c r="M8" s="367"/>
      <c r="N8" s="342"/>
      <c r="O8" s="357"/>
      <c r="P8" s="368" t="s">
        <v>3300</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3301</v>
      </c>
      <c r="N9" s="348" t="s">
        <v>3302</v>
      </c>
      <c r="O9" s="371" t="s">
        <v>3303</v>
      </c>
      <c r="P9" s="368" t="s">
        <v>3293</v>
      </c>
    </row>
    <row r="10" spans="1:16" ht="20.25">
      <c r="A10" s="343">
        <v>3</v>
      </c>
      <c r="B10" s="343" t="s">
        <v>9</v>
      </c>
      <c r="C10" s="343" t="s">
        <v>27</v>
      </c>
      <c r="D10" s="342"/>
      <c r="E10" s="356"/>
      <c r="F10" s="342">
        <v>1075</v>
      </c>
      <c r="G10" s="342">
        <v>2500</v>
      </c>
      <c r="H10" s="342">
        <v>5150</v>
      </c>
      <c r="I10" s="342">
        <v>8050</v>
      </c>
      <c r="J10" s="342">
        <v>17275</v>
      </c>
      <c r="K10" s="365">
        <v>285750</v>
      </c>
      <c r="L10" s="366" t="s">
        <v>3304</v>
      </c>
      <c r="M10" s="358" t="s">
        <v>3305</v>
      </c>
      <c r="N10" s="348" t="s">
        <v>3306</v>
      </c>
      <c r="O10" s="372" t="s">
        <v>3307</v>
      </c>
      <c r="P10" s="373"/>
    </row>
    <row r="11" spans="1:16" ht="20.25">
      <c r="A11" s="343">
        <v>4</v>
      </c>
      <c r="B11" s="343" t="s">
        <v>10</v>
      </c>
      <c r="C11" s="343" t="s">
        <v>27</v>
      </c>
      <c r="D11" s="342"/>
      <c r="E11" s="356"/>
      <c r="F11" s="342">
        <v>1200</v>
      </c>
      <c r="G11" s="342">
        <v>2625</v>
      </c>
      <c r="H11" s="342">
        <v>5450</v>
      </c>
      <c r="I11" s="342">
        <v>8325</v>
      </c>
      <c r="J11" s="342">
        <v>18250</v>
      </c>
      <c r="K11" s="365">
        <v>312825</v>
      </c>
      <c r="L11" s="366" t="s">
        <v>3308</v>
      </c>
      <c r="M11" s="523" t="s">
        <v>3309</v>
      </c>
      <c r="N11" s="524"/>
      <c r="O11" s="522"/>
      <c r="P11" s="374" t="s">
        <v>3310</v>
      </c>
    </row>
    <row r="12" spans="1:16" ht="21" thickBot="1">
      <c r="A12" s="343">
        <v>5</v>
      </c>
      <c r="B12" s="343" t="s">
        <v>11</v>
      </c>
      <c r="C12" s="343" t="s">
        <v>27</v>
      </c>
      <c r="D12" s="342"/>
      <c r="E12" s="369"/>
      <c r="F12" s="348">
        <v>1300</v>
      </c>
      <c r="G12" s="348">
        <v>2775</v>
      </c>
      <c r="H12" s="348">
        <v>5725</v>
      </c>
      <c r="I12" s="348">
        <v>8625</v>
      </c>
      <c r="J12" s="348">
        <v>19200</v>
      </c>
      <c r="K12" s="375">
        <v>340125</v>
      </c>
      <c r="L12" s="376" t="s">
        <v>3311</v>
      </c>
      <c r="M12" s="367"/>
      <c r="N12" s="342"/>
      <c r="O12" s="357"/>
      <c r="P12" s="374" t="s">
        <v>3312</v>
      </c>
    </row>
    <row r="13" spans="1:16" ht="20.25">
      <c r="A13" s="343">
        <v>6</v>
      </c>
      <c r="B13" s="344" t="s">
        <v>12</v>
      </c>
      <c r="C13" s="343" t="s">
        <v>27</v>
      </c>
      <c r="D13" s="348"/>
      <c r="E13" s="369"/>
      <c r="F13" s="342">
        <v>1425</v>
      </c>
      <c r="G13" s="342">
        <v>2825</v>
      </c>
      <c r="H13" s="342">
        <v>6025</v>
      </c>
      <c r="I13" s="342">
        <v>10550</v>
      </c>
      <c r="J13" s="342">
        <v>26400</v>
      </c>
      <c r="K13" s="372" t="s">
        <v>1539</v>
      </c>
      <c r="L13" s="348"/>
      <c r="M13" s="367" t="s">
        <v>3313</v>
      </c>
      <c r="N13" s="525" t="s">
        <v>3314</v>
      </c>
      <c r="O13" s="522"/>
      <c r="P13" s="377" t="s">
        <v>3315</v>
      </c>
    </row>
    <row r="14" spans="1:16" ht="21.75" thickBot="1">
      <c r="A14" s="343">
        <v>7</v>
      </c>
      <c r="B14" s="344" t="s">
        <v>13</v>
      </c>
      <c r="C14" s="343" t="s">
        <v>27</v>
      </c>
      <c r="D14" s="342"/>
      <c r="E14" s="378" t="s">
        <v>3316</v>
      </c>
      <c r="F14" s="379">
        <f t="shared" ref="F14:K14" si="0">SUM(F4:F13)</f>
        <v>9025</v>
      </c>
      <c r="G14" s="379">
        <f t="shared" si="0"/>
        <v>21925</v>
      </c>
      <c r="H14" s="379">
        <f t="shared" si="0"/>
        <v>47250</v>
      </c>
      <c r="I14" s="379">
        <f t="shared" si="0"/>
        <v>77750</v>
      </c>
      <c r="J14" s="379">
        <f t="shared" si="0"/>
        <v>164650</v>
      </c>
      <c r="K14" s="380">
        <f t="shared" si="0"/>
        <v>1559600</v>
      </c>
      <c r="L14" s="342"/>
      <c r="M14" s="381" t="s">
        <v>3317</v>
      </c>
      <c r="N14" s="515" t="s">
        <v>3318</v>
      </c>
      <c r="O14" s="516"/>
      <c r="P14" s="374" t="s">
        <v>3319</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508" t="s">
        <v>1740</v>
      </c>
      <c r="F17" s="510" t="s">
        <v>1741</v>
      </c>
      <c r="G17" s="511"/>
      <c r="H17" s="512"/>
      <c r="I17" s="510" t="s">
        <v>1742</v>
      </c>
      <c r="J17" s="506"/>
      <c r="K17" s="514"/>
      <c r="L17" s="510" t="s">
        <v>1743</v>
      </c>
      <c r="M17" s="507"/>
      <c r="N17" s="503" t="s">
        <v>3320</v>
      </c>
      <c r="O17" s="504"/>
      <c r="P17" s="314"/>
    </row>
    <row r="18" spans="1:16" ht="20.25">
      <c r="A18" s="343">
        <v>11</v>
      </c>
      <c r="B18" s="343" t="s">
        <v>17</v>
      </c>
      <c r="C18" s="343" t="s">
        <v>27</v>
      </c>
      <c r="D18" s="314"/>
      <c r="E18" s="509"/>
      <c r="F18" s="383" t="s">
        <v>1521</v>
      </c>
      <c r="G18" s="383" t="s">
        <v>1522</v>
      </c>
      <c r="H18" s="513"/>
      <c r="I18" s="383" t="s">
        <v>1521</v>
      </c>
      <c r="J18" s="383" t="s">
        <v>1522</v>
      </c>
      <c r="K18" s="513"/>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505" t="s">
        <v>1750</v>
      </c>
      <c r="F31" s="506"/>
      <c r="G31" s="506"/>
      <c r="H31" s="506"/>
      <c r="I31" s="506"/>
      <c r="J31" s="506"/>
      <c r="K31" s="506"/>
      <c r="L31" s="506"/>
      <c r="M31" s="507"/>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3321</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3322</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4:O14"/>
    <mergeCell ref="E2:K2"/>
    <mergeCell ref="M2:O2"/>
    <mergeCell ref="O4:O5"/>
    <mergeCell ref="M11:O11"/>
    <mergeCell ref="N13:O13"/>
    <mergeCell ref="N17:O17"/>
    <mergeCell ref="E31:M31"/>
    <mergeCell ref="E17:E18"/>
    <mergeCell ref="F17:G17"/>
    <mergeCell ref="H17:H18"/>
    <mergeCell ref="I17:J17"/>
    <mergeCell ref="K17:K18"/>
    <mergeCell ref="L17:M17"/>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3323</v>
      </c>
      <c r="B1" s="341" t="s">
        <v>3324</v>
      </c>
      <c r="C1" s="341" t="s">
        <v>3325</v>
      </c>
    </row>
    <row r="2" spans="1:3" ht="17.25">
      <c r="A2" s="398" t="s">
        <v>27</v>
      </c>
      <c r="B2" s="399" t="s">
        <v>3326</v>
      </c>
      <c r="C2" s="400" t="s">
        <v>3347</v>
      </c>
    </row>
    <row r="3" spans="1:3" ht="17.25">
      <c r="A3" s="398" t="s">
        <v>27</v>
      </c>
      <c r="B3" s="399" t="s">
        <v>3327</v>
      </c>
      <c r="C3" s="400" t="s">
        <v>3351</v>
      </c>
    </row>
    <row r="4" spans="1:3" ht="17.25">
      <c r="A4" s="398" t="s">
        <v>27</v>
      </c>
      <c r="B4" s="399" t="s">
        <v>3328</v>
      </c>
      <c r="C4" s="400" t="s">
        <v>3350</v>
      </c>
    </row>
    <row r="5" spans="1:3" ht="17.25">
      <c r="A5" s="398" t="s">
        <v>27</v>
      </c>
      <c r="B5" s="399" t="s">
        <v>3329</v>
      </c>
      <c r="C5" s="400" t="s">
        <v>3349</v>
      </c>
    </row>
    <row r="6" spans="1:3" ht="17.25">
      <c r="A6" s="398" t="s">
        <v>27</v>
      </c>
      <c r="B6" s="399" t="s">
        <v>3330</v>
      </c>
      <c r="C6" s="401"/>
    </row>
    <row r="7" spans="1:3" ht="17.25">
      <c r="A7" s="398" t="s">
        <v>7</v>
      </c>
      <c r="B7" s="399" t="s">
        <v>3331</v>
      </c>
      <c r="C7" s="400" t="s">
        <v>3348</v>
      </c>
    </row>
    <row r="8" spans="1:3" ht="17.25">
      <c r="A8" s="398" t="s">
        <v>27</v>
      </c>
      <c r="B8" s="399" t="s">
        <v>3332</v>
      </c>
      <c r="C8" s="400" t="s">
        <v>3333</v>
      </c>
    </row>
    <row r="9" spans="1:3" ht="17.25">
      <c r="A9" s="398" t="s">
        <v>27</v>
      </c>
      <c r="B9" s="402" t="s">
        <v>3334</v>
      </c>
      <c r="C9" s="401"/>
    </row>
    <row r="10" spans="1:3" ht="17.25">
      <c r="A10" s="398" t="s">
        <v>27</v>
      </c>
      <c r="B10" s="399" t="s">
        <v>3335</v>
      </c>
      <c r="C10" s="400" t="s">
        <v>3336</v>
      </c>
    </row>
    <row r="11" spans="1:3" ht="17.25">
      <c r="A11" s="398" t="s">
        <v>27</v>
      </c>
      <c r="B11" s="399" t="s">
        <v>3337</v>
      </c>
      <c r="C11" s="400" t="s">
        <v>3338</v>
      </c>
    </row>
    <row r="12" spans="1:3" ht="17.25">
      <c r="A12" s="398" t="s">
        <v>27</v>
      </c>
      <c r="B12" s="399" t="s">
        <v>3339</v>
      </c>
      <c r="C12" s="400" t="s">
        <v>3340</v>
      </c>
    </row>
    <row r="13" spans="1:3" ht="17.25">
      <c r="A13" s="398" t="s">
        <v>27</v>
      </c>
      <c r="B13" s="399" t="s">
        <v>3341</v>
      </c>
      <c r="C13" s="400" t="s">
        <v>3342</v>
      </c>
    </row>
    <row r="14" spans="1:3" ht="17.25">
      <c r="A14" s="398" t="s">
        <v>27</v>
      </c>
      <c r="B14" s="399" t="s">
        <v>3343</v>
      </c>
      <c r="C14" s="400" t="s">
        <v>3344</v>
      </c>
    </row>
    <row r="15" spans="1:3" ht="17.25">
      <c r="A15" s="398" t="s">
        <v>27</v>
      </c>
      <c r="B15" s="399" t="s">
        <v>1869</v>
      </c>
      <c r="C15" s="400" t="s">
        <v>3345</v>
      </c>
    </row>
    <row r="16" spans="1:3" ht="17.25">
      <c r="A16" s="398" t="s">
        <v>27</v>
      </c>
      <c r="B16" s="399" t="s">
        <v>1522</v>
      </c>
      <c r="C16" s="400" t="s">
        <v>3346</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535" t="s">
        <v>3061</v>
      </c>
      <c r="B1" s="535"/>
      <c r="C1" s="535"/>
      <c r="D1" s="535"/>
      <c r="E1" s="535"/>
      <c r="F1" s="535"/>
      <c r="G1" s="535"/>
      <c r="H1" s="535"/>
      <c r="I1" s="535"/>
      <c r="J1" s="535"/>
      <c r="K1" s="535"/>
    </row>
    <row r="2" spans="1:11" ht="21">
      <c r="A2" s="265" t="s">
        <v>3062</v>
      </c>
      <c r="B2" s="265" t="s">
        <v>3063</v>
      </c>
      <c r="C2" s="266" t="s">
        <v>3064</v>
      </c>
      <c r="D2" s="267" t="s">
        <v>3065</v>
      </c>
      <c r="E2" s="268" t="s">
        <v>3066</v>
      </c>
      <c r="F2" s="269" t="s">
        <v>3067</v>
      </c>
      <c r="G2" s="270" t="s">
        <v>3068</v>
      </c>
      <c r="H2" s="271" t="s">
        <v>3069</v>
      </c>
      <c r="I2" s="272" t="s">
        <v>3070</v>
      </c>
      <c r="J2" s="273" t="s">
        <v>3071</v>
      </c>
      <c r="K2" s="274" t="s">
        <v>3072</v>
      </c>
    </row>
    <row r="3" spans="1:11" ht="15">
      <c r="A3" s="265" t="s">
        <v>3073</v>
      </c>
      <c r="B3" s="265" t="s">
        <v>3074</v>
      </c>
      <c r="C3" s="275">
        <v>0.1</v>
      </c>
      <c r="D3" s="276">
        <v>0.1</v>
      </c>
      <c r="E3" s="277">
        <v>0.1</v>
      </c>
      <c r="F3" s="278">
        <v>0.1</v>
      </c>
      <c r="G3" s="279">
        <v>0.1</v>
      </c>
      <c r="H3" s="280">
        <v>0.1</v>
      </c>
      <c r="I3" s="281">
        <v>0.1</v>
      </c>
      <c r="J3" s="282">
        <v>0.1</v>
      </c>
      <c r="K3" s="283" t="s">
        <v>3075</v>
      </c>
    </row>
    <row r="4" spans="1:11" ht="15">
      <c r="A4" s="265" t="s">
        <v>3076</v>
      </c>
      <c r="B4" s="265" t="s">
        <v>3074</v>
      </c>
      <c r="C4" s="275">
        <v>0.1</v>
      </c>
      <c r="D4" s="276">
        <v>0.1</v>
      </c>
      <c r="E4" s="277">
        <v>0.1</v>
      </c>
      <c r="F4" s="278">
        <v>0.1</v>
      </c>
      <c r="G4" s="279">
        <v>0.1</v>
      </c>
      <c r="H4" s="280">
        <v>0.1</v>
      </c>
      <c r="I4" s="281">
        <v>0.1</v>
      </c>
      <c r="J4" s="282">
        <v>0.1</v>
      </c>
      <c r="K4" s="283" t="s">
        <v>3075</v>
      </c>
    </row>
    <row r="5" spans="1:11" ht="30">
      <c r="A5" s="267" t="s">
        <v>3077</v>
      </c>
      <c r="B5" s="265" t="s">
        <v>3074</v>
      </c>
      <c r="C5" s="275">
        <v>0.1</v>
      </c>
      <c r="D5" s="276">
        <v>0.1</v>
      </c>
      <c r="E5" s="277">
        <v>0.1</v>
      </c>
      <c r="F5" s="278">
        <v>0.1</v>
      </c>
      <c r="G5" s="279">
        <v>0.1</v>
      </c>
      <c r="H5" s="280">
        <v>0.1</v>
      </c>
      <c r="I5" s="281">
        <v>0.1</v>
      </c>
      <c r="J5" s="282">
        <v>0.1</v>
      </c>
      <c r="K5" s="283" t="s">
        <v>3075</v>
      </c>
    </row>
    <row r="6" spans="1:11" ht="15">
      <c r="A6" s="265" t="s">
        <v>3078</v>
      </c>
      <c r="B6" s="265" t="s">
        <v>3074</v>
      </c>
      <c r="C6" s="275">
        <v>0.1</v>
      </c>
      <c r="D6" s="276">
        <v>0.1</v>
      </c>
      <c r="E6" s="277">
        <v>0.1</v>
      </c>
      <c r="F6" s="278">
        <v>0.1</v>
      </c>
      <c r="G6" s="279">
        <v>0.1</v>
      </c>
      <c r="H6" s="280">
        <v>0.1</v>
      </c>
      <c r="I6" s="281">
        <v>0.1</v>
      </c>
      <c r="J6" s="282">
        <v>0.1</v>
      </c>
      <c r="K6" s="265" t="s">
        <v>3074</v>
      </c>
    </row>
    <row r="7" spans="1:11" ht="45">
      <c r="A7" s="265" t="s">
        <v>3157</v>
      </c>
      <c r="B7" s="265" t="s">
        <v>3074</v>
      </c>
      <c r="C7" s="275">
        <v>0.1</v>
      </c>
      <c r="D7" s="276">
        <v>0.1</v>
      </c>
      <c r="E7" s="277">
        <v>0.1</v>
      </c>
      <c r="F7" s="278">
        <v>0.1</v>
      </c>
      <c r="G7" s="279">
        <v>0.1</v>
      </c>
      <c r="H7" s="280">
        <v>0.1</v>
      </c>
      <c r="I7" s="281">
        <v>0.1</v>
      </c>
      <c r="J7" s="282">
        <v>0.1</v>
      </c>
      <c r="K7" s="265" t="s">
        <v>3074</v>
      </c>
    </row>
    <row r="8" spans="1:11" ht="15">
      <c r="A8" s="265" t="s">
        <v>3079</v>
      </c>
      <c r="B8" s="265" t="s">
        <v>3074</v>
      </c>
      <c r="C8" s="275">
        <v>0.1</v>
      </c>
      <c r="D8" s="276">
        <v>0.1</v>
      </c>
      <c r="E8" s="277">
        <v>0.1</v>
      </c>
      <c r="F8" s="278">
        <v>0.1</v>
      </c>
      <c r="G8" s="279">
        <v>0.1</v>
      </c>
      <c r="H8" s="280">
        <v>0.1</v>
      </c>
      <c r="I8" s="281">
        <v>0.1</v>
      </c>
      <c r="J8" s="282">
        <v>0.1</v>
      </c>
      <c r="K8" s="284">
        <v>0.5</v>
      </c>
    </row>
    <row r="9" spans="1:11" ht="60">
      <c r="A9" s="265" t="s">
        <v>3158</v>
      </c>
      <c r="B9" s="265" t="s">
        <v>3074</v>
      </c>
      <c r="C9" s="285">
        <v>0.3</v>
      </c>
      <c r="D9" s="276">
        <v>0.1</v>
      </c>
      <c r="E9" s="277">
        <v>0.1</v>
      </c>
      <c r="F9" s="278">
        <v>0.1</v>
      </c>
      <c r="G9" s="279">
        <v>0.1</v>
      </c>
      <c r="H9" s="280">
        <v>0.1</v>
      </c>
      <c r="I9" s="281">
        <v>0.1</v>
      </c>
      <c r="J9" s="282">
        <v>0.1</v>
      </c>
      <c r="K9" s="265" t="s">
        <v>3074</v>
      </c>
    </row>
    <row r="10" spans="1:11" ht="28.5" customHeight="1">
      <c r="A10" s="527" t="s">
        <v>3159</v>
      </c>
      <c r="B10" s="270" t="s">
        <v>3080</v>
      </c>
      <c r="C10" s="285">
        <v>0.5</v>
      </c>
      <c r="D10" s="276">
        <v>0.1</v>
      </c>
      <c r="E10" s="277">
        <v>0.1</v>
      </c>
      <c r="F10" s="278">
        <v>0.1</v>
      </c>
      <c r="G10" s="279">
        <v>0.1</v>
      </c>
      <c r="H10" s="280">
        <v>0.1</v>
      </c>
      <c r="I10" s="281">
        <v>0.1</v>
      </c>
      <c r="J10" s="282">
        <v>0.1</v>
      </c>
      <c r="K10" s="284">
        <v>0.7</v>
      </c>
    </row>
    <row r="11" spans="1:11" ht="15">
      <c r="A11" s="527"/>
      <c r="B11" s="269" t="s">
        <v>3081</v>
      </c>
      <c r="C11" s="285">
        <v>0.5</v>
      </c>
      <c r="D11" s="276">
        <v>0.1</v>
      </c>
      <c r="E11" s="277">
        <v>0.1</v>
      </c>
      <c r="F11" s="278">
        <v>0.1</v>
      </c>
      <c r="G11" s="279">
        <v>0.1</v>
      </c>
      <c r="H11" s="280">
        <v>0.1</v>
      </c>
      <c r="I11" s="281">
        <v>0.1</v>
      </c>
      <c r="J11" s="282">
        <v>0.1</v>
      </c>
      <c r="K11" s="284">
        <v>0.7</v>
      </c>
    </row>
    <row r="12" spans="1:11" ht="15">
      <c r="A12" s="265" t="s">
        <v>3082</v>
      </c>
      <c r="B12" s="265" t="s">
        <v>3074</v>
      </c>
      <c r="C12" s="275">
        <v>0.1</v>
      </c>
      <c r="D12" s="276">
        <v>0.1</v>
      </c>
      <c r="E12" s="277">
        <v>0.1</v>
      </c>
      <c r="F12" s="278">
        <v>0.1</v>
      </c>
      <c r="G12" s="279">
        <v>0.1</v>
      </c>
      <c r="H12" s="280">
        <v>0.1</v>
      </c>
      <c r="I12" s="281">
        <v>0.1</v>
      </c>
      <c r="J12" s="282">
        <v>0.1</v>
      </c>
      <c r="K12" s="265" t="s">
        <v>3074</v>
      </c>
    </row>
    <row r="13" spans="1:11" ht="15">
      <c r="A13" s="265" t="s">
        <v>3083</v>
      </c>
      <c r="B13" s="265" t="s">
        <v>3074</v>
      </c>
      <c r="C13" s="275">
        <v>0.1</v>
      </c>
      <c r="D13" s="276">
        <v>0.1</v>
      </c>
      <c r="E13" s="277">
        <v>0.1</v>
      </c>
      <c r="F13" s="278">
        <v>0.1</v>
      </c>
      <c r="G13" s="279">
        <v>0.1</v>
      </c>
      <c r="H13" s="280">
        <v>0.1</v>
      </c>
      <c r="I13" s="281">
        <v>0.1</v>
      </c>
      <c r="J13" s="282">
        <v>0.1</v>
      </c>
      <c r="K13" s="265" t="s">
        <v>3074</v>
      </c>
    </row>
    <row r="14" spans="1:11" ht="15">
      <c r="A14" s="265" t="s">
        <v>3084</v>
      </c>
      <c r="B14" s="265" t="s">
        <v>3074</v>
      </c>
      <c r="C14" s="275">
        <v>0.1</v>
      </c>
      <c r="D14" s="276">
        <v>0.1</v>
      </c>
      <c r="E14" s="277">
        <v>0.1</v>
      </c>
      <c r="F14" s="278">
        <v>0.1</v>
      </c>
      <c r="G14" s="279">
        <v>0.1</v>
      </c>
      <c r="H14" s="280">
        <v>0.1</v>
      </c>
      <c r="I14" s="281">
        <v>0.1</v>
      </c>
      <c r="J14" s="282">
        <v>0.1</v>
      </c>
      <c r="K14" s="265" t="s">
        <v>3074</v>
      </c>
    </row>
    <row r="15" spans="1:11" ht="15">
      <c r="A15" s="265" t="s">
        <v>3085</v>
      </c>
      <c r="B15" s="265" t="s">
        <v>3074</v>
      </c>
      <c r="C15" s="285">
        <v>0.3</v>
      </c>
      <c r="D15" s="276">
        <v>0.1</v>
      </c>
      <c r="E15" s="277">
        <v>0.1</v>
      </c>
      <c r="F15" s="278">
        <v>0.1</v>
      </c>
      <c r="G15" s="279">
        <v>0.1</v>
      </c>
      <c r="H15" s="280">
        <v>0.1</v>
      </c>
      <c r="I15" s="281">
        <v>0.1</v>
      </c>
      <c r="J15" s="282">
        <v>0.1</v>
      </c>
      <c r="K15" s="284">
        <v>0.3</v>
      </c>
    </row>
    <row r="16" spans="1:11" ht="15">
      <c r="A16" s="265" t="s">
        <v>3086</v>
      </c>
      <c r="B16" s="265" t="s">
        <v>3074</v>
      </c>
      <c r="C16" s="285">
        <v>0.3</v>
      </c>
      <c r="D16" s="276">
        <v>0.1</v>
      </c>
      <c r="E16" s="277">
        <v>0.1</v>
      </c>
      <c r="F16" s="278">
        <v>0.1</v>
      </c>
      <c r="G16" s="279">
        <v>0.1</v>
      </c>
      <c r="H16" s="280">
        <v>0.1</v>
      </c>
      <c r="I16" s="281">
        <v>0.1</v>
      </c>
      <c r="J16" s="282">
        <v>0.1</v>
      </c>
      <c r="K16" s="284">
        <v>0.5</v>
      </c>
    </row>
    <row r="17" spans="1:11" ht="28.5" customHeight="1">
      <c r="A17" s="527" t="s">
        <v>3160</v>
      </c>
      <c r="B17" s="265" t="s">
        <v>3087</v>
      </c>
      <c r="C17" s="285">
        <v>0.2</v>
      </c>
      <c r="D17" s="286">
        <v>0.2</v>
      </c>
      <c r="E17" s="287">
        <v>0.2</v>
      </c>
      <c r="F17" s="288">
        <v>0.2</v>
      </c>
      <c r="G17" s="289">
        <v>0.2</v>
      </c>
      <c r="H17" s="290">
        <v>0.2</v>
      </c>
      <c r="I17" s="291">
        <v>0.2</v>
      </c>
      <c r="J17" s="292">
        <v>0.2</v>
      </c>
      <c r="K17" s="265" t="s">
        <v>3074</v>
      </c>
    </row>
    <row r="18" spans="1:11" ht="15">
      <c r="A18" s="527"/>
      <c r="B18" s="269" t="s">
        <v>3088</v>
      </c>
      <c r="C18" s="285">
        <v>0.2</v>
      </c>
      <c r="D18" s="286">
        <v>0.2</v>
      </c>
      <c r="E18" s="287">
        <v>0.2</v>
      </c>
      <c r="F18" s="288">
        <v>0.2</v>
      </c>
      <c r="G18" s="289">
        <v>0.2</v>
      </c>
      <c r="H18" s="290">
        <v>0.2</v>
      </c>
      <c r="I18" s="291">
        <v>0.2</v>
      </c>
      <c r="J18" s="292">
        <v>0.2</v>
      </c>
      <c r="K18" s="293">
        <v>-0.1</v>
      </c>
    </row>
    <row r="19" spans="1:11" ht="28.5" customHeight="1">
      <c r="A19" s="527" t="s">
        <v>3161</v>
      </c>
      <c r="B19" s="265" t="s">
        <v>3074</v>
      </c>
      <c r="C19" s="285">
        <v>0.25</v>
      </c>
      <c r="D19" s="286">
        <v>0.25</v>
      </c>
      <c r="E19" s="287">
        <v>0.25</v>
      </c>
      <c r="F19" s="288">
        <v>0.25</v>
      </c>
      <c r="G19" s="289">
        <v>0.25</v>
      </c>
      <c r="H19" s="290">
        <v>0.25</v>
      </c>
      <c r="I19" s="291">
        <v>0.25</v>
      </c>
      <c r="J19" s="292">
        <v>0.25</v>
      </c>
      <c r="K19" s="265" t="s">
        <v>3074</v>
      </c>
    </row>
    <row r="20" spans="1:11" ht="15">
      <c r="A20" s="527"/>
      <c r="B20" s="269" t="s">
        <v>3088</v>
      </c>
      <c r="C20" s="285">
        <v>0.25</v>
      </c>
      <c r="D20" s="286">
        <v>0.25</v>
      </c>
      <c r="E20" s="287">
        <v>0.25</v>
      </c>
      <c r="F20" s="288">
        <v>0.25</v>
      </c>
      <c r="G20" s="289">
        <v>0.25</v>
      </c>
      <c r="H20" s="290">
        <v>0.25</v>
      </c>
      <c r="I20" s="291">
        <v>0.25</v>
      </c>
      <c r="J20" s="292">
        <v>0.25</v>
      </c>
      <c r="K20" s="293">
        <v>-0.4</v>
      </c>
    </row>
    <row r="21" spans="1:11" ht="15">
      <c r="A21" s="265" t="s">
        <v>2385</v>
      </c>
      <c r="B21" s="265" t="s">
        <v>3074</v>
      </c>
      <c r="C21" s="294">
        <v>-0.2</v>
      </c>
      <c r="D21" s="276">
        <v>0.1</v>
      </c>
      <c r="E21" s="277">
        <v>0.1</v>
      </c>
      <c r="F21" s="278">
        <v>0.1</v>
      </c>
      <c r="G21" s="279">
        <v>0.1</v>
      </c>
      <c r="H21" s="280">
        <v>0.1</v>
      </c>
      <c r="I21" s="281">
        <v>0.1</v>
      </c>
      <c r="J21" s="282">
        <v>0.1</v>
      </c>
      <c r="K21" s="265" t="s">
        <v>3074</v>
      </c>
    </row>
    <row r="22" spans="1:11" ht="15">
      <c r="A22" s="265" t="s">
        <v>3089</v>
      </c>
      <c r="B22" s="265" t="s">
        <v>3074</v>
      </c>
      <c r="C22" s="294">
        <v>-0.2</v>
      </c>
      <c r="D22" s="276">
        <v>0.1</v>
      </c>
      <c r="E22" s="277">
        <v>0.1</v>
      </c>
      <c r="F22" s="278">
        <v>0.1</v>
      </c>
      <c r="G22" s="279">
        <v>0.1</v>
      </c>
      <c r="H22" s="280">
        <v>0.1</v>
      </c>
      <c r="I22" s="281">
        <v>0.1</v>
      </c>
      <c r="J22" s="282">
        <v>0.1</v>
      </c>
      <c r="K22" s="265" t="s">
        <v>3074</v>
      </c>
    </row>
    <row r="23" spans="1:11" ht="15">
      <c r="A23" s="265" t="s">
        <v>3090</v>
      </c>
      <c r="B23" s="265" t="s">
        <v>3074</v>
      </c>
      <c r="C23" s="294">
        <v>-0.2</v>
      </c>
      <c r="D23" s="276">
        <v>0.1</v>
      </c>
      <c r="E23" s="277">
        <v>0.1</v>
      </c>
      <c r="F23" s="278">
        <v>0.1</v>
      </c>
      <c r="G23" s="279">
        <v>0.1</v>
      </c>
      <c r="H23" s="280">
        <v>0.1</v>
      </c>
      <c r="I23" s="281">
        <v>0.1</v>
      </c>
      <c r="J23" s="282">
        <v>0.1</v>
      </c>
      <c r="K23" s="265" t="s">
        <v>3074</v>
      </c>
    </row>
    <row r="24" spans="1:11" ht="15">
      <c r="A24" s="527" t="s">
        <v>3091</v>
      </c>
      <c r="B24" s="270" t="s">
        <v>3092</v>
      </c>
      <c r="C24" s="294">
        <v>-0.2</v>
      </c>
      <c r="D24" s="276">
        <v>0.1</v>
      </c>
      <c r="E24" s="277">
        <v>0.1</v>
      </c>
      <c r="F24" s="278">
        <v>0.1</v>
      </c>
      <c r="G24" s="279">
        <v>0.1</v>
      </c>
      <c r="H24" s="280">
        <v>0.1</v>
      </c>
      <c r="I24" s="281">
        <v>0.1</v>
      </c>
      <c r="J24" s="282">
        <v>0.1</v>
      </c>
      <c r="K24" s="265" t="s">
        <v>3074</v>
      </c>
    </row>
    <row r="25" spans="1:11" ht="15">
      <c r="A25" s="527"/>
      <c r="B25" s="269" t="s">
        <v>3093</v>
      </c>
      <c r="C25" s="285">
        <v>0.8</v>
      </c>
      <c r="D25" s="286">
        <v>1.1000000000000001</v>
      </c>
      <c r="E25" s="287">
        <v>1.1000000000000001</v>
      </c>
      <c r="F25" s="288">
        <v>1.1000000000000001</v>
      </c>
      <c r="G25" s="289">
        <v>1.1000000000000001</v>
      </c>
      <c r="H25" s="290">
        <v>1.1000000000000001</v>
      </c>
      <c r="I25" s="291">
        <v>1.1000000000000001</v>
      </c>
      <c r="J25" s="292">
        <v>1.1000000000000001</v>
      </c>
      <c r="K25" s="265" t="s">
        <v>3074</v>
      </c>
    </row>
    <row r="26" spans="1:11" ht="30">
      <c r="A26" s="265" t="s">
        <v>3162</v>
      </c>
      <c r="B26" s="265" t="s">
        <v>3074</v>
      </c>
      <c r="C26" s="294">
        <v>-0.2</v>
      </c>
      <c r="D26" s="276">
        <v>0.1</v>
      </c>
      <c r="E26" s="277">
        <v>0.1</v>
      </c>
      <c r="F26" s="278">
        <v>0.1</v>
      </c>
      <c r="G26" s="279">
        <v>0.1</v>
      </c>
      <c r="H26" s="280">
        <v>0.1</v>
      </c>
      <c r="I26" s="281">
        <v>0.1</v>
      </c>
      <c r="J26" s="282">
        <v>0.1</v>
      </c>
      <c r="K26" s="284">
        <v>0.5</v>
      </c>
    </row>
    <row r="27" spans="1:11" ht="30">
      <c r="A27" s="265" t="s">
        <v>3163</v>
      </c>
      <c r="B27" s="265" t="s">
        <v>3074</v>
      </c>
      <c r="C27" s="294">
        <v>-0.2</v>
      </c>
      <c r="D27" s="276">
        <v>0.1</v>
      </c>
      <c r="E27" s="277">
        <v>0.1</v>
      </c>
      <c r="F27" s="288">
        <v>0.5</v>
      </c>
      <c r="G27" s="279">
        <v>0.1</v>
      </c>
      <c r="H27" s="280">
        <v>0.1</v>
      </c>
      <c r="I27" s="281">
        <v>0.1</v>
      </c>
      <c r="J27" s="282">
        <v>0.1</v>
      </c>
      <c r="K27" s="265" t="s">
        <v>3074</v>
      </c>
    </row>
    <row r="28" spans="1:11" ht="30">
      <c r="A28" s="265" t="s">
        <v>3164</v>
      </c>
      <c r="B28" s="265" t="s">
        <v>3074</v>
      </c>
      <c r="C28" s="294">
        <v>-0.2</v>
      </c>
      <c r="D28" s="276">
        <v>0.1</v>
      </c>
      <c r="E28" s="277">
        <v>0.1</v>
      </c>
      <c r="F28" s="278">
        <v>0.1</v>
      </c>
      <c r="G28" s="289">
        <v>0.5</v>
      </c>
      <c r="H28" s="280">
        <v>0.1</v>
      </c>
      <c r="I28" s="281">
        <v>0.1</v>
      </c>
      <c r="J28" s="282">
        <v>0.1</v>
      </c>
      <c r="K28" s="265" t="s">
        <v>3074</v>
      </c>
    </row>
    <row r="29" spans="1:11" ht="15">
      <c r="A29" s="265" t="s">
        <v>3094</v>
      </c>
      <c r="B29" s="265" t="s">
        <v>3074</v>
      </c>
      <c r="C29" s="285">
        <v>0.7</v>
      </c>
      <c r="D29" s="276">
        <v>0.1</v>
      </c>
      <c r="E29" s="277">
        <v>0.1</v>
      </c>
      <c r="F29" s="278">
        <v>0.1</v>
      </c>
      <c r="G29" s="279">
        <v>0.1</v>
      </c>
      <c r="H29" s="280">
        <v>0.1</v>
      </c>
      <c r="I29" s="281">
        <v>0.1</v>
      </c>
      <c r="J29" s="282">
        <v>0.1</v>
      </c>
      <c r="K29" s="265" t="s">
        <v>3074</v>
      </c>
    </row>
    <row r="30" spans="1:11" ht="15">
      <c r="A30" s="265" t="s">
        <v>3095</v>
      </c>
      <c r="B30" s="265" t="s">
        <v>3074</v>
      </c>
      <c r="C30" s="285">
        <v>0.5</v>
      </c>
      <c r="D30" s="276">
        <v>0.1</v>
      </c>
      <c r="E30" s="277">
        <v>0.1</v>
      </c>
      <c r="F30" s="278">
        <v>0.1</v>
      </c>
      <c r="G30" s="279">
        <v>0.1</v>
      </c>
      <c r="H30" s="280">
        <v>0.1</v>
      </c>
      <c r="I30" s="281">
        <v>0.1</v>
      </c>
      <c r="J30" s="282">
        <v>0.1</v>
      </c>
      <c r="K30" s="265" t="s">
        <v>3074</v>
      </c>
    </row>
    <row r="31" spans="1:11" ht="15">
      <c r="A31" s="265" t="s">
        <v>3096</v>
      </c>
      <c r="B31" s="265" t="s">
        <v>3074</v>
      </c>
      <c r="C31" s="285">
        <v>0.7</v>
      </c>
      <c r="D31" s="276">
        <v>0.1</v>
      </c>
      <c r="E31" s="277">
        <v>0.1</v>
      </c>
      <c r="F31" s="278">
        <v>0.1</v>
      </c>
      <c r="G31" s="279">
        <v>0.1</v>
      </c>
      <c r="H31" s="280">
        <v>0.1</v>
      </c>
      <c r="I31" s="281">
        <v>0.1</v>
      </c>
      <c r="J31" s="282">
        <v>0.1</v>
      </c>
      <c r="K31" s="265" t="s">
        <v>3074</v>
      </c>
    </row>
    <row r="32" spans="1:11" ht="30">
      <c r="A32" s="265" t="s">
        <v>3097</v>
      </c>
      <c r="B32" s="265" t="s">
        <v>3074</v>
      </c>
      <c r="C32" s="285">
        <v>0.3</v>
      </c>
      <c r="D32" s="276">
        <v>0.1</v>
      </c>
      <c r="E32" s="277">
        <v>0.1</v>
      </c>
      <c r="F32" s="278">
        <v>0.1</v>
      </c>
      <c r="G32" s="279">
        <v>0.1</v>
      </c>
      <c r="H32" s="280">
        <v>0.1</v>
      </c>
      <c r="I32" s="281">
        <v>0.1</v>
      </c>
      <c r="J32" s="282">
        <v>0.1</v>
      </c>
      <c r="K32" s="265" t="s">
        <v>3074</v>
      </c>
    </row>
    <row r="33" spans="1:11" ht="30">
      <c r="A33" s="265" t="s">
        <v>3098</v>
      </c>
      <c r="B33" s="265" t="s">
        <v>3074</v>
      </c>
      <c r="C33" s="285">
        <v>0.5</v>
      </c>
      <c r="D33" s="276">
        <v>0.1</v>
      </c>
      <c r="E33" s="277">
        <v>0.1</v>
      </c>
      <c r="F33" s="278">
        <v>0.1</v>
      </c>
      <c r="G33" s="279">
        <v>0.1</v>
      </c>
      <c r="H33" s="280">
        <v>0.1</v>
      </c>
      <c r="I33" s="281">
        <v>0.1</v>
      </c>
      <c r="J33" s="282">
        <v>0.1</v>
      </c>
      <c r="K33" s="265" t="s">
        <v>3074</v>
      </c>
    </row>
    <row r="34" spans="1:11" ht="30">
      <c r="A34" s="265" t="s">
        <v>3165</v>
      </c>
      <c r="B34" s="265" t="s">
        <v>3074</v>
      </c>
      <c r="C34" s="295">
        <v>-0.5</v>
      </c>
      <c r="D34" s="276">
        <v>0.1</v>
      </c>
      <c r="E34" s="277">
        <v>0.1</v>
      </c>
      <c r="F34" s="278">
        <v>0.1</v>
      </c>
      <c r="G34" s="279">
        <v>0.1</v>
      </c>
      <c r="H34" s="280">
        <v>0.1</v>
      </c>
      <c r="I34" s="281">
        <v>0.1</v>
      </c>
      <c r="J34" s="282">
        <v>0.1</v>
      </c>
      <c r="K34" s="284">
        <v>0.5</v>
      </c>
    </row>
    <row r="35" spans="1:11" ht="28.5" customHeight="1">
      <c r="A35" s="533" t="s">
        <v>3166</v>
      </c>
      <c r="B35" s="270" t="s">
        <v>3099</v>
      </c>
      <c r="C35" s="285">
        <v>0.35</v>
      </c>
      <c r="D35" s="286">
        <v>0.35</v>
      </c>
      <c r="E35" s="287">
        <v>0.35</v>
      </c>
      <c r="F35" s="288">
        <v>0.35</v>
      </c>
      <c r="G35" s="289">
        <v>0.35</v>
      </c>
      <c r="H35" s="290">
        <v>0.35</v>
      </c>
      <c r="I35" s="291">
        <v>0.35</v>
      </c>
      <c r="J35" s="292">
        <v>0.35</v>
      </c>
      <c r="K35" s="284">
        <v>0.75</v>
      </c>
    </row>
    <row r="36" spans="1:11" ht="15">
      <c r="A36" s="533"/>
      <c r="B36" s="269" t="s">
        <v>672</v>
      </c>
      <c r="C36" s="275">
        <v>0.1</v>
      </c>
      <c r="D36" s="276">
        <v>0.1</v>
      </c>
      <c r="E36" s="277">
        <v>0.1</v>
      </c>
      <c r="F36" s="278">
        <v>0.1</v>
      </c>
      <c r="G36" s="279">
        <v>0.1</v>
      </c>
      <c r="H36" s="280">
        <v>0.1</v>
      </c>
      <c r="I36" s="281">
        <v>0.1</v>
      </c>
      <c r="J36" s="282">
        <v>0.1</v>
      </c>
      <c r="K36" s="284">
        <v>0.5</v>
      </c>
    </row>
    <row r="37" spans="1:11" ht="30">
      <c r="A37" s="265" t="s">
        <v>3167</v>
      </c>
      <c r="B37" s="265" t="s">
        <v>3074</v>
      </c>
      <c r="C37" s="275">
        <v>0.1</v>
      </c>
      <c r="D37" s="276">
        <v>0.1</v>
      </c>
      <c r="E37" s="277">
        <v>0.1</v>
      </c>
      <c r="F37" s="278">
        <v>0.1</v>
      </c>
      <c r="G37" s="279">
        <v>0.2</v>
      </c>
      <c r="H37" s="280">
        <v>0.1</v>
      </c>
      <c r="I37" s="281">
        <v>0.1</v>
      </c>
      <c r="J37" s="282">
        <v>0.1</v>
      </c>
      <c r="K37" s="265" t="s">
        <v>3074</v>
      </c>
    </row>
    <row r="38" spans="1:11" ht="15">
      <c r="A38" s="268" t="s">
        <v>3100</v>
      </c>
      <c r="B38" s="265" t="s">
        <v>3074</v>
      </c>
      <c r="C38" s="285">
        <v>0.3</v>
      </c>
      <c r="D38" s="276">
        <v>0.1</v>
      </c>
      <c r="E38" s="287">
        <v>0.5</v>
      </c>
      <c r="F38" s="278">
        <v>0.1</v>
      </c>
      <c r="G38" s="279">
        <v>0.1</v>
      </c>
      <c r="H38" s="280">
        <v>0.1</v>
      </c>
      <c r="I38" s="281">
        <v>0.1</v>
      </c>
      <c r="J38" s="282">
        <v>0.1</v>
      </c>
      <c r="K38" s="265" t="s">
        <v>3074</v>
      </c>
    </row>
    <row r="39" spans="1:11" ht="15">
      <c r="A39" s="531" t="s">
        <v>3101</v>
      </c>
      <c r="B39" s="265" t="s">
        <v>3099</v>
      </c>
      <c r="C39" s="285">
        <v>0.3</v>
      </c>
      <c r="D39" s="276">
        <v>0.1</v>
      </c>
      <c r="E39" s="287">
        <v>0.5</v>
      </c>
      <c r="F39" s="278">
        <v>0.1</v>
      </c>
      <c r="G39" s="279">
        <v>0.1</v>
      </c>
      <c r="H39" s="280">
        <v>0.1</v>
      </c>
      <c r="I39" s="281">
        <v>0.1</v>
      </c>
      <c r="J39" s="282">
        <v>0.1</v>
      </c>
      <c r="K39" s="265" t="s">
        <v>3074</v>
      </c>
    </row>
    <row r="40" spans="1:11" ht="15">
      <c r="A40" s="531"/>
      <c r="B40" s="269" t="s">
        <v>3168</v>
      </c>
      <c r="C40" s="285">
        <v>0.3</v>
      </c>
      <c r="D40" s="276">
        <v>0.1</v>
      </c>
      <c r="E40" s="287">
        <v>0.5</v>
      </c>
      <c r="F40" s="278">
        <v>0.1</v>
      </c>
      <c r="G40" s="279">
        <v>0.1</v>
      </c>
      <c r="H40" s="280">
        <v>0.1</v>
      </c>
      <c r="I40" s="281">
        <v>0.1</v>
      </c>
      <c r="J40" s="282">
        <v>0.1</v>
      </c>
      <c r="K40" s="284">
        <v>0.3</v>
      </c>
    </row>
    <row r="41" spans="1:11" ht="45">
      <c r="A41" s="268" t="s">
        <v>3169</v>
      </c>
      <c r="B41" s="265" t="s">
        <v>3074</v>
      </c>
      <c r="C41" s="285">
        <v>0.3</v>
      </c>
      <c r="D41" s="276">
        <v>0.1</v>
      </c>
      <c r="E41" s="277">
        <v>0.1</v>
      </c>
      <c r="F41" s="278">
        <v>0.1</v>
      </c>
      <c r="G41" s="279">
        <v>0.1</v>
      </c>
      <c r="H41" s="280">
        <v>0.1</v>
      </c>
      <c r="I41" s="281">
        <v>0.1</v>
      </c>
      <c r="J41" s="282">
        <v>0.1</v>
      </c>
      <c r="K41" s="284">
        <v>0.2</v>
      </c>
    </row>
    <row r="42" spans="1:11" ht="30">
      <c r="A42" s="268" t="s">
        <v>3170</v>
      </c>
      <c r="B42" s="265" t="s">
        <v>3074</v>
      </c>
      <c r="C42" s="285">
        <v>0.3</v>
      </c>
      <c r="D42" s="276">
        <v>0.1</v>
      </c>
      <c r="E42" s="277">
        <v>0.1</v>
      </c>
      <c r="F42" s="278">
        <v>0.1</v>
      </c>
      <c r="G42" s="279">
        <v>0.1</v>
      </c>
      <c r="H42" s="280">
        <v>0.1</v>
      </c>
      <c r="I42" s="281">
        <v>0.1</v>
      </c>
      <c r="J42" s="282">
        <v>0.1</v>
      </c>
      <c r="K42" s="284">
        <v>0.3</v>
      </c>
    </row>
    <row r="43" spans="1:11" ht="15">
      <c r="A43" s="265" t="s">
        <v>3102</v>
      </c>
      <c r="B43" s="265" t="s">
        <v>3074</v>
      </c>
      <c r="C43" s="285">
        <v>0.5</v>
      </c>
      <c r="D43" s="276">
        <v>0.1</v>
      </c>
      <c r="E43" s="277">
        <v>0.1</v>
      </c>
      <c r="F43" s="278">
        <v>0.1</v>
      </c>
      <c r="G43" s="279">
        <v>0.1</v>
      </c>
      <c r="H43" s="280">
        <v>0.1</v>
      </c>
      <c r="I43" s="291">
        <v>0.3</v>
      </c>
      <c r="J43" s="282">
        <v>0.1</v>
      </c>
      <c r="K43" s="265" t="s">
        <v>3074</v>
      </c>
    </row>
    <row r="44" spans="1:11" ht="45">
      <c r="A44" s="265" t="s">
        <v>3103</v>
      </c>
      <c r="B44" s="265" t="s">
        <v>3074</v>
      </c>
      <c r="C44" s="275">
        <v>0.1</v>
      </c>
      <c r="D44" s="276">
        <v>0.1</v>
      </c>
      <c r="E44" s="277">
        <v>0.1</v>
      </c>
      <c r="F44" s="278">
        <v>0.1</v>
      </c>
      <c r="G44" s="279">
        <v>0.1</v>
      </c>
      <c r="H44" s="280">
        <v>0.1</v>
      </c>
      <c r="I44" s="281">
        <v>0.1</v>
      </c>
      <c r="J44" s="282">
        <v>0.1</v>
      </c>
      <c r="K44" s="283" t="s">
        <v>3075</v>
      </c>
    </row>
    <row r="45" spans="1:11" ht="15">
      <c r="A45" s="532" t="s">
        <v>3104</v>
      </c>
      <c r="B45" s="265" t="s">
        <v>3105</v>
      </c>
      <c r="C45" s="275">
        <v>0.1</v>
      </c>
      <c r="D45" s="276">
        <v>0.1</v>
      </c>
      <c r="E45" s="277">
        <v>0.1</v>
      </c>
      <c r="F45" s="278">
        <v>0.1</v>
      </c>
      <c r="G45" s="296" t="s">
        <v>3075</v>
      </c>
      <c r="H45" s="280">
        <v>0.1</v>
      </c>
      <c r="I45" s="281">
        <v>0.1</v>
      </c>
      <c r="J45" s="282">
        <v>0.1</v>
      </c>
      <c r="K45" s="265" t="s">
        <v>3074</v>
      </c>
    </row>
    <row r="46" spans="1:11" ht="15">
      <c r="A46" s="532"/>
      <c r="B46" s="265" t="s">
        <v>3106</v>
      </c>
      <c r="C46" s="275">
        <v>0.15</v>
      </c>
      <c r="D46" s="276">
        <v>0.15</v>
      </c>
      <c r="E46" s="297">
        <v>-0.4</v>
      </c>
      <c r="F46" s="278">
        <v>0.15</v>
      </c>
      <c r="G46" s="296" t="s">
        <v>3075</v>
      </c>
      <c r="H46" s="280">
        <v>0.15</v>
      </c>
      <c r="I46" s="281">
        <v>0.15</v>
      </c>
      <c r="J46" s="282">
        <v>0.15</v>
      </c>
      <c r="K46" s="265" t="s">
        <v>3074</v>
      </c>
    </row>
    <row r="47" spans="1:11" ht="15">
      <c r="A47" s="532"/>
      <c r="B47" s="265" t="s">
        <v>3107</v>
      </c>
      <c r="C47" s="275">
        <v>0.15</v>
      </c>
      <c r="D47" s="276">
        <v>0.15</v>
      </c>
      <c r="E47" s="297">
        <v>-0.4</v>
      </c>
      <c r="F47" s="278">
        <v>0.15</v>
      </c>
      <c r="G47" s="296" t="s">
        <v>3075</v>
      </c>
      <c r="H47" s="280">
        <v>0.15</v>
      </c>
      <c r="I47" s="281">
        <v>0.15</v>
      </c>
      <c r="J47" s="282">
        <v>0.15</v>
      </c>
      <c r="K47" s="265" t="s">
        <v>3074</v>
      </c>
    </row>
    <row r="48" spans="1:11" ht="30">
      <c r="A48" s="532"/>
      <c r="B48" s="265" t="s">
        <v>3108</v>
      </c>
      <c r="C48" s="275">
        <v>0.15</v>
      </c>
      <c r="D48" s="276">
        <v>0.15</v>
      </c>
      <c r="E48" s="277">
        <v>0.15</v>
      </c>
      <c r="F48" s="298">
        <v>-0.4</v>
      </c>
      <c r="G48" s="296" t="s">
        <v>3075</v>
      </c>
      <c r="H48" s="280">
        <v>0.15</v>
      </c>
      <c r="I48" s="281">
        <v>0.15</v>
      </c>
      <c r="J48" s="282">
        <v>0.15</v>
      </c>
      <c r="K48" s="265" t="s">
        <v>3074</v>
      </c>
    </row>
    <row r="49" spans="1:11" ht="30">
      <c r="A49" s="532"/>
      <c r="B49" s="265" t="s">
        <v>3109</v>
      </c>
      <c r="C49" s="275">
        <v>0.15</v>
      </c>
      <c r="D49" s="276">
        <v>0.15</v>
      </c>
      <c r="E49" s="277">
        <v>0.15</v>
      </c>
      <c r="F49" s="298">
        <v>-0.4</v>
      </c>
      <c r="G49" s="296" t="s">
        <v>3075</v>
      </c>
      <c r="H49" s="280">
        <v>0.15</v>
      </c>
      <c r="I49" s="281">
        <v>0.15</v>
      </c>
      <c r="J49" s="282">
        <v>0.15</v>
      </c>
      <c r="K49" s="265" t="s">
        <v>3074</v>
      </c>
    </row>
    <row r="50" spans="1:11" ht="30">
      <c r="A50" s="532"/>
      <c r="B50" s="265" t="s">
        <v>3110</v>
      </c>
      <c r="C50" s="275">
        <v>0.15</v>
      </c>
      <c r="D50" s="276">
        <v>0.15</v>
      </c>
      <c r="E50" s="277">
        <v>0.15</v>
      </c>
      <c r="F50" s="278">
        <v>0.15</v>
      </c>
      <c r="G50" s="296" t="s">
        <v>3075</v>
      </c>
      <c r="H50" s="299">
        <v>-0.4</v>
      </c>
      <c r="I50" s="281">
        <v>0.15</v>
      </c>
      <c r="J50" s="282">
        <v>0.15</v>
      </c>
      <c r="K50" s="265" t="s">
        <v>3074</v>
      </c>
    </row>
    <row r="51" spans="1:11" ht="15">
      <c r="A51" s="532"/>
      <c r="B51" s="265" t="s">
        <v>3111</v>
      </c>
      <c r="C51" s="275">
        <v>0.15</v>
      </c>
      <c r="D51" s="276">
        <v>0.15</v>
      </c>
      <c r="E51" s="277">
        <v>0.15</v>
      </c>
      <c r="F51" s="278">
        <v>0.15</v>
      </c>
      <c r="G51" s="296" t="s">
        <v>3075</v>
      </c>
      <c r="H51" s="299">
        <v>-0.4</v>
      </c>
      <c r="I51" s="281">
        <v>0.15</v>
      </c>
      <c r="J51" s="282">
        <v>0.15</v>
      </c>
      <c r="K51" s="265" t="s">
        <v>3074</v>
      </c>
    </row>
    <row r="52" spans="1:11" ht="15">
      <c r="A52" s="532"/>
      <c r="B52" s="265" t="s">
        <v>3112</v>
      </c>
      <c r="C52" s="275">
        <v>0.15</v>
      </c>
      <c r="D52" s="276">
        <v>0.15</v>
      </c>
      <c r="E52" s="277">
        <v>0.15</v>
      </c>
      <c r="F52" s="278">
        <v>0.15</v>
      </c>
      <c r="G52" s="296" t="s">
        <v>3075</v>
      </c>
      <c r="H52" s="280">
        <v>0.15</v>
      </c>
      <c r="I52" s="300">
        <v>-0.4</v>
      </c>
      <c r="J52" s="282">
        <v>0.15</v>
      </c>
      <c r="K52" s="265" t="s">
        <v>3074</v>
      </c>
    </row>
    <row r="53" spans="1:11" ht="30">
      <c r="A53" s="532"/>
      <c r="B53" s="265" t="s">
        <v>3113</v>
      </c>
      <c r="C53" s="275">
        <v>0.15</v>
      </c>
      <c r="D53" s="276">
        <v>0.15</v>
      </c>
      <c r="E53" s="277">
        <v>0.15</v>
      </c>
      <c r="F53" s="278">
        <v>0.15</v>
      </c>
      <c r="G53" s="296" t="s">
        <v>3075</v>
      </c>
      <c r="H53" s="280">
        <v>0.15</v>
      </c>
      <c r="I53" s="300">
        <v>-0.4</v>
      </c>
      <c r="J53" s="282">
        <v>0.15</v>
      </c>
      <c r="K53" s="265" t="s">
        <v>3074</v>
      </c>
    </row>
    <row r="54" spans="1:11" ht="45">
      <c r="A54" s="532"/>
      <c r="B54" s="265" t="s">
        <v>3114</v>
      </c>
      <c r="C54" s="275">
        <v>0.1</v>
      </c>
      <c r="D54" s="276">
        <v>0.1</v>
      </c>
      <c r="E54" s="277">
        <v>0.1</v>
      </c>
      <c r="F54" s="278">
        <v>0.1</v>
      </c>
      <c r="G54" s="296" t="s">
        <v>3075</v>
      </c>
      <c r="H54" s="280">
        <v>0.1</v>
      </c>
      <c r="I54" s="281">
        <v>0.1</v>
      </c>
      <c r="J54" s="282">
        <v>0.1</v>
      </c>
      <c r="K54" s="265" t="s">
        <v>3074</v>
      </c>
    </row>
    <row r="55" spans="1:11" ht="45">
      <c r="A55" s="532"/>
      <c r="B55" s="265" t="s">
        <v>3115</v>
      </c>
      <c r="C55" s="275">
        <v>0.1</v>
      </c>
      <c r="D55" s="276">
        <v>0.1</v>
      </c>
      <c r="E55" s="277">
        <v>0.1</v>
      </c>
      <c r="F55" s="278">
        <v>0.1</v>
      </c>
      <c r="G55" s="296" t="s">
        <v>3075</v>
      </c>
      <c r="H55" s="280">
        <v>0.1</v>
      </c>
      <c r="I55" s="281">
        <v>0.1</v>
      </c>
      <c r="J55" s="282">
        <v>0.1</v>
      </c>
      <c r="K55" s="265" t="s">
        <v>3074</v>
      </c>
    </row>
    <row r="56" spans="1:11" ht="30">
      <c r="A56" s="532"/>
      <c r="B56" s="265" t="s">
        <v>3116</v>
      </c>
      <c r="C56" s="275">
        <v>0.1</v>
      </c>
      <c r="D56" s="276">
        <v>0.1</v>
      </c>
      <c r="E56" s="277">
        <v>0.1</v>
      </c>
      <c r="F56" s="278">
        <v>0.1</v>
      </c>
      <c r="G56" s="296" t="s">
        <v>3075</v>
      </c>
      <c r="H56" s="280">
        <v>0.1</v>
      </c>
      <c r="I56" s="281">
        <v>0.1</v>
      </c>
      <c r="J56" s="282">
        <v>0.1</v>
      </c>
      <c r="K56" s="265" t="s">
        <v>3074</v>
      </c>
    </row>
    <row r="57" spans="1:11" ht="14.25" customHeight="1">
      <c r="A57" s="533" t="s">
        <v>3171</v>
      </c>
      <c r="B57" s="270" t="s">
        <v>3117</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533"/>
      <c r="B58" s="269" t="s">
        <v>3118</v>
      </c>
      <c r="C58" s="285">
        <v>0.3</v>
      </c>
      <c r="D58" s="276">
        <v>0.1</v>
      </c>
      <c r="E58" s="277">
        <v>0.1</v>
      </c>
      <c r="F58" s="278">
        <v>0.1</v>
      </c>
      <c r="G58" s="279">
        <v>0.1</v>
      </c>
      <c r="H58" s="280">
        <v>0.1</v>
      </c>
      <c r="I58" s="281">
        <v>0.1</v>
      </c>
      <c r="J58" s="282">
        <v>0.1</v>
      </c>
      <c r="K58" s="284">
        <v>0.7</v>
      </c>
    </row>
    <row r="59" spans="1:11" ht="15">
      <c r="A59" s="531" t="s">
        <v>3119</v>
      </c>
      <c r="B59" s="265" t="s">
        <v>3120</v>
      </c>
      <c r="C59" s="285">
        <v>2.2999999999999998</v>
      </c>
      <c r="D59" s="286">
        <v>2.1</v>
      </c>
      <c r="E59" s="287">
        <v>2.5</v>
      </c>
      <c r="F59" s="288">
        <v>2.1</v>
      </c>
      <c r="G59" s="289">
        <v>2.1</v>
      </c>
      <c r="H59" s="290">
        <v>2.1</v>
      </c>
      <c r="I59" s="291">
        <v>2.1</v>
      </c>
      <c r="J59" s="292">
        <v>2.1</v>
      </c>
      <c r="K59" s="284">
        <v>2.2999999999999998</v>
      </c>
    </row>
    <row r="60" spans="1:11" ht="15">
      <c r="A60" s="531"/>
      <c r="B60" s="270" t="s">
        <v>3117</v>
      </c>
      <c r="C60" s="285">
        <v>0.3</v>
      </c>
      <c r="D60" s="276">
        <v>0.1</v>
      </c>
      <c r="E60" s="287">
        <v>0.5</v>
      </c>
      <c r="F60" s="278">
        <v>0.1</v>
      </c>
      <c r="G60" s="279">
        <v>0.1</v>
      </c>
      <c r="H60" s="280">
        <v>0.1</v>
      </c>
      <c r="I60" s="281">
        <v>0.1</v>
      </c>
      <c r="J60" s="282">
        <v>0.1</v>
      </c>
      <c r="K60" s="284">
        <v>0.3</v>
      </c>
    </row>
    <row r="61" spans="1:11" ht="15">
      <c r="A61" s="531"/>
      <c r="B61" s="269" t="s">
        <v>3121</v>
      </c>
      <c r="C61" s="301">
        <v>-0.2</v>
      </c>
      <c r="D61" s="302">
        <v>-0.4</v>
      </c>
      <c r="E61" s="277">
        <v>0</v>
      </c>
      <c r="F61" s="298">
        <v>-0.4</v>
      </c>
      <c r="G61" s="303">
        <v>-0.4</v>
      </c>
      <c r="H61" s="299">
        <v>-0.4</v>
      </c>
      <c r="I61" s="300">
        <v>-0.4</v>
      </c>
      <c r="J61" s="304">
        <v>-0.4</v>
      </c>
      <c r="K61" s="293">
        <v>-0.2</v>
      </c>
    </row>
    <row r="62" spans="1:11" ht="15">
      <c r="A62" s="527" t="s">
        <v>3122</v>
      </c>
      <c r="B62" s="265" t="s">
        <v>3105</v>
      </c>
      <c r="C62" s="275">
        <v>0.1</v>
      </c>
      <c r="D62" s="276">
        <v>0.1</v>
      </c>
      <c r="E62" s="277">
        <v>0.1</v>
      </c>
      <c r="F62" s="278">
        <v>0.1</v>
      </c>
      <c r="G62" s="279">
        <v>0.1</v>
      </c>
      <c r="H62" s="280">
        <v>0.1</v>
      </c>
      <c r="I62" s="281">
        <v>0.1</v>
      </c>
      <c r="J62" s="282">
        <v>0.1</v>
      </c>
      <c r="K62" s="265" t="s">
        <v>3074</v>
      </c>
    </row>
    <row r="63" spans="1:11" ht="45">
      <c r="A63" s="527"/>
      <c r="B63" s="265" t="s">
        <v>3123</v>
      </c>
      <c r="C63" s="275">
        <v>0.1</v>
      </c>
      <c r="D63" s="276">
        <v>0.1</v>
      </c>
      <c r="E63" s="277">
        <v>0.1</v>
      </c>
      <c r="F63" s="278">
        <v>0.1</v>
      </c>
      <c r="G63" s="279">
        <v>0.1</v>
      </c>
      <c r="H63" s="280">
        <v>0.1</v>
      </c>
      <c r="I63" s="281">
        <v>0.1</v>
      </c>
      <c r="J63" s="282">
        <v>0.1</v>
      </c>
      <c r="K63" s="284">
        <v>0.3</v>
      </c>
    </row>
    <row r="64" spans="1:11" ht="14.25" customHeight="1">
      <c r="A64" s="527" t="s">
        <v>3124</v>
      </c>
      <c r="B64" s="265" t="s">
        <v>3099</v>
      </c>
      <c r="C64" s="285">
        <v>0.7</v>
      </c>
      <c r="D64" s="276">
        <v>0.1</v>
      </c>
      <c r="E64" s="277">
        <v>0.1</v>
      </c>
      <c r="F64" s="278">
        <v>0.1</v>
      </c>
      <c r="G64" s="279">
        <v>0.1</v>
      </c>
      <c r="H64" s="280">
        <v>0.1</v>
      </c>
      <c r="I64" s="281">
        <v>0.1</v>
      </c>
      <c r="J64" s="282">
        <v>0.1</v>
      </c>
      <c r="K64" s="265" t="s">
        <v>3074</v>
      </c>
    </row>
    <row r="65" spans="1:11" ht="15">
      <c r="A65" s="527"/>
      <c r="B65" s="269" t="s">
        <v>3125</v>
      </c>
      <c r="C65" s="285">
        <v>0.2</v>
      </c>
      <c r="D65" s="302">
        <v>-0.4</v>
      </c>
      <c r="E65" s="297">
        <v>-0.4</v>
      </c>
      <c r="F65" s="298">
        <v>-0.4</v>
      </c>
      <c r="G65" s="303">
        <v>-0.4</v>
      </c>
      <c r="H65" s="299">
        <v>-0.4</v>
      </c>
      <c r="I65" s="300">
        <v>-0.4</v>
      </c>
      <c r="J65" s="304">
        <v>-0.4</v>
      </c>
      <c r="K65" s="265" t="s">
        <v>3074</v>
      </c>
    </row>
    <row r="66" spans="1:11" ht="15">
      <c r="A66" s="271" t="s">
        <v>3172</v>
      </c>
      <c r="B66" s="265" t="s">
        <v>3074</v>
      </c>
      <c r="C66" s="275">
        <v>0.1</v>
      </c>
      <c r="D66" s="276">
        <v>0.1</v>
      </c>
      <c r="E66" s="277">
        <v>0.1</v>
      </c>
      <c r="F66" s="278">
        <v>0.1</v>
      </c>
      <c r="G66" s="279">
        <v>0.1</v>
      </c>
      <c r="H66" s="305" t="s">
        <v>3075</v>
      </c>
      <c r="I66" s="281">
        <v>0.1</v>
      </c>
      <c r="J66" s="282">
        <v>0.1</v>
      </c>
      <c r="K66" s="265" t="s">
        <v>3074</v>
      </c>
    </row>
    <row r="67" spans="1:11" ht="15">
      <c r="A67" s="534" t="s">
        <v>3126</v>
      </c>
      <c r="B67" s="265" t="s">
        <v>3127</v>
      </c>
      <c r="C67" s="285">
        <v>2.25</v>
      </c>
      <c r="D67" s="286">
        <v>2.25</v>
      </c>
      <c r="E67" s="287">
        <v>2.25</v>
      </c>
      <c r="F67" s="288">
        <v>2.25</v>
      </c>
      <c r="G67" s="289">
        <v>2.25</v>
      </c>
      <c r="H67" s="290">
        <v>2.25</v>
      </c>
      <c r="I67" s="291">
        <v>2.25</v>
      </c>
      <c r="J67" s="292">
        <v>2.25</v>
      </c>
      <c r="K67" s="265" t="s">
        <v>3074</v>
      </c>
    </row>
    <row r="68" spans="1:11" ht="15">
      <c r="A68" s="534"/>
      <c r="B68" s="270" t="s">
        <v>3099</v>
      </c>
      <c r="C68" s="285">
        <v>0.25</v>
      </c>
      <c r="D68" s="286">
        <v>0.25</v>
      </c>
      <c r="E68" s="287">
        <v>0.25</v>
      </c>
      <c r="F68" s="288">
        <v>0.25</v>
      </c>
      <c r="G68" s="289">
        <v>0.25</v>
      </c>
      <c r="H68" s="290">
        <v>0.25</v>
      </c>
      <c r="I68" s="291">
        <v>0.25</v>
      </c>
      <c r="J68" s="292">
        <v>0.25</v>
      </c>
      <c r="K68" s="265" t="s">
        <v>3074</v>
      </c>
    </row>
    <row r="69" spans="1:11" ht="15">
      <c r="A69" s="534"/>
      <c r="B69" s="269" t="s">
        <v>3128</v>
      </c>
      <c r="C69" s="285">
        <v>0.25</v>
      </c>
      <c r="D69" s="286">
        <v>0.25</v>
      </c>
      <c r="E69" s="297">
        <v>-0.2</v>
      </c>
      <c r="F69" s="288">
        <v>0.25</v>
      </c>
      <c r="G69" s="289">
        <v>0.25</v>
      </c>
      <c r="H69" s="290">
        <v>0.25</v>
      </c>
      <c r="I69" s="291">
        <v>0.25</v>
      </c>
      <c r="J69" s="292">
        <v>0.25</v>
      </c>
      <c r="K69" s="265" t="s">
        <v>3074</v>
      </c>
    </row>
    <row r="70" spans="1:11" ht="15">
      <c r="A70" s="534" t="s">
        <v>3129</v>
      </c>
      <c r="B70" s="265" t="s">
        <v>3099</v>
      </c>
      <c r="C70" s="285">
        <v>0.7</v>
      </c>
      <c r="D70" s="276">
        <v>0.1</v>
      </c>
      <c r="E70" s="277">
        <v>0.1</v>
      </c>
      <c r="F70" s="278">
        <v>0.1</v>
      </c>
      <c r="G70" s="279">
        <v>0.1</v>
      </c>
      <c r="H70" s="280">
        <v>0.1</v>
      </c>
      <c r="I70" s="281">
        <v>0.1</v>
      </c>
      <c r="J70" s="282">
        <v>0.1</v>
      </c>
      <c r="K70" s="265" t="s">
        <v>3074</v>
      </c>
    </row>
    <row r="71" spans="1:11" ht="15">
      <c r="A71" s="534"/>
      <c r="B71" s="269" t="s">
        <v>3130</v>
      </c>
      <c r="C71" s="285">
        <v>3.7</v>
      </c>
      <c r="D71" s="286">
        <v>3.1</v>
      </c>
      <c r="E71" s="287">
        <v>3.1</v>
      </c>
      <c r="F71" s="288">
        <v>3.1</v>
      </c>
      <c r="G71" s="289">
        <v>3.1</v>
      </c>
      <c r="H71" s="290">
        <v>3.1</v>
      </c>
      <c r="I71" s="291">
        <v>3.1</v>
      </c>
      <c r="J71" s="292">
        <v>3.1</v>
      </c>
      <c r="K71" s="265" t="s">
        <v>3074</v>
      </c>
    </row>
    <row r="72" spans="1:11" ht="15">
      <c r="A72" s="265" t="s">
        <v>3131</v>
      </c>
      <c r="B72" s="265" t="s">
        <v>3074</v>
      </c>
      <c r="C72" s="275">
        <v>0.1</v>
      </c>
      <c r="D72" s="276">
        <v>0.1</v>
      </c>
      <c r="E72" s="277">
        <v>0.1</v>
      </c>
      <c r="F72" s="278">
        <v>0.1</v>
      </c>
      <c r="G72" s="279">
        <v>0.1</v>
      </c>
      <c r="H72" s="280">
        <v>0.1</v>
      </c>
      <c r="I72" s="281">
        <v>0.1</v>
      </c>
      <c r="J72" s="282">
        <v>0.1</v>
      </c>
      <c r="K72" s="265" t="s">
        <v>3074</v>
      </c>
    </row>
    <row r="73" spans="1:11" ht="15">
      <c r="A73" s="265" t="s">
        <v>3132</v>
      </c>
      <c r="B73" s="265" t="s">
        <v>3074</v>
      </c>
      <c r="C73" s="275">
        <v>0.1</v>
      </c>
      <c r="D73" s="306" t="s">
        <v>3075</v>
      </c>
      <c r="E73" s="277">
        <v>0.1</v>
      </c>
      <c r="F73" s="278">
        <v>0.1</v>
      </c>
      <c r="G73" s="279">
        <v>0.1</v>
      </c>
      <c r="H73" s="280">
        <v>0.1</v>
      </c>
      <c r="I73" s="307" t="s">
        <v>3075</v>
      </c>
      <c r="J73" s="282">
        <v>0.1</v>
      </c>
      <c r="K73" s="265" t="s">
        <v>3074</v>
      </c>
    </row>
    <row r="74" spans="1:11" ht="14.25" customHeight="1">
      <c r="A74" s="527" t="s">
        <v>3133</v>
      </c>
      <c r="B74" s="270" t="s">
        <v>3099</v>
      </c>
      <c r="C74" s="275">
        <v>0</v>
      </c>
      <c r="D74" s="276">
        <v>0</v>
      </c>
      <c r="E74" s="277">
        <v>0</v>
      </c>
      <c r="F74" s="278">
        <v>0</v>
      </c>
      <c r="G74" s="289">
        <v>0.5</v>
      </c>
      <c r="H74" s="280">
        <v>0</v>
      </c>
      <c r="I74" s="281">
        <v>0</v>
      </c>
      <c r="J74" s="282">
        <v>0</v>
      </c>
      <c r="K74" s="265" t="s">
        <v>3074</v>
      </c>
    </row>
    <row r="75" spans="1:11" ht="15">
      <c r="A75" s="527"/>
      <c r="B75" s="269" t="s">
        <v>3125</v>
      </c>
      <c r="C75" s="301">
        <v>-0.3</v>
      </c>
      <c r="D75" s="302">
        <v>-0.3</v>
      </c>
      <c r="E75" s="297">
        <v>-0.3</v>
      </c>
      <c r="F75" s="298">
        <v>-0.3</v>
      </c>
      <c r="G75" s="289">
        <v>0.2</v>
      </c>
      <c r="H75" s="299">
        <v>-0.3</v>
      </c>
      <c r="I75" s="300">
        <v>-0.3</v>
      </c>
      <c r="J75" s="304">
        <v>-0.3</v>
      </c>
      <c r="K75" s="265" t="s">
        <v>3074</v>
      </c>
    </row>
    <row r="76" spans="1:11" ht="14.25" customHeight="1">
      <c r="A76" s="527" t="s">
        <v>3134</v>
      </c>
      <c r="B76" s="270" t="s">
        <v>3099</v>
      </c>
      <c r="C76" s="275">
        <v>0</v>
      </c>
      <c r="D76" s="276">
        <v>0</v>
      </c>
      <c r="E76" s="277">
        <v>0</v>
      </c>
      <c r="F76" s="278">
        <v>0</v>
      </c>
      <c r="G76" s="279">
        <v>0</v>
      </c>
      <c r="H76" s="290">
        <v>0.5</v>
      </c>
      <c r="I76" s="281">
        <v>0</v>
      </c>
      <c r="J76" s="282">
        <v>0</v>
      </c>
      <c r="K76" s="265" t="s">
        <v>3074</v>
      </c>
    </row>
    <row r="77" spans="1:11" ht="15">
      <c r="A77" s="527"/>
      <c r="B77" s="269" t="s">
        <v>3125</v>
      </c>
      <c r="C77" s="301">
        <v>-0.5</v>
      </c>
      <c r="D77" s="302">
        <v>-0.5</v>
      </c>
      <c r="E77" s="297">
        <v>-0.5</v>
      </c>
      <c r="F77" s="298">
        <v>-0.5</v>
      </c>
      <c r="G77" s="303">
        <v>-0.5</v>
      </c>
      <c r="H77" s="280">
        <v>0</v>
      </c>
      <c r="I77" s="300">
        <v>-0.5</v>
      </c>
      <c r="J77" s="304">
        <v>-0.5</v>
      </c>
      <c r="K77" s="265" t="s">
        <v>3074</v>
      </c>
    </row>
    <row r="78" spans="1:11" ht="30">
      <c r="A78" s="265" t="s">
        <v>3135</v>
      </c>
      <c r="B78" s="265" t="s">
        <v>3074</v>
      </c>
      <c r="C78" s="275">
        <v>0</v>
      </c>
      <c r="D78" s="276">
        <v>0</v>
      </c>
      <c r="E78" s="277">
        <v>0</v>
      </c>
      <c r="F78" s="278">
        <v>0</v>
      </c>
      <c r="G78" s="289">
        <v>0.7</v>
      </c>
      <c r="H78" s="290">
        <v>0.7</v>
      </c>
      <c r="I78" s="281">
        <v>0</v>
      </c>
      <c r="J78" s="282">
        <v>0</v>
      </c>
      <c r="K78" s="265" t="s">
        <v>3074</v>
      </c>
    </row>
    <row r="79" spans="1:11" ht="15">
      <c r="A79" s="531" t="s">
        <v>3136</v>
      </c>
      <c r="B79" s="265" t="s">
        <v>3099</v>
      </c>
      <c r="C79" s="285">
        <v>0.4</v>
      </c>
      <c r="D79" s="276">
        <v>0.1</v>
      </c>
      <c r="E79" s="287">
        <v>0.7</v>
      </c>
      <c r="F79" s="278">
        <v>0.1</v>
      </c>
      <c r="G79" s="279">
        <v>0.1</v>
      </c>
      <c r="H79" s="280">
        <v>0.1</v>
      </c>
      <c r="I79" s="281">
        <v>0.1</v>
      </c>
      <c r="J79" s="282">
        <v>0.1</v>
      </c>
      <c r="K79" s="265" t="s">
        <v>3074</v>
      </c>
    </row>
    <row r="80" spans="1:11" ht="15">
      <c r="A80" s="531"/>
      <c r="B80" s="270" t="s">
        <v>3137</v>
      </c>
      <c r="C80" s="285">
        <v>0.4</v>
      </c>
      <c r="D80" s="276">
        <v>0.1</v>
      </c>
      <c r="E80" s="287">
        <v>0.7</v>
      </c>
      <c r="F80" s="278">
        <v>0.1</v>
      </c>
      <c r="G80" s="279">
        <v>0.1</v>
      </c>
      <c r="H80" s="280">
        <v>0.1</v>
      </c>
      <c r="I80" s="281">
        <v>0.1</v>
      </c>
      <c r="J80" s="282">
        <v>0.1</v>
      </c>
      <c r="K80" s="284">
        <v>0.7</v>
      </c>
    </row>
    <row r="81" spans="1:11" ht="15">
      <c r="A81" s="531"/>
      <c r="B81" s="269" t="s">
        <v>3138</v>
      </c>
      <c r="C81" s="285">
        <v>0.4</v>
      </c>
      <c r="D81" s="276">
        <v>0.1</v>
      </c>
      <c r="E81" s="287">
        <v>0.7</v>
      </c>
      <c r="F81" s="278">
        <v>0.1</v>
      </c>
      <c r="G81" s="279">
        <v>0.1</v>
      </c>
      <c r="H81" s="280">
        <v>0.1</v>
      </c>
      <c r="I81" s="281">
        <v>0.1</v>
      </c>
      <c r="J81" s="282">
        <v>0.1</v>
      </c>
      <c r="K81" s="284">
        <v>0.6</v>
      </c>
    </row>
    <row r="82" spans="1:11" ht="15">
      <c r="A82" s="527" t="s">
        <v>3139</v>
      </c>
      <c r="B82" s="272" t="s">
        <v>3140</v>
      </c>
      <c r="C82" s="275">
        <v>0.1</v>
      </c>
      <c r="D82" s="276">
        <v>0.1</v>
      </c>
      <c r="E82" s="277">
        <v>0.1</v>
      </c>
      <c r="F82" s="278">
        <v>0.1</v>
      </c>
      <c r="G82" s="279">
        <v>0.1</v>
      </c>
      <c r="H82" s="280">
        <v>0.1</v>
      </c>
      <c r="I82" s="291">
        <v>0.5</v>
      </c>
      <c r="J82" s="282">
        <v>0.1</v>
      </c>
      <c r="K82" s="265" t="s">
        <v>3074</v>
      </c>
    </row>
    <row r="83" spans="1:11" ht="15">
      <c r="A83" s="527"/>
      <c r="B83" s="269" t="s">
        <v>3141</v>
      </c>
      <c r="C83" s="275">
        <v>0.1</v>
      </c>
      <c r="D83" s="276">
        <v>0.1</v>
      </c>
      <c r="E83" s="277">
        <v>0.1</v>
      </c>
      <c r="F83" s="288">
        <v>0.7</v>
      </c>
      <c r="G83" s="279">
        <v>0.1</v>
      </c>
      <c r="H83" s="280">
        <v>0.1</v>
      </c>
      <c r="I83" s="281">
        <v>0.1</v>
      </c>
      <c r="J83" s="282">
        <v>0.1</v>
      </c>
      <c r="K83" s="265" t="s">
        <v>3074</v>
      </c>
    </row>
    <row r="84" spans="1:11" ht="15">
      <c r="A84" s="527" t="s">
        <v>3142</v>
      </c>
      <c r="B84" s="265" t="s">
        <v>3099</v>
      </c>
      <c r="C84" s="275">
        <v>0.1</v>
      </c>
      <c r="D84" s="276">
        <v>0.1</v>
      </c>
      <c r="E84" s="277">
        <v>0.1</v>
      </c>
      <c r="F84" s="278">
        <v>0.1</v>
      </c>
      <c r="G84" s="279">
        <v>0.1</v>
      </c>
      <c r="H84" s="280">
        <v>0.1</v>
      </c>
      <c r="I84" s="281">
        <v>0.1</v>
      </c>
      <c r="J84" s="282">
        <v>0.1</v>
      </c>
      <c r="K84" s="265" t="s">
        <v>3074</v>
      </c>
    </row>
    <row r="85" spans="1:11" ht="15">
      <c r="A85" s="527"/>
      <c r="B85" s="270" t="s">
        <v>3143</v>
      </c>
      <c r="C85" s="285">
        <v>2.1</v>
      </c>
      <c r="D85" s="286">
        <v>2.1</v>
      </c>
      <c r="E85" s="287">
        <v>2.1</v>
      </c>
      <c r="F85" s="288">
        <v>2.1</v>
      </c>
      <c r="G85" s="289">
        <v>2.1</v>
      </c>
      <c r="H85" s="290">
        <v>2.1</v>
      </c>
      <c r="I85" s="291">
        <v>2.1</v>
      </c>
      <c r="J85" s="292">
        <v>2.1</v>
      </c>
      <c r="K85" s="265" t="s">
        <v>3074</v>
      </c>
    </row>
    <row r="86" spans="1:11" ht="15">
      <c r="A86" s="527"/>
      <c r="B86" s="269" t="s">
        <v>3125</v>
      </c>
      <c r="C86" s="301">
        <v>-0.5</v>
      </c>
      <c r="D86" s="302">
        <v>-0.5</v>
      </c>
      <c r="E86" s="297">
        <v>-0.5</v>
      </c>
      <c r="F86" s="298">
        <v>-0.5</v>
      </c>
      <c r="G86" s="303">
        <v>-0.5</v>
      </c>
      <c r="H86" s="299">
        <v>-0.5</v>
      </c>
      <c r="I86" s="300">
        <v>-0.5</v>
      </c>
      <c r="J86" s="304">
        <v>-0.5</v>
      </c>
      <c r="K86" s="265" t="s">
        <v>3074</v>
      </c>
    </row>
    <row r="87" spans="1:11" ht="14.25" customHeight="1">
      <c r="A87" s="527" t="s">
        <v>3144</v>
      </c>
      <c r="B87" s="527"/>
      <c r="C87" s="527"/>
      <c r="D87" s="527"/>
      <c r="E87" s="527"/>
      <c r="F87" s="527" t="s">
        <v>3148</v>
      </c>
      <c r="G87" s="527"/>
      <c r="H87" s="527"/>
      <c r="I87" s="527"/>
      <c r="J87" s="527"/>
      <c r="K87" s="527"/>
    </row>
    <row r="88" spans="1:11" ht="14.25" customHeight="1">
      <c r="A88" s="527" t="s">
        <v>3145</v>
      </c>
      <c r="B88" s="527"/>
      <c r="C88" s="527"/>
      <c r="D88" s="527"/>
      <c r="E88" s="527"/>
      <c r="F88" s="527" t="s">
        <v>3149</v>
      </c>
      <c r="G88" s="527"/>
      <c r="H88" s="527"/>
      <c r="I88" s="527"/>
      <c r="J88" s="527"/>
      <c r="K88" s="527"/>
    </row>
    <row r="89" spans="1:11" ht="28.5" customHeight="1">
      <c r="A89" s="527" t="s">
        <v>3146</v>
      </c>
      <c r="B89" s="527"/>
      <c r="C89" s="527"/>
      <c r="D89" s="527"/>
      <c r="E89" s="527"/>
      <c r="F89" s="527" t="s">
        <v>3150</v>
      </c>
      <c r="G89" s="527"/>
      <c r="H89" s="527"/>
      <c r="I89" s="527"/>
      <c r="J89" s="527"/>
      <c r="K89" s="527"/>
    </row>
    <row r="90" spans="1:11" ht="28.5" customHeight="1">
      <c r="A90" s="527" t="s">
        <v>3147</v>
      </c>
      <c r="B90" s="527"/>
      <c r="C90" s="527"/>
      <c r="D90" s="527"/>
      <c r="E90" s="527"/>
      <c r="F90" s="527" t="s">
        <v>3151</v>
      </c>
      <c r="G90" s="527"/>
      <c r="H90" s="527"/>
      <c r="I90" s="527"/>
      <c r="J90" s="527"/>
      <c r="K90" s="527"/>
    </row>
    <row r="91" spans="1:11" ht="14.25" customHeight="1">
      <c r="A91" s="527"/>
      <c r="B91" s="527"/>
      <c r="C91" s="527"/>
      <c r="D91" s="527"/>
      <c r="E91" s="527"/>
      <c r="F91" s="527" t="s">
        <v>3152</v>
      </c>
      <c r="G91" s="527"/>
      <c r="H91" s="527"/>
      <c r="I91" s="527"/>
      <c r="J91" s="527"/>
      <c r="K91" s="527"/>
    </row>
    <row r="92" spans="1:11" ht="28.5" customHeight="1">
      <c r="A92" s="527"/>
      <c r="B92" s="527"/>
      <c r="C92" s="527"/>
      <c r="D92" s="527"/>
      <c r="E92" s="527"/>
      <c r="F92" s="528" t="s">
        <v>3173</v>
      </c>
      <c r="G92" s="528"/>
      <c r="H92" s="528"/>
      <c r="I92" s="528"/>
      <c r="J92" s="528"/>
      <c r="K92" s="528"/>
    </row>
    <row r="93" spans="1:11" ht="14.25" customHeight="1">
      <c r="A93" s="529" t="s">
        <v>3174</v>
      </c>
      <c r="B93" s="529"/>
      <c r="C93" s="529"/>
      <c r="D93" s="529"/>
      <c r="E93" s="529"/>
      <c r="F93" s="529"/>
      <c r="G93" s="529"/>
      <c r="H93" s="529"/>
      <c r="I93" s="529"/>
      <c r="J93" s="529"/>
      <c r="K93" s="529"/>
    </row>
    <row r="94" spans="1:11" ht="14.25" customHeight="1">
      <c r="A94" s="527" t="s">
        <v>3153</v>
      </c>
      <c r="B94" s="527"/>
      <c r="C94" s="527"/>
      <c r="D94" s="527"/>
      <c r="E94" s="527"/>
      <c r="F94" s="527"/>
      <c r="G94" s="527"/>
      <c r="H94" s="527"/>
      <c r="I94" s="527"/>
      <c r="J94" s="527"/>
      <c r="K94" s="527"/>
    </row>
    <row r="95" spans="1:11" ht="14.25" customHeight="1">
      <c r="A95" s="527" t="s">
        <v>3154</v>
      </c>
      <c r="B95" s="527"/>
      <c r="C95" s="527"/>
      <c r="D95" s="527"/>
      <c r="E95" s="527"/>
      <c r="F95" s="527"/>
      <c r="G95" s="527"/>
      <c r="H95" s="527"/>
      <c r="I95" s="527"/>
      <c r="J95" s="527"/>
      <c r="K95" s="527"/>
    </row>
    <row r="96" spans="1:11">
      <c r="A96" s="530"/>
      <c r="B96" s="530"/>
      <c r="C96" s="530"/>
      <c r="D96" s="530"/>
      <c r="E96" s="530"/>
      <c r="F96" s="530"/>
      <c r="G96" s="530"/>
      <c r="H96" s="530"/>
      <c r="I96" s="530"/>
      <c r="J96" s="530"/>
      <c r="K96" s="530"/>
    </row>
    <row r="97" spans="1:11" ht="28.5" customHeight="1">
      <c r="A97" s="526" t="s">
        <v>3155</v>
      </c>
      <c r="B97" s="526"/>
      <c r="C97" s="526"/>
      <c r="D97" s="526"/>
      <c r="E97" s="526"/>
      <c r="F97" s="526"/>
      <c r="G97" s="526"/>
      <c r="H97" s="526"/>
      <c r="I97" s="526"/>
      <c r="J97" s="526"/>
      <c r="K97" s="526"/>
    </row>
    <row r="98" spans="1:11" ht="14.25" customHeight="1">
      <c r="A98" s="526" t="s">
        <v>3156</v>
      </c>
      <c r="B98" s="526"/>
      <c r="C98" s="526"/>
      <c r="D98" s="526"/>
      <c r="E98" s="526"/>
      <c r="F98" s="526"/>
      <c r="G98" s="526"/>
      <c r="H98" s="526"/>
      <c r="I98" s="526"/>
      <c r="J98" s="526"/>
      <c r="K98" s="526"/>
    </row>
  </sheetData>
  <mergeCells count="37">
    <mergeCell ref="A35:A36"/>
    <mergeCell ref="A1:K1"/>
    <mergeCell ref="A10:A11"/>
    <mergeCell ref="A17:A18"/>
    <mergeCell ref="A19:A20"/>
    <mergeCell ref="A24:A25"/>
    <mergeCell ref="A82:A83"/>
    <mergeCell ref="A39:A40"/>
    <mergeCell ref="A45:A56"/>
    <mergeCell ref="A57:A58"/>
    <mergeCell ref="A59:A61"/>
    <mergeCell ref="A62:A63"/>
    <mergeCell ref="A64:A65"/>
    <mergeCell ref="A67:A69"/>
    <mergeCell ref="A70:A71"/>
    <mergeCell ref="A74:A75"/>
    <mergeCell ref="A76:A77"/>
    <mergeCell ref="A79:A81"/>
    <mergeCell ref="A84:A86"/>
    <mergeCell ref="A87:E87"/>
    <mergeCell ref="A88:E88"/>
    <mergeCell ref="A89:E89"/>
    <mergeCell ref="A90:E90"/>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536" t="s">
        <v>3013</v>
      </c>
      <c r="B1" s="536"/>
      <c r="C1" s="536"/>
      <c r="D1" s="536"/>
      <c r="E1" s="536"/>
      <c r="F1" s="536"/>
      <c r="G1" s="536"/>
      <c r="H1" s="536"/>
      <c r="I1" s="536"/>
      <c r="J1" s="536"/>
      <c r="K1" s="536"/>
      <c r="L1" s="536"/>
      <c r="M1" s="536"/>
      <c r="N1" s="536"/>
      <c r="O1" s="536"/>
    </row>
    <row r="2" spans="1:15">
      <c r="A2" s="536" t="s">
        <v>2988</v>
      </c>
      <c r="B2" s="536"/>
      <c r="C2" s="536" t="s">
        <v>3012</v>
      </c>
      <c r="D2" s="536"/>
      <c r="E2" s="536"/>
      <c r="F2" s="246" t="s">
        <v>3011</v>
      </c>
      <c r="G2" s="246" t="s">
        <v>3010</v>
      </c>
      <c r="H2" s="246" t="s">
        <v>3009</v>
      </c>
      <c r="I2" s="246" t="s">
        <v>3008</v>
      </c>
      <c r="J2" s="246" t="s">
        <v>3007</v>
      </c>
      <c r="K2" s="246" t="s">
        <v>3006</v>
      </c>
      <c r="L2" s="246" t="s">
        <v>3005</v>
      </c>
      <c r="M2" s="246" t="s">
        <v>3004</v>
      </c>
      <c r="N2" s="246" t="s">
        <v>3003</v>
      </c>
      <c r="O2" s="536" t="s">
        <v>3002</v>
      </c>
    </row>
    <row r="3" spans="1:15">
      <c r="A3" s="246" t="s">
        <v>3001</v>
      </c>
      <c r="B3" s="246" t="s">
        <v>3000</v>
      </c>
      <c r="C3" s="246" t="s">
        <v>2951</v>
      </c>
      <c r="D3" s="246" t="s">
        <v>2999</v>
      </c>
      <c r="E3" s="246" t="s">
        <v>2998</v>
      </c>
      <c r="F3" s="246" t="s">
        <v>2949</v>
      </c>
      <c r="G3" s="246" t="s">
        <v>2947</v>
      </c>
      <c r="H3" s="246" t="s">
        <v>2997</v>
      </c>
      <c r="I3" s="246" t="s">
        <v>2996</v>
      </c>
      <c r="J3" s="246" t="s">
        <v>2995</v>
      </c>
      <c r="K3" s="246" t="s">
        <v>2994</v>
      </c>
      <c r="L3" s="246" t="s">
        <v>2993</v>
      </c>
      <c r="M3" s="246" t="s">
        <v>2992</v>
      </c>
      <c r="N3" s="246" t="s">
        <v>2991</v>
      </c>
      <c r="O3" s="536"/>
    </row>
    <row r="4" spans="1:15">
      <c r="A4" s="245" t="s">
        <v>2977</v>
      </c>
      <c r="B4" s="244">
        <v>1000</v>
      </c>
      <c r="L4" s="236">
        <v>15</v>
      </c>
      <c r="O4" s="236">
        <f t="shared" ref="O4:O27" si="0">SUM(C4:N4)</f>
        <v>15</v>
      </c>
    </row>
    <row r="5" spans="1:15">
      <c r="A5" s="245" t="s">
        <v>2976</v>
      </c>
      <c r="B5" s="244">
        <v>150</v>
      </c>
      <c r="G5" s="236">
        <v>30</v>
      </c>
      <c r="O5" s="236">
        <f t="shared" si="0"/>
        <v>30</v>
      </c>
    </row>
    <row r="6" spans="1:15">
      <c r="A6" s="245" t="s">
        <v>2975</v>
      </c>
      <c r="B6" s="244">
        <v>90</v>
      </c>
      <c r="D6" s="236">
        <v>45</v>
      </c>
      <c r="O6" s="236">
        <f t="shared" si="0"/>
        <v>45</v>
      </c>
    </row>
    <row r="7" spans="1:15">
      <c r="A7" s="245" t="s">
        <v>2974</v>
      </c>
      <c r="B7" s="244">
        <v>1500</v>
      </c>
      <c r="K7" s="236">
        <v>15</v>
      </c>
      <c r="O7" s="236">
        <f t="shared" si="0"/>
        <v>15</v>
      </c>
    </row>
    <row r="8" spans="1:15">
      <c r="A8" s="245" t="s">
        <v>2973</v>
      </c>
      <c r="B8" s="244">
        <v>90</v>
      </c>
      <c r="D8" s="236">
        <v>15</v>
      </c>
      <c r="O8" s="236">
        <f t="shared" si="0"/>
        <v>15</v>
      </c>
    </row>
    <row r="9" spans="1:15">
      <c r="A9" s="245" t="s">
        <v>2972</v>
      </c>
      <c r="B9" s="244">
        <v>1000</v>
      </c>
      <c r="G9" s="236">
        <v>15</v>
      </c>
      <c r="O9" s="236">
        <f t="shared" si="0"/>
        <v>15</v>
      </c>
    </row>
    <row r="10" spans="1:15">
      <c r="A10" s="245" t="s">
        <v>2971</v>
      </c>
      <c r="B10" s="243">
        <v>1000</v>
      </c>
      <c r="H10" s="236">
        <v>30</v>
      </c>
      <c r="O10" s="236">
        <f t="shared" si="0"/>
        <v>30</v>
      </c>
    </row>
    <row r="11" spans="1:15">
      <c r="A11" s="245" t="s">
        <v>2970</v>
      </c>
      <c r="B11" s="244">
        <v>270</v>
      </c>
      <c r="F11" s="236">
        <v>6</v>
      </c>
      <c r="I11" s="236">
        <v>15</v>
      </c>
      <c r="O11" s="236">
        <f t="shared" si="0"/>
        <v>21</v>
      </c>
    </row>
    <row r="12" spans="1:15">
      <c r="A12" s="245" t="s">
        <v>2969</v>
      </c>
      <c r="B12" s="244">
        <v>1000</v>
      </c>
      <c r="J12" s="236">
        <v>15</v>
      </c>
      <c r="O12" s="236">
        <f t="shared" si="0"/>
        <v>15</v>
      </c>
    </row>
    <row r="13" spans="1:15">
      <c r="A13" s="245" t="s">
        <v>2968</v>
      </c>
      <c r="B13" s="244">
        <v>90</v>
      </c>
      <c r="E13" s="236">
        <v>45</v>
      </c>
      <c r="O13" s="236">
        <f t="shared" si="0"/>
        <v>45</v>
      </c>
    </row>
    <row r="14" spans="1:15">
      <c r="A14" s="245" t="s">
        <v>2967</v>
      </c>
      <c r="B14" s="244">
        <v>200</v>
      </c>
      <c r="F14" s="236">
        <v>6</v>
      </c>
      <c r="O14" s="236">
        <f t="shared" si="0"/>
        <v>6</v>
      </c>
    </row>
    <row r="15" spans="1:15">
      <c r="A15" s="245" t="s">
        <v>2966</v>
      </c>
      <c r="B15" s="244">
        <v>215</v>
      </c>
      <c r="C15" s="236">
        <v>45</v>
      </c>
      <c r="G15" s="236">
        <v>60</v>
      </c>
      <c r="O15" s="236">
        <f t="shared" si="0"/>
        <v>105</v>
      </c>
    </row>
    <row r="16" spans="1:15">
      <c r="A16" s="245" t="s">
        <v>2965</v>
      </c>
      <c r="B16" s="244">
        <v>60000</v>
      </c>
      <c r="N16" s="236">
        <v>15</v>
      </c>
      <c r="O16" s="236">
        <f t="shared" si="0"/>
        <v>15</v>
      </c>
    </row>
    <row r="17" spans="1:15">
      <c r="A17" s="245" t="s">
        <v>2964</v>
      </c>
      <c r="B17" s="243">
        <v>1000</v>
      </c>
      <c r="I17" s="236">
        <v>15</v>
      </c>
      <c r="J17" s="236">
        <v>15</v>
      </c>
      <c r="K17" s="236">
        <v>15</v>
      </c>
      <c r="M17" s="236">
        <v>15</v>
      </c>
      <c r="O17" s="236">
        <f t="shared" si="0"/>
        <v>60</v>
      </c>
    </row>
    <row r="18" spans="1:15">
      <c r="A18" s="245" t="s">
        <v>2963</v>
      </c>
      <c r="B18" s="244">
        <v>1500</v>
      </c>
      <c r="M18" s="236">
        <v>15</v>
      </c>
      <c r="O18" s="236">
        <f t="shared" si="0"/>
        <v>15</v>
      </c>
    </row>
    <row r="19" spans="1:15">
      <c r="A19" s="245" t="s">
        <v>2962</v>
      </c>
      <c r="B19" s="244">
        <v>240</v>
      </c>
      <c r="C19" s="236">
        <v>120</v>
      </c>
      <c r="D19" s="236">
        <v>45</v>
      </c>
      <c r="E19" s="236">
        <v>45</v>
      </c>
      <c r="O19" s="236">
        <f t="shared" si="0"/>
        <v>210</v>
      </c>
    </row>
    <row r="20" spans="1:15">
      <c r="A20" s="245" t="s">
        <v>2961</v>
      </c>
      <c r="B20" s="244">
        <v>270</v>
      </c>
      <c r="C20" s="236">
        <v>45</v>
      </c>
      <c r="O20" s="236">
        <f t="shared" si="0"/>
        <v>45</v>
      </c>
    </row>
    <row r="21" spans="1:15">
      <c r="A21" s="245" t="s">
        <v>2960</v>
      </c>
      <c r="B21" s="244">
        <v>203</v>
      </c>
      <c r="F21" s="236">
        <v>12</v>
      </c>
      <c r="O21" s="236">
        <f t="shared" si="0"/>
        <v>12</v>
      </c>
    </row>
    <row r="22" spans="1:15">
      <c r="A22" s="245" t="s">
        <v>2959</v>
      </c>
      <c r="B22" s="244">
        <v>105</v>
      </c>
      <c r="E22" s="236">
        <v>45</v>
      </c>
      <c r="H22" s="236">
        <v>45</v>
      </c>
      <c r="O22" s="236">
        <f t="shared" si="0"/>
        <v>90</v>
      </c>
    </row>
    <row r="23" spans="1:15">
      <c r="A23" s="245" t="s">
        <v>2958</v>
      </c>
      <c r="B23" s="243">
        <v>1000</v>
      </c>
      <c r="L23" s="236">
        <v>15</v>
      </c>
      <c r="N23" s="236">
        <v>15</v>
      </c>
      <c r="O23" s="236">
        <f t="shared" si="0"/>
        <v>30</v>
      </c>
    </row>
    <row r="24" spans="1:15">
      <c r="A24" s="245" t="s">
        <v>2957</v>
      </c>
      <c r="B24" s="244">
        <v>105</v>
      </c>
      <c r="C24" s="236">
        <v>45</v>
      </c>
      <c r="H24" s="236">
        <v>45</v>
      </c>
      <c r="O24" s="236">
        <f t="shared" si="0"/>
        <v>90</v>
      </c>
    </row>
    <row r="25" spans="1:15">
      <c r="A25" s="245" t="s">
        <v>2956</v>
      </c>
      <c r="B25" s="244">
        <v>1000</v>
      </c>
      <c r="E25" s="236">
        <v>15</v>
      </c>
      <c r="O25" s="236">
        <f t="shared" si="0"/>
        <v>15</v>
      </c>
    </row>
    <row r="26" spans="1:15">
      <c r="A26" s="245" t="s">
        <v>2955</v>
      </c>
      <c r="B26" s="244">
        <v>50</v>
      </c>
      <c r="C26" s="236">
        <v>60</v>
      </c>
      <c r="O26" s="236">
        <f t="shared" si="0"/>
        <v>60</v>
      </c>
    </row>
    <row r="27" spans="1:15">
      <c r="A27" s="245" t="s">
        <v>2954</v>
      </c>
      <c r="B27" s="244">
        <v>215</v>
      </c>
      <c r="D27" s="236">
        <v>45</v>
      </c>
      <c r="O27" s="236">
        <f t="shared" si="0"/>
        <v>45</v>
      </c>
    </row>
    <row r="28" spans="1:15">
      <c r="A28" s="240" t="s">
        <v>2953</v>
      </c>
      <c r="B28" s="243" t="s">
        <v>2990</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536" t="s">
        <v>2989</v>
      </c>
      <c r="B30" s="536"/>
      <c r="C30" s="536"/>
      <c r="D30" s="536"/>
      <c r="E30" s="536"/>
      <c r="F30" s="536"/>
      <c r="G30" s="536"/>
      <c r="H30" s="536"/>
      <c r="I30" s="536"/>
      <c r="J30" s="536"/>
      <c r="K30" s="536"/>
      <c r="L30" s="536"/>
      <c r="M30" s="536"/>
      <c r="N30" s="536"/>
      <c r="O30" s="242"/>
    </row>
    <row r="31" spans="1:15">
      <c r="A31" s="246" t="s">
        <v>2988</v>
      </c>
      <c r="B31" s="246" t="s">
        <v>2987</v>
      </c>
      <c r="C31" s="246" t="s">
        <v>2787</v>
      </c>
      <c r="D31" s="246" t="s">
        <v>2986</v>
      </c>
      <c r="E31" s="246" t="s">
        <v>2985</v>
      </c>
      <c r="F31" s="246" t="s">
        <v>2762</v>
      </c>
      <c r="G31" s="246" t="s">
        <v>2984</v>
      </c>
      <c r="H31" s="246" t="s">
        <v>2983</v>
      </c>
      <c r="I31" s="246" t="s">
        <v>2982</v>
      </c>
      <c r="J31" s="246" t="s">
        <v>2981</v>
      </c>
      <c r="K31" s="246" t="s">
        <v>2980</v>
      </c>
      <c r="L31" s="246" t="s">
        <v>2742</v>
      </c>
      <c r="M31" s="246" t="s">
        <v>2979</v>
      </c>
      <c r="N31" s="246" t="s">
        <v>2978</v>
      </c>
    </row>
    <row r="32" spans="1:15">
      <c r="A32" s="241" t="s">
        <v>2977</v>
      </c>
      <c r="I32" s="236">
        <v>15</v>
      </c>
    </row>
    <row r="33" spans="1:14">
      <c r="A33" s="241" t="s">
        <v>2976</v>
      </c>
      <c r="D33" s="236">
        <v>30</v>
      </c>
      <c r="E33" s="236">
        <v>30</v>
      </c>
    </row>
    <row r="34" spans="1:14">
      <c r="A34" s="241" t="s">
        <v>2975</v>
      </c>
    </row>
    <row r="35" spans="1:14">
      <c r="A35" s="241" t="s">
        <v>2974</v>
      </c>
      <c r="J35" s="236">
        <v>15</v>
      </c>
    </row>
    <row r="36" spans="1:14">
      <c r="A36" s="241" t="s">
        <v>2973</v>
      </c>
    </row>
    <row r="37" spans="1:14">
      <c r="A37" s="241" t="s">
        <v>2972</v>
      </c>
      <c r="D37" s="236">
        <v>15</v>
      </c>
      <c r="E37" s="236">
        <v>15</v>
      </c>
    </row>
    <row r="38" spans="1:14">
      <c r="A38" s="241" t="s">
        <v>2971</v>
      </c>
      <c r="F38" s="236">
        <v>30</v>
      </c>
      <c r="L38" s="236">
        <v>30</v>
      </c>
      <c r="N38" s="236">
        <v>30</v>
      </c>
    </row>
    <row r="39" spans="1:14">
      <c r="A39" s="241" t="s">
        <v>2970</v>
      </c>
      <c r="B39" s="236">
        <v>6</v>
      </c>
      <c r="C39" s="236">
        <v>6</v>
      </c>
      <c r="D39" s="236">
        <v>6</v>
      </c>
      <c r="E39" s="236">
        <v>6</v>
      </c>
      <c r="F39" s="236">
        <v>6</v>
      </c>
      <c r="G39" s="236">
        <v>6</v>
      </c>
      <c r="H39" s="236">
        <v>6</v>
      </c>
      <c r="I39" s="236">
        <v>6</v>
      </c>
      <c r="J39" s="236">
        <v>6</v>
      </c>
      <c r="K39" s="236">
        <v>6</v>
      </c>
      <c r="L39" s="236">
        <v>6</v>
      </c>
      <c r="M39" s="236">
        <v>21</v>
      </c>
      <c r="N39" s="236">
        <v>21</v>
      </c>
    </row>
    <row r="40" spans="1:14">
      <c r="A40" s="241" t="s">
        <v>2969</v>
      </c>
      <c r="K40" s="236">
        <v>15</v>
      </c>
      <c r="L40" s="236">
        <v>15</v>
      </c>
    </row>
    <row r="41" spans="1:14">
      <c r="A41" s="241" t="s">
        <v>2968</v>
      </c>
    </row>
    <row r="42" spans="1:14">
      <c r="A42" s="241" t="s">
        <v>2967</v>
      </c>
      <c r="B42" s="236">
        <v>6</v>
      </c>
      <c r="C42" s="236">
        <v>6</v>
      </c>
      <c r="D42" s="236">
        <v>6</v>
      </c>
      <c r="E42" s="236">
        <v>6</v>
      </c>
      <c r="F42" s="236">
        <v>6</v>
      </c>
      <c r="G42" s="236">
        <v>6</v>
      </c>
      <c r="H42" s="236">
        <v>6</v>
      </c>
      <c r="I42" s="236">
        <v>6</v>
      </c>
      <c r="J42" s="236">
        <v>6</v>
      </c>
      <c r="K42" s="236">
        <v>6</v>
      </c>
      <c r="L42" s="236">
        <v>6</v>
      </c>
      <c r="M42" s="236">
        <v>6</v>
      </c>
      <c r="N42" s="236">
        <v>6</v>
      </c>
    </row>
    <row r="43" spans="1:14">
      <c r="A43" s="241" t="s">
        <v>2966</v>
      </c>
      <c r="C43" s="236">
        <v>45</v>
      </c>
      <c r="D43" s="236">
        <v>60</v>
      </c>
      <c r="E43" s="236">
        <v>105</v>
      </c>
      <c r="F43" s="236">
        <v>45</v>
      </c>
      <c r="G43" s="236">
        <v>45</v>
      </c>
      <c r="H43" s="236">
        <v>45</v>
      </c>
      <c r="I43" s="236">
        <v>45</v>
      </c>
      <c r="J43" s="236">
        <v>45</v>
      </c>
      <c r="K43" s="236">
        <v>45</v>
      </c>
      <c r="L43" s="236">
        <v>45</v>
      </c>
      <c r="M43" s="236">
        <v>45</v>
      </c>
      <c r="N43" s="236">
        <v>45</v>
      </c>
    </row>
    <row r="44" spans="1:14">
      <c r="A44" s="241" t="s">
        <v>2965</v>
      </c>
      <c r="C44" s="236">
        <v>15</v>
      </c>
    </row>
    <row r="45" spans="1:14">
      <c r="A45" s="241" t="s">
        <v>2964</v>
      </c>
      <c r="E45" s="236">
        <v>15</v>
      </c>
      <c r="F45" s="236">
        <v>15</v>
      </c>
      <c r="G45" s="236">
        <v>15</v>
      </c>
      <c r="J45" s="236">
        <v>15</v>
      </c>
      <c r="K45" s="236">
        <v>15</v>
      </c>
      <c r="L45" s="236">
        <v>15</v>
      </c>
      <c r="M45" s="236">
        <v>15</v>
      </c>
      <c r="N45" s="236">
        <v>15</v>
      </c>
    </row>
    <row r="46" spans="1:14">
      <c r="A46" s="241" t="s">
        <v>2963</v>
      </c>
      <c r="E46" s="236">
        <v>15</v>
      </c>
      <c r="F46" s="236">
        <v>15</v>
      </c>
      <c r="G46" s="236">
        <v>15</v>
      </c>
    </row>
    <row r="47" spans="1:14">
      <c r="A47" s="241" t="s">
        <v>2962</v>
      </c>
      <c r="C47" s="236">
        <v>120</v>
      </c>
      <c r="E47" s="236">
        <v>120</v>
      </c>
      <c r="F47" s="236">
        <v>120</v>
      </c>
      <c r="G47" s="236">
        <v>120</v>
      </c>
      <c r="H47" s="236">
        <v>120</v>
      </c>
      <c r="I47" s="236">
        <v>120</v>
      </c>
      <c r="J47" s="236">
        <v>120</v>
      </c>
      <c r="K47" s="236">
        <v>120</v>
      </c>
      <c r="L47" s="236">
        <v>120</v>
      </c>
      <c r="M47" s="236">
        <v>120</v>
      </c>
      <c r="N47" s="236">
        <v>120</v>
      </c>
    </row>
    <row r="48" spans="1:14">
      <c r="A48" s="241" t="s">
        <v>2961</v>
      </c>
      <c r="C48" s="236">
        <v>45</v>
      </c>
      <c r="E48" s="236">
        <v>45</v>
      </c>
      <c r="F48" s="236">
        <v>45</v>
      </c>
      <c r="G48" s="236">
        <v>45</v>
      </c>
      <c r="H48" s="236">
        <v>45</v>
      </c>
      <c r="I48" s="236">
        <v>45</v>
      </c>
      <c r="J48" s="236">
        <v>45</v>
      </c>
      <c r="K48" s="236">
        <v>45</v>
      </c>
      <c r="L48" s="236">
        <v>45</v>
      </c>
      <c r="M48" s="236">
        <v>45</v>
      </c>
      <c r="N48" s="236">
        <v>45</v>
      </c>
    </row>
    <row r="49" spans="1:14">
      <c r="A49" s="241" t="s">
        <v>2960</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2959</v>
      </c>
      <c r="F50" s="236">
        <v>45</v>
      </c>
      <c r="L50" s="236">
        <v>45</v>
      </c>
      <c r="N50" s="236">
        <v>45</v>
      </c>
    </row>
    <row r="51" spans="1:14">
      <c r="A51" s="241" t="s">
        <v>2958</v>
      </c>
      <c r="C51" s="236">
        <v>15</v>
      </c>
      <c r="I51" s="236">
        <v>15</v>
      </c>
    </row>
    <row r="52" spans="1:14">
      <c r="A52" s="241" t="s">
        <v>2957</v>
      </c>
      <c r="C52" s="236">
        <v>45</v>
      </c>
      <c r="E52" s="236">
        <v>45</v>
      </c>
      <c r="F52" s="236">
        <v>90</v>
      </c>
      <c r="G52" s="236">
        <v>45</v>
      </c>
      <c r="H52" s="236">
        <v>45</v>
      </c>
      <c r="I52" s="236">
        <v>45</v>
      </c>
      <c r="J52" s="236">
        <v>45</v>
      </c>
      <c r="K52" s="236">
        <v>45</v>
      </c>
      <c r="L52" s="236">
        <v>90</v>
      </c>
      <c r="M52" s="236">
        <v>45</v>
      </c>
      <c r="N52" s="236">
        <v>90</v>
      </c>
    </row>
    <row r="53" spans="1:14">
      <c r="A53" s="241" t="s">
        <v>2956</v>
      </c>
    </row>
    <row r="54" spans="1:14">
      <c r="A54" s="241" t="s">
        <v>2955</v>
      </c>
      <c r="C54" s="236">
        <v>60</v>
      </c>
      <c r="E54" s="236">
        <v>60</v>
      </c>
      <c r="F54" s="236">
        <v>60</v>
      </c>
      <c r="G54" s="236">
        <v>60</v>
      </c>
      <c r="H54" s="236">
        <v>60</v>
      </c>
      <c r="I54" s="236">
        <v>60</v>
      </c>
      <c r="J54" s="236">
        <v>60</v>
      </c>
      <c r="K54" s="236">
        <v>60</v>
      </c>
      <c r="L54" s="236">
        <v>60</v>
      </c>
      <c r="M54" s="236">
        <v>60</v>
      </c>
      <c r="N54" s="236">
        <v>60</v>
      </c>
    </row>
    <row r="55" spans="1:14">
      <c r="A55" s="241" t="s">
        <v>2954</v>
      </c>
    </row>
    <row r="56" spans="1:14">
      <c r="A56" s="240" t="s">
        <v>2953</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2952</v>
      </c>
      <c r="B57" s="238"/>
      <c r="C57" s="238" t="s">
        <v>2951</v>
      </c>
      <c r="D57" s="238"/>
      <c r="E57" s="238" t="s">
        <v>2951</v>
      </c>
      <c r="F57" s="238" t="s">
        <v>2951</v>
      </c>
      <c r="G57" s="238" t="s">
        <v>2951</v>
      </c>
      <c r="H57" s="238" t="s">
        <v>2951</v>
      </c>
      <c r="I57" s="238" t="s">
        <v>2951</v>
      </c>
      <c r="J57" s="238" t="s">
        <v>2951</v>
      </c>
      <c r="K57" s="238" t="s">
        <v>2951</v>
      </c>
      <c r="L57" s="238" t="s">
        <v>2951</v>
      </c>
      <c r="M57" s="238" t="s">
        <v>2951</v>
      </c>
      <c r="N57" s="238" t="s">
        <v>2951</v>
      </c>
    </row>
    <row r="58" spans="1:14">
      <c r="A58" s="237" t="s">
        <v>2950</v>
      </c>
      <c r="B58" s="236" t="s">
        <v>2949</v>
      </c>
      <c r="C58" s="236" t="s">
        <v>2949</v>
      </c>
      <c r="D58" s="236" t="s">
        <v>2949</v>
      </c>
      <c r="E58" s="236" t="s">
        <v>2949</v>
      </c>
      <c r="F58" s="236" t="s">
        <v>2949</v>
      </c>
      <c r="G58" s="236" t="s">
        <v>2949</v>
      </c>
      <c r="H58" s="236" t="s">
        <v>2949</v>
      </c>
      <c r="I58" s="236" t="s">
        <v>2949</v>
      </c>
      <c r="J58" s="236" t="s">
        <v>2949</v>
      </c>
      <c r="K58" s="236" t="s">
        <v>2949</v>
      </c>
      <c r="L58" s="236" t="s">
        <v>2949</v>
      </c>
      <c r="M58" s="236" t="s">
        <v>2949</v>
      </c>
      <c r="N58" s="236" t="s">
        <v>2949</v>
      </c>
    </row>
    <row r="59" spans="1:14">
      <c r="A59" s="237" t="s">
        <v>2948</v>
      </c>
      <c r="D59" s="236" t="s">
        <v>2947</v>
      </c>
      <c r="E59" s="236" t="s">
        <v>2947</v>
      </c>
      <c r="F59" s="236" t="s">
        <v>2946</v>
      </c>
      <c r="L59" s="236" t="s">
        <v>2945</v>
      </c>
      <c r="N59" s="236" t="s">
        <v>2945</v>
      </c>
    </row>
    <row r="60" spans="1:14">
      <c r="A60" s="237" t="s">
        <v>2944</v>
      </c>
      <c r="C60" s="236" t="s">
        <v>2943</v>
      </c>
      <c r="E60" s="236" t="s">
        <v>2942</v>
      </c>
      <c r="F60" s="236" t="s">
        <v>2942</v>
      </c>
      <c r="G60" s="236" t="s">
        <v>2942</v>
      </c>
      <c r="I60" s="236" t="s">
        <v>2941</v>
      </c>
      <c r="J60" s="236" t="s">
        <v>2940</v>
      </c>
      <c r="K60" s="236" t="s">
        <v>2939</v>
      </c>
      <c r="L60" s="236" t="s">
        <v>2939</v>
      </c>
      <c r="M60" s="236" t="s">
        <v>2938</v>
      </c>
      <c r="N60" s="236" t="s">
        <v>2938</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12"/>
  <sheetViews>
    <sheetView tabSelected="1" workbookViewId="0">
      <selection activeCell="M20" sqref="M20"/>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566" t="s">
        <v>3354</v>
      </c>
      <c r="B1" s="566" t="s">
        <v>3355</v>
      </c>
      <c r="C1" s="567" t="s">
        <v>1756</v>
      </c>
      <c r="D1" s="567"/>
      <c r="E1" s="567"/>
      <c r="F1" s="567"/>
      <c r="G1" s="567"/>
      <c r="H1" s="567"/>
      <c r="I1" s="567"/>
      <c r="J1" s="567" t="s">
        <v>3353</v>
      </c>
      <c r="K1" s="567"/>
      <c r="L1" s="567"/>
      <c r="M1" s="567"/>
      <c r="N1" s="567"/>
      <c r="O1" s="567"/>
    </row>
    <row r="2" spans="1:15" ht="16.5">
      <c r="A2" s="568">
        <v>44714</v>
      </c>
      <c r="B2" s="571">
        <v>2.7</v>
      </c>
      <c r="C2" s="567"/>
      <c r="D2" s="567"/>
      <c r="E2" s="567"/>
      <c r="F2" s="567"/>
      <c r="G2" s="567"/>
      <c r="H2" s="567"/>
      <c r="I2" s="567"/>
      <c r="J2" s="575" t="s">
        <v>1754</v>
      </c>
      <c r="K2" s="577" t="s">
        <v>3360</v>
      </c>
      <c r="L2" s="575" t="s">
        <v>1753</v>
      </c>
      <c r="M2" s="576" t="s">
        <v>3359</v>
      </c>
      <c r="N2" s="572" t="s">
        <v>3358</v>
      </c>
      <c r="O2" s="572" t="s">
        <v>3357</v>
      </c>
    </row>
    <row r="3" spans="1:15" ht="15">
      <c r="A3" s="567" t="s">
        <v>3352</v>
      </c>
      <c r="B3" s="567"/>
      <c r="C3" s="569" t="s">
        <v>1757</v>
      </c>
      <c r="D3" s="569"/>
      <c r="E3" s="569"/>
      <c r="F3" s="569"/>
      <c r="G3" s="569"/>
      <c r="H3" s="569"/>
      <c r="I3" s="569"/>
      <c r="J3" s="573" t="s">
        <v>7</v>
      </c>
      <c r="K3" s="573"/>
      <c r="L3" s="573"/>
      <c r="M3" s="573"/>
      <c r="N3" s="573"/>
      <c r="O3" s="573"/>
    </row>
    <row r="4" spans="1:15" ht="15">
      <c r="A4" s="567" t="s">
        <v>1755</v>
      </c>
      <c r="B4" s="567"/>
      <c r="C4" s="569" t="s">
        <v>1758</v>
      </c>
      <c r="D4" s="569"/>
      <c r="E4" s="569"/>
      <c r="F4" s="569"/>
      <c r="G4" s="569"/>
      <c r="H4" s="569"/>
      <c r="I4" s="569"/>
      <c r="J4" s="573" t="s">
        <v>7</v>
      </c>
      <c r="K4" s="573"/>
      <c r="L4" s="573"/>
      <c r="M4" s="573"/>
      <c r="N4" s="573"/>
      <c r="O4" s="573"/>
    </row>
    <row r="5" spans="1:15" ht="15">
      <c r="A5" s="567" t="s">
        <v>3240</v>
      </c>
      <c r="B5" s="567"/>
      <c r="C5" s="569" t="s">
        <v>1759</v>
      </c>
      <c r="D5" s="569"/>
      <c r="E5" s="569"/>
      <c r="F5" s="569"/>
      <c r="G5" s="569"/>
      <c r="H5" s="569"/>
      <c r="I5" s="569"/>
      <c r="J5" s="573" t="s">
        <v>7</v>
      </c>
      <c r="K5" s="573"/>
      <c r="L5" s="573"/>
      <c r="M5" s="573"/>
      <c r="N5" s="573"/>
      <c r="O5" s="573"/>
    </row>
    <row r="6" spans="1:15" ht="15">
      <c r="A6" s="567" t="s">
        <v>3238</v>
      </c>
      <c r="B6" s="567"/>
      <c r="C6" s="569" t="s">
        <v>3239</v>
      </c>
      <c r="D6" s="570"/>
      <c r="E6" s="570"/>
      <c r="F6" s="570"/>
      <c r="G6" s="570"/>
      <c r="H6" s="570"/>
      <c r="I6" s="570"/>
      <c r="J6" s="573" t="s">
        <v>3356</v>
      </c>
      <c r="K6" s="573"/>
      <c r="L6" s="573"/>
      <c r="M6" s="573"/>
      <c r="N6" s="573"/>
      <c r="O6" s="573"/>
    </row>
    <row r="7" spans="1:15" ht="15">
      <c r="A7" s="567"/>
      <c r="B7" s="567"/>
      <c r="C7" s="570"/>
      <c r="D7" s="570"/>
      <c r="E7" s="570"/>
      <c r="F7" s="570"/>
      <c r="G7" s="570"/>
      <c r="H7" s="570"/>
      <c r="I7" s="570"/>
      <c r="J7" s="573"/>
      <c r="K7" s="573"/>
      <c r="L7" s="573"/>
      <c r="M7" s="573"/>
      <c r="N7" s="573"/>
      <c r="O7" s="573"/>
    </row>
    <row r="8" spans="1:15" s="312" customFormat="1" ht="15">
      <c r="A8" s="567"/>
      <c r="B8" s="567"/>
      <c r="C8" s="569" t="s">
        <v>3241</v>
      </c>
      <c r="D8" s="569"/>
      <c r="E8" s="569"/>
      <c r="F8" s="569"/>
      <c r="G8" s="569"/>
      <c r="H8" s="569"/>
      <c r="I8" s="569"/>
      <c r="J8" s="573"/>
      <c r="K8" s="573"/>
      <c r="L8" s="573"/>
      <c r="M8" s="573"/>
      <c r="N8" s="573"/>
      <c r="O8" s="573"/>
    </row>
    <row r="9" spans="1:15" ht="15">
      <c r="I9" s="216"/>
      <c r="J9" s="574"/>
      <c r="K9" s="574"/>
      <c r="L9" s="216"/>
      <c r="M9" s="216"/>
    </row>
    <row r="10" spans="1:15" ht="15">
      <c r="I10" s="216"/>
      <c r="J10" s="574"/>
      <c r="K10" s="574"/>
      <c r="L10" s="216"/>
      <c r="M10" s="216"/>
    </row>
    <row r="11" spans="1:15" ht="15">
      <c r="I11" s="216"/>
      <c r="J11" s="574"/>
      <c r="K11" s="574"/>
      <c r="L11" s="216"/>
      <c r="M11" s="216"/>
    </row>
    <row r="12" spans="1:15" ht="15">
      <c r="I12" s="216"/>
      <c r="J12" s="574"/>
      <c r="K12" s="574"/>
      <c r="L12" s="216"/>
      <c r="M12" s="216"/>
    </row>
  </sheetData>
  <dataConsolidate/>
  <mergeCells count="20">
    <mergeCell ref="J1:O1"/>
    <mergeCell ref="J3:O3"/>
    <mergeCell ref="J4:O4"/>
    <mergeCell ref="J5:O5"/>
    <mergeCell ref="J6:O6"/>
    <mergeCell ref="J7:O7"/>
    <mergeCell ref="J8:O8"/>
    <mergeCell ref="C8:I8"/>
    <mergeCell ref="C1:I2"/>
    <mergeCell ref="A3:B3"/>
    <mergeCell ref="A4:B4"/>
    <mergeCell ref="A5:B5"/>
    <mergeCell ref="A6:B6"/>
    <mergeCell ref="A7:B7"/>
    <mergeCell ref="A8:B8"/>
    <mergeCell ref="C6:I6"/>
    <mergeCell ref="C3:I3"/>
    <mergeCell ref="C4:I4"/>
    <mergeCell ref="C7:I7"/>
    <mergeCell ref="C5:I5"/>
  </mergeCells>
  <phoneticPr fontId="50" type="noConversion"/>
  <dataValidations count="1">
    <dataValidation type="list" allowBlank="1" showInputMessage="1" showErrorMessage="1" sqref="J9:K1048576 J1 J3:O8" xr:uid="{701DB0E7-9C89-420D-9B1A-697E007F3122}">
      <formula1>"☐,☑,☒"</formula1>
    </dataValidation>
  </dataValidations>
  <hyperlinks>
    <hyperlink ref="C5" r:id="rId1" xr:uid="{C27C15A8-9ABF-41D4-BA65-AFDE6CDB86D9}"/>
    <hyperlink ref="C4" r:id="rId2" xr:uid="{9D89CBB9-BD99-4E2B-B84A-67AF782FD66A}"/>
    <hyperlink ref="C3" r:id="rId3" xr:uid="{2585CA7C-ABAD-467F-BF2C-D2789EF6DF6F}"/>
    <hyperlink ref="C6" r:id="rId4" xr:uid="{FADE8BE2-9108-42EF-B09E-79CF1FE572F1}"/>
    <hyperlink ref="C8" r:id="rId5" xr:uid="{2D8D6910-1DE8-450C-8BB8-4160B450EF8F}"/>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537" t="s">
        <v>1760</v>
      </c>
      <c r="B1" s="538"/>
      <c r="C1" s="538"/>
      <c r="D1" s="538"/>
      <c r="E1" s="538"/>
      <c r="F1" s="538"/>
      <c r="G1" s="538"/>
      <c r="H1" s="538"/>
      <c r="I1" s="538"/>
      <c r="J1" s="538"/>
      <c r="K1" s="538"/>
    </row>
    <row r="2" spans="1:11">
      <c r="A2" s="538"/>
      <c r="B2" s="538"/>
      <c r="C2" s="538"/>
      <c r="D2" s="538"/>
      <c r="E2" s="538"/>
      <c r="F2" s="538"/>
      <c r="G2" s="538"/>
      <c r="H2" s="538"/>
      <c r="I2" s="538"/>
      <c r="J2" s="538"/>
      <c r="K2" s="538"/>
    </row>
    <row r="3" spans="1:11">
      <c r="A3" s="538"/>
      <c r="B3" s="538"/>
      <c r="C3" s="538"/>
      <c r="D3" s="538"/>
      <c r="E3" s="538"/>
      <c r="F3" s="538"/>
      <c r="G3" s="538"/>
      <c r="H3" s="538"/>
      <c r="I3" s="538"/>
      <c r="J3" s="538"/>
      <c r="K3" s="538"/>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552" t="s">
        <v>1776</v>
      </c>
      <c r="C1" s="553"/>
      <c r="D1" s="553"/>
      <c r="E1" s="553"/>
      <c r="F1" s="553"/>
      <c r="G1" s="553"/>
      <c r="H1" s="553"/>
      <c r="I1" s="553"/>
      <c r="J1" s="553"/>
      <c r="K1" s="553"/>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542"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524"/>
      <c r="L5" s="102"/>
      <c r="M5" s="100"/>
    </row>
    <row r="6" spans="1:13" ht="16.5">
      <c r="A6" s="100">
        <v>4</v>
      </c>
      <c r="B6" s="100">
        <v>80129</v>
      </c>
      <c r="C6" s="112">
        <v>2.2999999999999998</v>
      </c>
      <c r="D6" s="102"/>
      <c r="E6" s="100" t="s">
        <v>333</v>
      </c>
      <c r="F6" s="100" t="s">
        <v>340</v>
      </c>
      <c r="G6" s="100" t="s">
        <v>341</v>
      </c>
      <c r="H6" s="100"/>
      <c r="I6" s="116" t="s">
        <v>1791</v>
      </c>
      <c r="J6" s="102">
        <v>20</v>
      </c>
      <c r="K6" s="524"/>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543"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524"/>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524"/>
      <c r="L87" s="100"/>
      <c r="M87" s="100"/>
    </row>
    <row r="88" spans="1:13" ht="16.5">
      <c r="A88" s="100">
        <v>86</v>
      </c>
      <c r="B88" s="100">
        <v>81155</v>
      </c>
      <c r="C88" s="112">
        <v>2.1</v>
      </c>
      <c r="D88" s="122" t="s">
        <v>1788</v>
      </c>
      <c r="E88" s="100" t="s">
        <v>333</v>
      </c>
      <c r="F88" s="100" t="s">
        <v>504</v>
      </c>
      <c r="G88" s="100" t="s">
        <v>505</v>
      </c>
      <c r="H88" s="102" t="s">
        <v>1790</v>
      </c>
      <c r="I88" s="102" t="s">
        <v>1793</v>
      </c>
      <c r="J88" s="100">
        <v>5</v>
      </c>
      <c r="K88" s="524"/>
      <c r="L88" s="100"/>
      <c r="M88" s="100"/>
    </row>
    <row r="89" spans="1:13" ht="16.5">
      <c r="A89" s="100">
        <v>87</v>
      </c>
      <c r="B89" s="100">
        <v>81156</v>
      </c>
      <c r="C89" s="112">
        <v>2.1</v>
      </c>
      <c r="D89" s="122" t="s">
        <v>1788</v>
      </c>
      <c r="E89" s="100" t="s">
        <v>333</v>
      </c>
      <c r="F89" s="102" t="s">
        <v>506</v>
      </c>
      <c r="G89" s="100" t="s">
        <v>507</v>
      </c>
      <c r="H89" s="102" t="s">
        <v>1790</v>
      </c>
      <c r="I89" s="102" t="s">
        <v>1793</v>
      </c>
      <c r="J89" s="100">
        <v>5</v>
      </c>
      <c r="K89" s="524"/>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543"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524"/>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524"/>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524"/>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524"/>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524"/>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524"/>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543"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524"/>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524"/>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524"/>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543"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524"/>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542"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524"/>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543"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524"/>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524"/>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524"/>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524"/>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3242</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3243</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3244</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3245</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3246</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3247</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3248</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3249</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3250</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3251</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3252</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3253</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3254</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3255</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543"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544"/>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543"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524"/>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524"/>
      <c r="L503" s="100"/>
      <c r="M503" s="100"/>
    </row>
    <row r="504" spans="1:13" ht="16.5">
      <c r="A504" s="100">
        <v>502</v>
      </c>
      <c r="B504" s="100">
        <v>81082</v>
      </c>
      <c r="C504" s="112">
        <v>1.6</v>
      </c>
      <c r="D504" s="100"/>
      <c r="E504" s="102" t="s">
        <v>1349</v>
      </c>
      <c r="F504" s="102" t="s">
        <v>1352</v>
      </c>
      <c r="G504" s="102" t="s">
        <v>1355</v>
      </c>
      <c r="H504" s="100"/>
      <c r="I504" s="102" t="s">
        <v>1793</v>
      </c>
      <c r="J504" s="100">
        <v>20</v>
      </c>
      <c r="K504" s="524"/>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545" t="s">
        <v>2221</v>
      </c>
      <c r="E591" s="546"/>
      <c r="F591" s="546"/>
      <c r="G591" s="546"/>
      <c r="H591" s="546"/>
      <c r="I591" s="547"/>
      <c r="J591" s="123"/>
      <c r="K591" s="123"/>
      <c r="L591" s="315"/>
      <c r="M591" s="315"/>
    </row>
    <row r="592" spans="1:13" ht="16.5">
      <c r="A592" s="315"/>
      <c r="B592" s="315"/>
      <c r="C592" s="124"/>
      <c r="D592" s="548"/>
      <c r="E592" s="524"/>
      <c r="F592" s="524"/>
      <c r="G592" s="524"/>
      <c r="H592" s="524"/>
      <c r="I592" s="549"/>
      <c r="J592" s="123"/>
      <c r="K592" s="123"/>
      <c r="L592" s="315"/>
      <c r="M592" s="315"/>
    </row>
    <row r="593" spans="1:13" ht="16.5">
      <c r="A593" s="315"/>
      <c r="B593" s="315"/>
      <c r="C593" s="124"/>
      <c r="D593" s="548"/>
      <c r="E593" s="524"/>
      <c r="F593" s="524"/>
      <c r="G593" s="524"/>
      <c r="H593" s="524"/>
      <c r="I593" s="549"/>
      <c r="J593" s="123"/>
      <c r="K593" s="123"/>
      <c r="L593" s="315"/>
      <c r="M593" s="315"/>
    </row>
    <row r="594" spans="1:13" ht="16.5">
      <c r="A594" s="315"/>
      <c r="B594" s="315"/>
      <c r="C594" s="124"/>
      <c r="D594" s="548"/>
      <c r="E594" s="524"/>
      <c r="F594" s="524"/>
      <c r="G594" s="524"/>
      <c r="H594" s="524"/>
      <c r="I594" s="549"/>
      <c r="J594" s="123"/>
      <c r="K594" s="123"/>
      <c r="L594" s="315"/>
      <c r="M594" s="315"/>
    </row>
    <row r="595" spans="1:13" ht="16.5">
      <c r="A595" s="315"/>
      <c r="B595" s="315"/>
      <c r="C595" s="124"/>
      <c r="D595" s="548"/>
      <c r="E595" s="524"/>
      <c r="F595" s="524"/>
      <c r="G595" s="524"/>
      <c r="H595" s="524"/>
      <c r="I595" s="549"/>
      <c r="J595" s="123"/>
      <c r="K595" s="123"/>
      <c r="L595" s="315"/>
      <c r="M595" s="315"/>
    </row>
    <row r="596" spans="1:13" ht="16.5">
      <c r="A596" s="315"/>
      <c r="B596" s="315"/>
      <c r="C596" s="124"/>
      <c r="D596" s="550" t="s">
        <v>3256</v>
      </c>
      <c r="E596" s="551"/>
      <c r="F596" s="551"/>
      <c r="G596" s="551"/>
      <c r="H596" s="551"/>
      <c r="I596" s="551"/>
      <c r="J596" s="123"/>
      <c r="K596" s="123"/>
      <c r="L596" s="315"/>
      <c r="M596" s="315"/>
    </row>
    <row r="597" spans="1:13" ht="16.5">
      <c r="A597" s="315"/>
      <c r="B597" s="315"/>
      <c r="C597" s="124"/>
      <c r="D597" s="539" t="s">
        <v>2222</v>
      </c>
      <c r="E597" s="540"/>
      <c r="F597" s="540"/>
      <c r="G597" s="540"/>
      <c r="H597" s="540"/>
      <c r="I597" s="541"/>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3257</v>
      </c>
      <c r="G2" s="315" t="s">
        <v>3258</v>
      </c>
      <c r="H2" s="100" t="s">
        <v>1963</v>
      </c>
      <c r="I2" s="102" t="s">
        <v>1793</v>
      </c>
      <c r="J2" s="102">
        <v>5</v>
      </c>
      <c r="K2" s="102" t="s">
        <v>3259</v>
      </c>
      <c r="L2" s="102"/>
    </row>
    <row r="3" spans="1:12" ht="16.5">
      <c r="A3" s="157"/>
      <c r="B3" s="100">
        <v>84065</v>
      </c>
      <c r="C3" s="112">
        <v>2.7</v>
      </c>
      <c r="D3" s="113" t="s">
        <v>1788</v>
      </c>
      <c r="E3" s="100" t="s">
        <v>333</v>
      </c>
      <c r="F3" s="129" t="s">
        <v>3260</v>
      </c>
      <c r="G3" s="129" t="s">
        <v>3261</v>
      </c>
      <c r="H3" s="100" t="s">
        <v>1963</v>
      </c>
      <c r="I3" s="102" t="s">
        <v>1793</v>
      </c>
      <c r="J3" s="102">
        <v>5</v>
      </c>
      <c r="K3" s="102" t="s">
        <v>3259</v>
      </c>
      <c r="L3" s="102"/>
    </row>
    <row r="4" spans="1:12" ht="16.5">
      <c r="A4" s="122"/>
      <c r="B4" s="100">
        <v>84066</v>
      </c>
      <c r="C4" s="112">
        <v>2.7</v>
      </c>
      <c r="D4" s="113" t="s">
        <v>1788</v>
      </c>
      <c r="E4" s="100" t="s">
        <v>333</v>
      </c>
      <c r="F4" s="129" t="s">
        <v>3262</v>
      </c>
      <c r="G4" s="129" t="s">
        <v>3263</v>
      </c>
      <c r="H4" s="100" t="s">
        <v>1963</v>
      </c>
      <c r="I4" s="102" t="s">
        <v>1793</v>
      </c>
      <c r="J4" s="102">
        <v>10</v>
      </c>
      <c r="K4" s="102" t="s">
        <v>3259</v>
      </c>
      <c r="L4" s="102"/>
    </row>
    <row r="5" spans="1:12" ht="16.5">
      <c r="A5" s="122"/>
      <c r="B5" s="100">
        <v>84134</v>
      </c>
      <c r="C5" s="112">
        <v>2.7</v>
      </c>
      <c r="D5" s="315"/>
      <c r="E5" s="129" t="s">
        <v>934</v>
      </c>
      <c r="F5" s="315" t="s">
        <v>3264</v>
      </c>
      <c r="G5" s="102" t="s">
        <v>3265</v>
      </c>
      <c r="H5" s="102" t="s">
        <v>2043</v>
      </c>
      <c r="I5" s="102" t="s">
        <v>1793</v>
      </c>
      <c r="J5" s="102">
        <v>20</v>
      </c>
      <c r="K5" s="125" t="s">
        <v>3266</v>
      </c>
      <c r="L5" s="102"/>
    </row>
    <row r="6" spans="1:12" ht="16.5">
      <c r="A6" s="122"/>
      <c r="B6" s="100">
        <v>84135</v>
      </c>
      <c r="C6" s="112">
        <v>2.7</v>
      </c>
      <c r="D6" s="113" t="s">
        <v>1788</v>
      </c>
      <c r="E6" s="129" t="s">
        <v>934</v>
      </c>
      <c r="F6" s="315" t="s">
        <v>3267</v>
      </c>
      <c r="G6" s="100" t="s">
        <v>3268</v>
      </c>
      <c r="H6" s="102" t="s">
        <v>2043</v>
      </c>
      <c r="I6" s="102" t="s">
        <v>1793</v>
      </c>
      <c r="J6" s="102">
        <v>5</v>
      </c>
      <c r="K6" s="125" t="s">
        <v>3266</v>
      </c>
      <c r="L6" s="102"/>
    </row>
    <row r="7" spans="1:12" ht="18" customHeight="1">
      <c r="A7" s="122"/>
      <c r="B7" s="100">
        <v>84136</v>
      </c>
      <c r="C7" s="112">
        <v>2.7</v>
      </c>
      <c r="D7" s="113" t="s">
        <v>1788</v>
      </c>
      <c r="E7" s="129" t="s">
        <v>934</v>
      </c>
      <c r="F7" s="315" t="s">
        <v>3269</v>
      </c>
      <c r="G7" s="102" t="s">
        <v>3270</v>
      </c>
      <c r="H7" s="102" t="s">
        <v>2043</v>
      </c>
      <c r="I7" s="102" t="s">
        <v>1793</v>
      </c>
      <c r="J7" s="100">
        <v>5</v>
      </c>
      <c r="K7" s="125" t="s">
        <v>3266</v>
      </c>
      <c r="L7" s="102" t="s">
        <v>3271</v>
      </c>
    </row>
  </sheetData>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554" t="s">
        <v>2223</v>
      </c>
      <c r="B1" s="524"/>
      <c r="C1" s="524"/>
      <c r="D1" s="524"/>
      <c r="E1" s="524"/>
      <c r="F1" s="524"/>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555" t="s">
        <v>2408</v>
      </c>
      <c r="B32" s="524"/>
      <c r="C32" s="524"/>
      <c r="D32" s="524"/>
      <c r="E32" s="524"/>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556" t="s">
        <v>2433</v>
      </c>
      <c r="N37" s="544"/>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558" t="s">
        <v>2457</v>
      </c>
      <c r="B2" s="544"/>
      <c r="C2" s="524"/>
      <c r="D2" s="524"/>
      <c r="E2" s="524"/>
      <c r="F2" s="524"/>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543" t="s">
        <v>2466</v>
      </c>
      <c r="G8" s="169"/>
      <c r="H8" s="169"/>
    </row>
    <row r="9" spans="1:8" ht="54.75" customHeight="1">
      <c r="A9" s="100" t="s">
        <v>2464</v>
      </c>
      <c r="B9" s="134">
        <v>1</v>
      </c>
      <c r="C9" s="100" t="s">
        <v>2293</v>
      </c>
      <c r="D9" s="102" t="s">
        <v>1253</v>
      </c>
      <c r="E9" s="100" t="s">
        <v>1254</v>
      </c>
      <c r="F9" s="524"/>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559" t="s">
        <v>2475</v>
      </c>
      <c r="B15" s="544"/>
      <c r="C15" s="524"/>
      <c r="D15" s="524"/>
      <c r="E15" s="524"/>
      <c r="F15" s="524"/>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560" t="s">
        <v>2487</v>
      </c>
      <c r="B23" s="544"/>
      <c r="C23" s="524"/>
      <c r="D23" s="524"/>
      <c r="E23" s="524"/>
      <c r="F23" s="524"/>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561" t="s">
        <v>2498</v>
      </c>
      <c r="B31" s="544"/>
      <c r="C31" s="524"/>
      <c r="D31" s="524"/>
      <c r="E31" s="524"/>
      <c r="F31" s="524"/>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557" t="s">
        <v>2519</v>
      </c>
      <c r="B44" s="544"/>
      <c r="C44" s="524"/>
      <c r="D44" s="524"/>
      <c r="E44" s="524"/>
      <c r="F44" s="524"/>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562" t="s">
        <v>2588</v>
      </c>
      <c r="B1" s="553"/>
      <c r="C1" s="553"/>
      <c r="D1" s="553"/>
      <c r="E1" s="553"/>
      <c r="F1" s="553"/>
      <c r="G1" s="553"/>
      <c r="H1" s="553"/>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3272</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3</vt:i4>
      </vt:variant>
    </vt:vector>
  </HeadingPairs>
  <TitlesOfParts>
    <vt:vector size="24" baseType="lpstr">
      <vt:lpstr>2.6食谱109本</vt:lpstr>
      <vt:lpstr>2.7成就646个</vt:lpstr>
      <vt:lpstr>版本更新</vt:lpstr>
      <vt:lpstr>历史祈愿总览</vt:lpstr>
      <vt:lpstr>祈愿统计</vt:lpstr>
      <vt:lpstr>尘歌壶</vt:lpstr>
      <vt:lpstr>冒险-好感-星辉-旋曜</vt:lpstr>
      <vt:lpstr>收集</vt:lpstr>
      <vt:lpstr>怪物抗性表</vt:lpstr>
      <vt:lpstr>锄地药物</vt:lpstr>
      <vt:lpstr>←原作者→</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2022-06-01T23:44:53Z</dcterms:modified>
</cp:coreProperties>
</file>