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ED4CB110-DBD9-47B6-9940-0529C5B10B4A}" xr6:coauthVersionLast="47" xr6:coauthVersionMax="47" xr10:uidLastSave="{00000000-0000-0000-0000-000000000000}"/>
  <bookViews>
    <workbookView xWindow="-120" yWindow="285" windowWidth="29040" windowHeight="15465" tabRatio="849" firstSheet="2" activeTab="13" xr2:uid="{00000000-000D-0000-FFFF-FFFF00000000}"/>
  </bookViews>
  <sheets>
    <sheet name="🏠首页" sheetId="41" r:id="rId1"/>
    <sheet name="食谱109本" sheetId="1" r:id="rId2"/>
    <sheet name="成就815个 " sheetId="2" r:id="rId3"/>
    <sheet name="版本成就宝箱" sheetId="96" r:id="rId4"/>
    <sheet name="宝箱成就数" sheetId="35" r:id="rId5"/>
    <sheet name="冒险|好感|星辉|旋曜" sheetId="37" r:id="rId6"/>
    <sheet name="前瞻更新时间" sheetId="38" r:id="rId7"/>
    <sheet name="工具" sheetId="39" r:id="rId8"/>
    <sheet name="图流攻略" sheetId="40" r:id="rId9"/>
    <sheet name="祈愿历史" sheetId="36" r:id="rId10"/>
    <sheet name="|←原链接|" sheetId="30" r:id="rId11"/>
    <sheet name="尘歌壶" sheetId="4" r:id="rId12"/>
    <sheet name="历史祈愿总览" sheetId="17" r:id="rId13"/>
    <sheet name="祈愿统计" sheetId="18" r:id="rId14"/>
    <sheet name="|←其他链接→|" sheetId="31" r:id="rId15"/>
    <sheet name="圣遗物副词条机制" sheetId="53" r:id="rId16"/>
    <sheet name="怪物抗性表" sheetId="20" r:id="rId17"/>
    <sheet name="锄地药物" sheetId="19" r:id="rId18"/>
    <sheet name="|原链接 →|" sheetId="7" r:id="rId19"/>
    <sheet name="成就导出与统计" sheetId="86" r:id="rId20"/>
    <sheet name="正式服成就汇总" sheetId="87" r:id="rId21"/>
    <sheet name="3.2 新增成就" sheetId="88" r:id="rId22"/>
    <sheet name="3.1 新增成就" sheetId="89" r:id="rId23"/>
    <sheet name="3.0 新增成就" sheetId="90" r:id="rId24"/>
    <sheet name="每日委托汇总" sheetId="91" r:id="rId25"/>
    <sheet name="成就相关每日委托" sheetId="92" r:id="rId26"/>
    <sheet name="NPC 委托" sheetId="93" r:id="rId27"/>
    <sheet name="PSN 奖杯" sheetId="94" r:id="rId28"/>
    <sheet name="CHANGELOG" sheetId="95" r:id="rId29"/>
    <sheet name="|原链接→|" sheetId="25" r:id="rId30"/>
    <sheet name="可制作" sheetId="74" r:id="rId31"/>
    <sheet name="不可制作" sheetId="75" r:id="rId32"/>
    <sheet name="赠礼套装" sheetId="76" r:id="rId33"/>
    <sheet name="套装" sheetId="77" r:id="rId34"/>
  </sheets>
  <definedNames>
    <definedName name="_xlnm._FilterDatabase" localSheetId="11" hidden="1">尘歌壶!$A$1:$F$79</definedName>
    <definedName name="_xlnm._FilterDatabase" localSheetId="2" hidden="1">'成就815个 '!$A$1:$F$825</definedName>
    <definedName name="_xlnm._FilterDatabase" localSheetId="13" hidden="1">祈愿统计!$A$1:$D$202</definedName>
    <definedName name="_xlnm._FilterDatabase" localSheetId="1" hidden="1">食谱109本!$A$1:$L$143</definedName>
    <definedName name="_Hlk102248177" localSheetId="13">祈愿统计!$L$37</definedName>
    <definedName name="_xlnm.Criteria" localSheetId="2">'成就815个 '!$A:$A</definedName>
    <definedName name="_xlnm.Print_Titles" localSheetId="12">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1" i="38" l="1"/>
  <c r="AH1" i="38"/>
  <c r="AH7" i="38"/>
  <c r="AH8" i="38"/>
  <c r="AH9" i="38"/>
  <c r="AH10" i="38"/>
  <c r="AH11" i="38"/>
  <c r="AH12" i="38"/>
  <c r="AH13" i="38"/>
  <c r="AH14" i="38"/>
  <c r="AH15" i="38"/>
  <c r="AH16" i="38"/>
  <c r="AH17" i="38"/>
  <c r="AH18" i="38"/>
  <c r="AH19" i="38"/>
  <c r="AH20" i="38"/>
  <c r="AH21" i="38"/>
  <c r="AH22" i="38"/>
  <c r="AH23" i="38"/>
  <c r="AH24" i="38"/>
  <c r="AH25" i="38"/>
  <c r="AH26" i="38"/>
  <c r="AH27" i="38"/>
  <c r="AH28" i="38"/>
  <c r="AH29" i="38"/>
  <c r="AH30" i="38"/>
  <c r="AH31" i="38"/>
  <c r="AH32" i="38"/>
  <c r="AH33" i="38"/>
  <c r="AH34" i="38"/>
  <c r="AH35" i="38"/>
  <c r="AH36" i="38"/>
  <c r="AH37" i="38"/>
  <c r="AH38" i="38"/>
  <c r="AH39" i="38"/>
  <c r="AH40" i="38"/>
  <c r="AH41" i="38"/>
  <c r="AH42" i="38"/>
  <c r="AH43" i="38"/>
  <c r="AH44" i="38"/>
  <c r="AH45" i="38"/>
  <c r="AH46" i="38"/>
  <c r="AH47" i="38"/>
  <c r="AH48" i="38"/>
  <c r="AH49" i="38"/>
  <c r="AH50" i="38"/>
  <c r="AH51" i="38"/>
  <c r="AH52" i="38"/>
  <c r="AH6" i="38"/>
  <c r="AC7" i="38"/>
  <c r="AC8" i="38"/>
  <c r="AC9" i="38"/>
  <c r="AC10" i="38"/>
  <c r="AC11" i="38"/>
  <c r="AC12" i="38"/>
  <c r="AC13" i="38"/>
  <c r="AC14" i="38"/>
  <c r="AC15" i="38"/>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44" i="38"/>
  <c r="AC45" i="38"/>
  <c r="AC46" i="38"/>
  <c r="AC47" i="38"/>
  <c r="AC48" i="38"/>
  <c r="AC49" i="38"/>
  <c r="AC50" i="38"/>
  <c r="AC51" i="38"/>
  <c r="AC52" i="38"/>
  <c r="AC6" i="38"/>
  <c r="A2" i="40"/>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O34" i="18" a="1"/>
  <c r="J32" i="18" a="1"/>
  <c r="D21" i="18" a="1"/>
  <c r="J38" i="18" a="1"/>
  <c r="T30" i="18" a="1"/>
  <c r="O26" i="18" a="1"/>
  <c r="T32" i="18" a="1"/>
  <c r="D22" i="18" a="1"/>
  <c r="O28" i="18" a="1"/>
  <c r="J36" i="18" a="1"/>
  <c r="J30" i="18" a="1"/>
  <c r="J31" i="18" a="1"/>
  <c r="J33" i="18" a="1"/>
  <c r="D28" i="18" a="1"/>
  <c r="T31" i="18" a="1"/>
  <c r="D24" i="18" a="1"/>
  <c r="D35" i="18" a="1"/>
  <c r="O30" i="18" a="1"/>
  <c r="O24" i="18" a="1"/>
  <c r="O25" i="18" a="1"/>
  <c r="O27" i="18" a="1"/>
  <c r="D23" i="18" a="1"/>
  <c r="J34" i="18" a="1"/>
  <c r="D26" i="18" a="1"/>
  <c r="O29" i="18" a="1"/>
  <c r="O23" i="18" a="1"/>
  <c r="O34" i="18" l="1"/>
  <c r="J38" i="18"/>
  <c r="D35" i="18"/>
  <c r="D22" i="18"/>
  <c r="J31" i="18"/>
  <c r="O30" i="18"/>
  <c r="J34" i="18"/>
  <c r="D24" i="18"/>
  <c r="O27" i="18"/>
  <c r="O25" i="18"/>
  <c r="D23" i="18"/>
  <c r="J33" i="18"/>
  <c r="J30" i="18"/>
  <c r="D21" i="18"/>
  <c r="T32" i="18"/>
  <c r="T30" i="18"/>
  <c r="T31" i="18"/>
  <c r="O29" i="18"/>
  <c r="D26" i="18"/>
  <c r="J36" i="18"/>
  <c r="O28" i="18"/>
  <c r="O26" i="18"/>
  <c r="J32" i="18"/>
  <c r="D28"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22" i="18" a="1"/>
  <c r="O3" i="18" a="1"/>
  <c r="O5" i="18" a="1"/>
  <c r="T26" i="18" a="1"/>
  <c r="O7" i="18" a="1"/>
  <c r="O16" i="18" a="1"/>
  <c r="O8" i="18" a="1"/>
  <c r="T13" i="18" a="1"/>
  <c r="O10" i="18" a="1"/>
  <c r="T7" i="18" a="1"/>
  <c r="T14" i="18" a="1"/>
  <c r="T8" i="18" a="1"/>
  <c r="T18" i="18" a="1"/>
  <c r="T29" i="18" a="1"/>
  <c r="T6" i="18" a="1"/>
  <c r="D18" i="18" a="1"/>
  <c r="T21" i="18" a="1"/>
  <c r="T11" i="18" a="1"/>
  <c r="T16" i="18" a="1"/>
  <c r="O9" i="18" a="1"/>
  <c r="O17" i="18" a="1"/>
  <c r="T22" i="18" a="1"/>
  <c r="T10" i="18" a="1"/>
  <c r="O32" i="18" a="1"/>
  <c r="O12" i="18" a="1"/>
  <c r="T3" i="18" a="1"/>
  <c r="T23" i="18" a="1"/>
  <c r="T17" i="18" a="1"/>
  <c r="O14" i="18" a="1"/>
  <c r="O31" i="18" a="1"/>
  <c r="T12" i="18" a="1"/>
  <c r="T20" i="18" a="1"/>
  <c r="T25" i="18" a="1"/>
  <c r="O21" i="18" a="1"/>
  <c r="O19" i="18" a="1"/>
  <c r="O20" i="18" a="1"/>
  <c r="O6" i="18" a="1"/>
  <c r="T27" i="18" a="1"/>
  <c r="T9" i="18" a="1"/>
  <c r="O15" i="18" a="1"/>
  <c r="T24" i="18" a="1"/>
  <c r="T28" i="18" a="1"/>
  <c r="O13" i="18" a="1"/>
  <c r="T19" i="18" a="1"/>
  <c r="O33" i="18" a="1"/>
  <c r="O11" i="18" a="1"/>
  <c r="T4" i="18" a="1"/>
  <c r="O4" i="18" a="1"/>
  <c r="T15" i="18" a="1"/>
  <c r="T5" i="18" a="1"/>
  <c r="O18" i="18" a="1"/>
  <c r="J24" i="18" a="1"/>
  <c r="T12" i="18" l="1"/>
  <c r="T18" i="18"/>
  <c r="T7" i="18"/>
  <c r="T29" i="18"/>
  <c r="T9" i="18"/>
  <c r="T10" i="18"/>
  <c r="T25" i="18"/>
  <c r="T20" i="18"/>
  <c r="T21" i="18"/>
  <c r="T22" i="18"/>
  <c r="T6" i="18"/>
  <c r="T11" i="18"/>
  <c r="T28" i="18"/>
  <c r="T19" i="18"/>
  <c r="T17" i="18"/>
  <c r="T13" i="18"/>
  <c r="T26" i="18"/>
  <c r="T5" i="18"/>
  <c r="T15" i="18"/>
  <c r="T23" i="18"/>
  <c r="T14" i="18"/>
  <c r="T27" i="18"/>
  <c r="T24" i="18"/>
  <c r="T16" i="18"/>
  <c r="T8" i="18"/>
  <c r="T4" i="18"/>
  <c r="T3" i="18"/>
  <c r="O7" i="18"/>
  <c r="O14" i="18"/>
  <c r="O8" i="18"/>
  <c r="O15" i="18"/>
  <c r="O19" i="18"/>
  <c r="O18" i="18"/>
  <c r="O22" i="18"/>
  <c r="O17" i="18"/>
  <c r="O3" i="18"/>
  <c r="O5" i="18"/>
  <c r="O4" i="18"/>
  <c r="O6" i="18"/>
  <c r="O13" i="18"/>
  <c r="O33" i="18"/>
  <c r="O31" i="18"/>
  <c r="O32" i="18"/>
  <c r="O20" i="18"/>
  <c r="O11" i="18"/>
  <c r="O21" i="18"/>
  <c r="O10" i="18"/>
  <c r="O16" i="18"/>
  <c r="O12" i="18"/>
  <c r="O9" i="18"/>
  <c r="J24" i="18"/>
  <c r="D18" i="18"/>
  <c r="J13" i="18" a="1"/>
  <c r="D29" i="18" a="1"/>
  <c r="J8" i="18" a="1"/>
  <c r="J6" i="18" a="1"/>
  <c r="D8" i="18" a="1"/>
  <c r="D34" i="18" a="1"/>
  <c r="D30" i="18" a="1"/>
  <c r="D13" i="18" a="1"/>
  <c r="J19" i="18" a="1"/>
  <c r="D31" i="18" a="1"/>
  <c r="J11" i="18" a="1"/>
  <c r="J29" i="18" a="1"/>
  <c r="D4" i="18" a="1"/>
  <c r="D5" i="18" a="1"/>
  <c r="J14" i="18" a="1"/>
  <c r="D10" i="18" a="1"/>
  <c r="D3" i="18" a="1"/>
  <c r="D7" i="18" a="1"/>
  <c r="D20" i="18" a="1"/>
  <c r="D9" i="18" a="1"/>
  <c r="D6" i="18" a="1"/>
  <c r="D25" i="18" a="1"/>
  <c r="D27" i="18" a="1"/>
  <c r="D11" i="18" a="1"/>
  <c r="J10" i="18" a="1"/>
  <c r="J20" i="18" a="1"/>
  <c r="J18" i="18" a="1"/>
  <c r="J12" i="18" a="1"/>
  <c r="J27" i="18" a="1"/>
  <c r="J21" i="18" a="1"/>
  <c r="J26" i="18" a="1"/>
  <c r="J3" i="18" a="1"/>
  <c r="J17" i="18" a="1"/>
  <c r="D19" i="18" a="1"/>
  <c r="D16" i="18" a="1"/>
  <c r="J16" i="18" a="1"/>
  <c r="J5" i="18" a="1"/>
  <c r="J7" i="18" a="1"/>
  <c r="D17" i="18" a="1"/>
  <c r="J22" i="18" a="1"/>
  <c r="J15" i="18" a="1"/>
  <c r="J35" i="18" a="1"/>
  <c r="J25" i="18" a="1"/>
  <c r="J9" i="18" a="1"/>
  <c r="D15" i="18" a="1"/>
  <c r="D33" i="18" a="1"/>
  <c r="J4" i="18" a="1"/>
  <c r="D32" i="18" a="1"/>
  <c r="J23" i="18" a="1"/>
  <c r="J37" i="18" a="1"/>
  <c r="D12" i="18" a="1"/>
  <c r="J28" i="18" a="1"/>
  <c r="D14" i="18" a="1"/>
  <c r="D9" i="18" l="1"/>
  <c r="D3" i="18"/>
  <c r="D27" i="18"/>
  <c r="D15" i="18"/>
  <c r="D29" i="18"/>
  <c r="D17" i="18"/>
  <c r="D5" i="18"/>
  <c r="D4" i="18"/>
  <c r="D14" i="18"/>
  <c r="D16" i="18"/>
  <c r="D25" i="18"/>
  <c r="D7" i="18"/>
  <c r="D31" i="18"/>
  <c r="D19" i="18"/>
  <c r="D6" i="18"/>
  <c r="D10" i="18"/>
  <c r="D11" i="18"/>
  <c r="D13" i="18"/>
  <c r="D8" i="18"/>
  <c r="D20" i="18"/>
  <c r="D12" i="18"/>
  <c r="D34" i="18"/>
  <c r="D33" i="18"/>
  <c r="D30" i="18"/>
  <c r="D32" i="18"/>
  <c r="J35" i="18"/>
  <c r="J6" i="18"/>
  <c r="J9" i="18"/>
  <c r="J11" i="18"/>
  <c r="J37" i="18"/>
  <c r="J23" i="18"/>
  <c r="J25" i="18"/>
  <c r="J8" i="18"/>
  <c r="J17" i="18"/>
  <c r="J5" i="18"/>
  <c r="J26" i="18"/>
  <c r="J7" i="18"/>
  <c r="J20" i="18"/>
  <c r="J28" i="18"/>
  <c r="J15" i="18"/>
  <c r="J10" i="18"/>
  <c r="J14" i="18"/>
  <c r="J18" i="18"/>
  <c r="J4" i="18"/>
  <c r="J22" i="18"/>
  <c r="J21" i="18"/>
  <c r="J19" i="18"/>
  <c r="J27" i="18"/>
  <c r="J29" i="18"/>
  <c r="J16" i="18"/>
  <c r="J12" i="18"/>
  <c r="J13" i="18"/>
  <c r="J3"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<sst xmlns="http://schemas.openxmlformats.org/spreadsheetml/2006/main" count="17023" uniqueCount="5188">
  <si>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</si>
  <si>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</si>
  <si>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</si>
  <si>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</si>
  <si>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</si>
  <si>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</si>
  <si>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</si>
  <si>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</si>
  <si>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</si>
  <si>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</si>
  <si>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</si>
  <si>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</si>
  <si>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</si>
  <si>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</si>
  <si>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</si>
  <si>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</si>
  <si>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</si>
  <si>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</si>
  <si>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</si>
  <si>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</si>
  <si>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</si>
  <si>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</si>
  <si>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</si>
  <si>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</si>
  <si>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</si>
  <si>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</si>
  <si>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</si>
  <si>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</si>
  <si>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</si>
  <si>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</si>
  <si>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</si>
  <si>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</si>
  <si>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</si>
  <si>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</si>
  <si>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</si>
  <si>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</si>
  <si>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</si>
  <si>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</si>
  <si>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</si>
  <si>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</si>
  <si>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</si>
  <si>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</si>
  <si>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</si>
  <si>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</si>
  <si>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</si>
  <si>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</si>
  <si>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</si>
  <si>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</si>
  <si>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</si>
  <si>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</si>
  <si>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</si>
  <si>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</si>
  <si>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</si>
  <si>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</si>
  <si>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</si>
  <si>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</si>
  <si>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</si>
  <si>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</si>
  <si>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</si>
  <si>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</si>
  <si>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</si>
  <si>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</si>
  <si>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</si>
  <si>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</si>
  <si>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</si>
  <si>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</si>
  <si>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</si>
  <si>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</si>
  <si>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</si>
  <si>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</si>
  <si>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</si>
  <si>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</si>
  <si>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</si>
  <si>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</si>
  <si>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</si>
  <si>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</si>
  <si>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</si>
  <si>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</si>
  <si>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</si>
  <si>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</si>
  <si>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</si>
  <si>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</si>
  <si>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</si>
  <si>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</si>
  <si>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</si>
  <si>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</si>
  <si>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</si>
  <si>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</si>
  <si>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</si>
  <si>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</si>
  <si>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</si>
  <si>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</si>
  <si>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</si>
  <si>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</si>
  <si>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</si>
  <si>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</si>
  <si>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</si>
  <si>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</si>
  <si>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</si>
  <si>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</si>
  <si>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</si>
  <si>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</si>
  <si>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</si>
  <si>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</si>
  <si>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</si>
  <si>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</si>
  <si>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</si>
  <si>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</si>
  <si>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</si>
  <si>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</si>
  <si>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</si>
  <si>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</si>
  <si>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</si>
  <si>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</si>
  <si>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</si>
  <si>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</si>
  <si>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</si>
  <si>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</si>
  <si>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</si>
  <si>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</si>
  <si>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</si>
  <si>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</si>
  <si>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</si>
  <si>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</si>
  <si>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</si>
  <si>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</si>
  <si>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</si>
  <si>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</si>
  <si>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</si>
  <si>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</si>
  <si>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</si>
  <si>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</si>
  <si>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</si>
  <si>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</si>
  <si>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</si>
  <si>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</si>
  <si>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</si>
  <si>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</si>
  <si>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</si>
  <si>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</si>
  <si>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</si>
  <si>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</si>
  <si>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</si>
  <si>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</si>
  <si>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</si>
  <si>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</si>
  <si>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</si>
  <si>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</si>
  <si>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</si>
  <si>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</si>
  <si>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</si>
  <si>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</si>
  <si>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</si>
  <si>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</si>
  <si>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</si>
  <si>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</si>
  <si>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</si>
  <si>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</si>
  <si>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</si>
  <si>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</si>
  <si>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</si>
  <si>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</si>
  <si>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</si>
  <si>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</si>
  <si>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</si>
  <si>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</si>
  <si>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</si>
  <si>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</si>
  <si>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</si>
  <si>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</si>
  <si>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</si>
  <si>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</si>
  <si>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</si>
  <si>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</si>
  <si>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</si>
  <si>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</si>
  <si>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</si>
  <si>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</si>
  <si>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</si>
  <si>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</si>
  <si>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</si>
  <si>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</si>
  <si>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</si>
  <si>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</si>
  <si>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</si>
  <si>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</si>
  <si>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</si>
  <si>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</si>
  <si>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</si>
  <si>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</si>
  <si>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</si>
  <si>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</si>
  <si>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</si>
  <si>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</si>
  <si>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</si>
  <si>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</si>
  <si>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</si>
  <si>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</si>
  <si>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</si>
  <si>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</si>
  <si>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</si>
  <si>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</si>
  <si>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</si>
  <si>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</si>
  <si>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</si>
  <si>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</si>
  <si>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</si>
  <si>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</si>
  <si>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</si>
  <si>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</si>
  <si>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</si>
  <si>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</si>
  <si>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</si>
  <si>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</si>
  <si>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</si>
  <si>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</si>
  <si>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</si>
  <si>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</si>
  <si>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</si>
  <si>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</si>
  <si>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</si>
  <si>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</si>
  <si>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</si>
  <si>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</si>
  <si>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</si>
  <si>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</si>
  <si>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</si>
  <si>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</si>
  <si>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</si>
  <si>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</si>
  <si>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</si>
  <si>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</si>
  <si>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</si>
  <si>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</si>
  <si>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</si>
  <si>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</si>
  <si>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</si>
  <si>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</si>
  <si>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</si>
  <si>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</si>
  <si>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</si>
  <si>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</si>
  <si>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</si>
  <si>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</si>
  <si>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</si>
  <si>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</si>
  <si>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</si>
  <si>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</si>
  <si>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</si>
  <si>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</si>
  <si>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</si>
  <si>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</si>
  <si>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</si>
  <si>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</si>
  <si>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</si>
  <si>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</si>
  <si>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</si>
  <si>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</si>
  <si>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</si>
  <si>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</si>
  <si>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</si>
  <si>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</si>
  <si>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</si>
  <si>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</si>
  <si>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</si>
  <si>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</si>
  <si>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</si>
  <si>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</si>
  <si>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</si>
  <si>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</si>
  <si>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</si>
  <si>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</si>
  <si>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</si>
  <si>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</si>
  <si>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</si>
  <si>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</si>
  <si>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</si>
  <si>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</si>
  <si>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</si>
  <si>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</si>
  <si>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</si>
  <si>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</si>
  <si>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</si>
  <si>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</si>
  <si>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</si>
  <si>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</si>
  <si>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</si>
  <si>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</si>
  <si>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</si>
  <si>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</si>
  <si>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</si>
  <si>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</si>
  <si>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</si>
  <si>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</si>
  <si>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</si>
  <si>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</si>
  <si>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</si>
  <si>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</si>
  <si>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</si>
  <si>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</si>
  <si>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</si>
  <si>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</si>
  <si>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</si>
  <si>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</si>
  <si>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</si>
  <si>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</si>
  <si>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</si>
  <si>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</si>
  <si>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</si>
  <si>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</si>
  <si>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</si>
  <si>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</si>
  <si>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</si>
  <si>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</si>
  <si>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</si>
  <si>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</si>
  <si>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</si>
  <si>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</si>
  <si>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</si>
  <si>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</si>
  <si>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</si>
  <si>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</si>
  <si>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</si>
  <si>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</si>
  <si>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</si>
  <si>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</si>
  <si>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</si>
  <si>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</si>
  <si>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</si>
  <si>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</si>
  <si>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</si>
  <si>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</si>
  <si>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</si>
  <si>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</si>
  <si>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</si>
  <si>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</si>
  <si>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</si>
  <si>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</si>
  <si>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</si>
  <si>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</si>
  <si>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</si>
  <si>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</si>
  <si>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</si>
  <si>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</si>
  <si>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</si>
  <si>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</si>
  <si>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</si>
  <si>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</si>
  <si>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</si>
  <si>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</si>
  <si>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</si>
  <si>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</si>
  <si>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</si>
  <si>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</si>
  <si>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</si>
  <si>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</si>
  <si>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</si>
  <si>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</si>
  <si>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</si>
  <si>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</si>
  <si>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</si>
  <si>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</si>
  <si>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</si>
  <si>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</si>
  <si>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</si>
  <si>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</si>
  <si>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</si>
  <si>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</si>
  <si>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</si>
  <si>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</si>
  <si>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</si>
  <si>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</si>
  <si>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</si>
  <si>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</si>
  <si>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</si>
  <si>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</si>
  <si>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</si>
  <si>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</si>
  <si>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</si>
  <si>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</si>
  <si>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</si>
  <si>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</si>
  <si>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</si>
  <si>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</si>
  <si>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</si>
  <si>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</si>
  <si>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</si>
  <si>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</si>
  <si>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</si>
  <si>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</si>
  <si>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</si>
  <si>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</si>
  <si>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</si>
  <si>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</si>
  <si>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</si>
  <si>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</si>
  <si>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</si>
  <si>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</si>
  <si>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</si>
  <si>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</si>
  <si>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</si>
  <si>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</si>
  <si>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</si>
  <si>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</si>
  <si>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</si>
  <si>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</si>
  <si>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</si>
  <si>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</si>
  <si>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</si>
  <si>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</si>
  <si>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</si>
  <si>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</si>
  <si>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</si>
  <si>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</si>
  <si>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</si>
  <si>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</si>
  <si>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</si>
  <si>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</si>
  <si>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</si>
  <si>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</si>
  <si>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</si>
  <si>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</si>
  <si>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</si>
  <si>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</si>
  <si>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</si>
  <si>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</si>
  <si>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</si>
  <si>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</si>
  <si>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</si>
  <si>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</si>
  <si>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</si>
  <si>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</si>
  <si>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</si>
  <si>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</si>
  <si>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</si>
  <si>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</si>
  <si>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</si>
  <si>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</si>
  <si>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</si>
  <si>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</si>
  <si>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</si>
  <si>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</si>
  <si>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</si>
  <si>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</si>
  <si>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</si>
  <si>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</si>
  <si>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</si>
  <si>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</si>
  <si>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</si>
  <si>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</si>
  <si>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</si>
  <si>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</si>
  <si>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</si>
  <si>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</si>
  <si>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</si>
  <si>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</si>
  <si>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</si>
  <si>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</si>
  <si>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</si>
  <si>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</si>
  <si>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</si>
  <si>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</si>
  <si>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</si>
  <si>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</si>
  <si>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</si>
  <si>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</si>
  <si>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</si>
  <si>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</si>
  <si>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</si>
  <si>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</si>
  <si>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</si>
  <si>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</si>
  <si>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</si>
  <si>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</si>
  <si>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</si>
  <si>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</si>
  <si>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</si>
  <si>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</si>
  <si>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</si>
  <si>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</si>
  <si>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</si>
  <si>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</si>
  <si>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</si>
  <si>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</si>
  <si>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</si>
  <si>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</si>
  <si>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</si>
  <si>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</si>
  <si>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</si>
  <si>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</si>
  <si>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</si>
  <si>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</si>
  <si>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</si>
  <si>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</si>
  <si>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</si>
  <si>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</si>
  <si>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</si>
  <si>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</si>
  <si>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</si>
  <si>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</si>
  <si>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</si>
  <si>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</si>
  <si>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</si>
  <si>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</si>
  <si>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</si>
  <si>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</si>
  <si>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</si>
  <si>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</si>
  <si>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</si>
  <si>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</si>
  <si>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</si>
  <si>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</si>
  <si>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</si>
  <si>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</si>
  <si>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</si>
  <si>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</si>
  <si>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</si>
  <si>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</si>
  <si>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</si>
  <si>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</si>
  <si>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</si>
  <si>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</si>
  <si>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</si>
  <si>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</si>
  <si>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</si>
  <si>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</si>
  <si>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</si>
  <si>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</si>
  <si>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</si>
  <si>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</si>
  <si>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</si>
  <si>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</si>
  <si>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</si>
  <si>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</si>
  <si>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</si>
  <si>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</si>
  <si>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</si>
  <si>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</si>
  <si>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</si>
  <si>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</si>
  <si>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</si>
  <si>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</si>
  <si>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</si>
  <si>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</si>
  <si>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</si>
  <si>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</si>
  <si>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</si>
  <si>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</si>
  <si>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</si>
  <si>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</si>
  <si>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</si>
  <si>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</si>
  <si>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</si>
  <si>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</si>
  <si>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</si>
  <si>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</si>
  <si>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</si>
  <si>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</si>
  <si>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</si>
  <si>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</si>
  <si>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</si>
  <si>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</si>
  <si>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</si>
  <si>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</si>
  <si>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</si>
  <si>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</si>
  <si>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</si>
  <si>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</si>
  <si>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</si>
  <si>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</si>
  <si>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</si>
  <si>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</si>
  <si>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</si>
  <si>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</si>
  <si>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</si>
  <si>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</si>
  <si>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</si>
  <si>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</si>
  <si>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</si>
  <si>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</si>
  <si>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</si>
  <si>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</si>
  <si>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</si>
  <si>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</si>
  <si>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</si>
  <si>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</si>
  <si>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</si>
  <si>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</si>
  <si>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</si>
  <si>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</si>
  <si>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</si>
  <si>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</si>
  <si>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</si>
  <si>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</si>
  <si>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</si>
  <si>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</si>
  <si>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</si>
  <si>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</si>
  <si>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</si>
  <si>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</si>
  <si>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</si>
  <si>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</si>
  <si>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</si>
  <si>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</si>
  <si>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</si>
  <si>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</si>
  <si>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</si>
  <si>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</si>
  <si>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</si>
  <si>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</si>
  <si>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</si>
  <si>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</si>
  <si>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</si>
  <si>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</si>
  <si>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</si>
  <si>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</si>
  <si>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</si>
  <si>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</si>
  <si>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</si>
  <si>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</si>
  <si>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</si>
  <si>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</si>
  <si>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</si>
  <si>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</si>
  <si>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</si>
  <si>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</si>
  <si>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</si>
  <si>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</si>
  <si>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</si>
  <si>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</si>
  <si>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</si>
  <si>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</si>
  <si>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</si>
  <si>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</si>
  <si>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</si>
  <si>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</si>
  <si>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</si>
  <si>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</si>
  <si>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</si>
  <si>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</si>
  <si>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</si>
  <si>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</si>
  <si>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</si>
  <si>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</si>
  <si>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</si>
  <si>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</si>
  <si>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</si>
  <si>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</si>
  <si>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</si>
  <si>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</si>
  <si>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</si>
  <si>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</si>
  <si>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</si>
  <si>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</si>
  <si>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</si>
  <si>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</si>
  <si>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</si>
  <si>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</si>
  <si>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</si>
  <si>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</si>
  <si>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</si>
  <si>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</si>
  <si>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</si>
  <si>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</si>
  <si>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</si>
  <si>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</si>
  <si>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</si>
  <si>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</si>
  <si>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</si>
  <si>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</si>
  <si>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</si>
  <si>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</si>
  <si>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</si>
  <si>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</si>
  <si>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</si>
  <si>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</si>
  <si>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</si>
  <si>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</si>
  <si>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</si>
  <si>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</si>
  <si>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</si>
  <si>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</si>
  <si>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</si>
  <si>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</si>
  <si>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</si>
  <si>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</si>
  <si>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</si>
  <si>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</si>
  <si>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</si>
  <si>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</si>
  <si>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</si>
  <si>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</si>
  <si>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</si>
  <si>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</si>
  <si>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</si>
  <si>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</si>
  <si>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</si>
  <si>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</si>
  <si>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</si>
  <si>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</si>
  <si>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</si>
  <si>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</si>
  <si>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</si>
  <si>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</si>
  <si>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</si>
  <si>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</si>
  <si>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</si>
  <si>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</si>
  <si>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</si>
  <si>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</si>
  <si>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</si>
  <si>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</si>
  <si>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</si>
  <si>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</si>
  <si>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</si>
  <si>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</si>
  <si>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</si>
  <si>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</si>
  <si>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</si>
  <si>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</si>
  <si>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</si>
  <si>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</si>
  <si>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</si>
  <si>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</si>
  <si>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</si>
  <si>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</si>
  <si>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</si>
  <si>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</si>
  <si>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</si>
  <si>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</si>
  <si>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</si>
  <si>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</si>
  <si>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</si>
  <si>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</si>
  <si>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</si>
  <si>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</si>
  <si>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</si>
  <si>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</si>
  <si>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</si>
  <si>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</si>
  <si>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</si>
  <si>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</si>
  <si>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</si>
  <si>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</si>
  <si>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</si>
  <si>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</si>
  <si>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</si>
  <si>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</si>
  <si>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</si>
  <si>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</si>
  <si>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</si>
  <si>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</si>
  <si>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</si>
  <si>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</si>
  <si>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</si>
  <si>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</si>
  <si>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</si>
  <si>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</si>
  <si>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</si>
  <si>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</si>
  <si>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</si>
  <si>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</si>
  <si>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</si>
  <si>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</si>
  <si>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</si>
  <si>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</si>
  <si>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</si>
  <si>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</si>
  <si>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</si>
  <si>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</si>
  <si>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</si>
  <si>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</si>
  <si>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</si>
  <si>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</si>
  <si>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</si>
  <si>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</si>
  <si>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</si>
  <si>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</si>
  <si>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</si>
  <si>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</si>
  <si>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</si>
  <si>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</si>
  <si>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</si>
  <si>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</si>
  <si>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</si>
  <si>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</si>
  <si>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</si>
  <si>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</si>
  <si>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</si>
  <si>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</si>
  <si>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</si>
  <si>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</si>
  <si>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</si>
  <si>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</si>
  <si>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</si>
  <si>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</si>
  <si>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</si>
  <si>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</si>
  <si>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</si>
  <si>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</si>
  <si>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</si>
  <si>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</si>
  <si>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</si>
  <si>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</si>
  <si>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</si>
  <si>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</si>
  <si>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</si>
  <si>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</si>
  <si>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</si>
  <si>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</si>
  <si>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</si>
  <si>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</si>
  <si>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</si>
  <si>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</si>
  <si>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</si>
  <si>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</si>
  <si>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</si>
  <si>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</si>
  <si>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</si>
  <si>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</si>
  <si>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</si>
  <si>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</si>
  <si>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</si>
  <si>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</si>
  <si>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</si>
  <si>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</si>
  <si>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</si>
  <si>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</si>
  <si>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</si>
  <si>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</si>
  <si>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</si>
  <si>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</si>
  <si>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</si>
  <si>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</si>
  <si>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</si>
  <si>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</si>
  <si>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</si>
  <si>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</si>
  <si>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</si>
  <si>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</si>
  <si>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</si>
  <si>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</si>
  <si>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</si>
  <si>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</si>
  <si>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</si>
  <si>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</si>
  <si>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</si>
  <si>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</si>
  <si>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</si>
  <si>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</si>
  <si>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</si>
  <si>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</si>
  <si>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</si>
  <si>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</si>
  <si>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</si>
  <si>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</si>
  <si>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</si>
  <si>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</si>
  <si>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</si>
  <si>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</si>
  <si>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</si>
  <si>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</si>
  <si>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</si>
  <si>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</si>
  <si>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</si>
  <si>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</si>
  <si>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</si>
  <si>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</si>
  <si>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</si>
  <si>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</si>
  <si>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</si>
  <si>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</si>
  <si>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</si>
  <si>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</si>
  <si>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</si>
  <si>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</si>
  <si>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</si>
  <si>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</si>
  <si>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</si>
  <si>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</si>
  <si>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</si>
  <si>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</si>
  <si>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</si>
  <si>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</si>
  <si>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</si>
  <si>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</si>
  <si>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</si>
  <si>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</si>
  <si>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</si>
  <si>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</si>
  <si>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</si>
  <si>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</si>
  <si>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</si>
  <si>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</si>
  <si>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</si>
  <si>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</si>
  <si>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</si>
  <si>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</si>
  <si>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</si>
  <si>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</si>
  <si>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</si>
  <si>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</si>
  <si>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</si>
  <si>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</si>
  <si>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</si>
  <si>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</si>
  <si>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</si>
  <si>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</si>
  <si>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</si>
  <si>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</si>
  <si>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</si>
  <si>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</si>
  <si>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</si>
  <si>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</si>
  <si>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</si>
  <si>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</si>
  <si>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</si>
  <si>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</si>
  <si>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</si>
  <si>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</si>
  <si>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</si>
  <si>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</si>
  <si>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</si>
  <si>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</si>
  <si>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</si>
  <si>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</si>
  <si>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</si>
  <si>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</si>
  <si>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</si>
  <si>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</si>
  <si>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</si>
  <si>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</si>
  <si>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</si>
  <si>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</si>
  <si>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</si>
  <si>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</si>
  <si>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</si>
  <si>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</si>
  <si>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</si>
  <si>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</si>
  <si>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</si>
  <si>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</si>
  <si>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</si>
  <si>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</si>
  <si>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</si>
  <si>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</si>
  <si>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</si>
  <si>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</si>
  <si>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</si>
  <si>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</si>
  <si>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</si>
  <si>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</si>
  <si>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</si>
  <si>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</si>
  <si>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</si>
  <si>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</si>
  <si>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</si>
  <si>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</si>
  <si>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</si>
  <si>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</si>
  <si>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</si>
  <si>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</si>
  <si>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</si>
  <si>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</si>
  <si>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</si>
  <si>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</si>
  <si>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</si>
  <si>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</si>
  <si>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</si>
  <si>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</si>
  <si>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</si>
  <si>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</si>
  <si>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</si>
  <si>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</si>
  <si>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</si>
  <si>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</si>
  <si>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</si>
  <si>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</si>
  <si>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</si>
  <si>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</si>
  <si>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</si>
  <si>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</si>
  <si>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</si>
  <si>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</si>
  <si>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</si>
  <si>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</si>
  <si>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</si>
  <si>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</si>
  <si>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</si>
  <si>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</si>
  <si>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</si>
  <si>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</si>
  <si>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</si>
  <si>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</si>
  <si>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</si>
  <si>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</si>
  <si>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</si>
  <si>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</si>
  <si>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</si>
  <si>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</si>
  <si>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</si>
  <si>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</si>
  <si>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</si>
  <si>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</si>
  <si>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</si>
  <si>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</si>
  <si>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</si>
  <si>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</si>
  <si>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</si>
  <si>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</si>
  <si>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</si>
  <si>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</si>
  <si>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</si>
  <si>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</si>
  <si>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</si>
  <si>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</si>
  <si>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</si>
  <si>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</si>
  <si>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</si>
  <si>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</si>
  <si>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</si>
  <si>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</si>
  <si>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</si>
  <si>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</si>
  <si>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</si>
  <si>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</si>
  <si>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</si>
  <si>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</si>
  <si>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</si>
  <si>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</si>
  <si>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</si>
  <si>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</si>
  <si>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</si>
  <si>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</si>
  <si>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</si>
  <si>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</si>
  <si>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</si>
  <si>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</si>
  <si>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</si>
  <si>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</si>
  <si>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</si>
  <si>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</si>
  <si>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</si>
  <si>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</si>
  <si>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</si>
  <si>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</si>
  <si>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</si>
  <si>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</si>
  <si>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</si>
  <si>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</si>
  <si>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</si>
  <si>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</si>
  <si>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</si>
  <si>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</si>
  <si>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</si>
  <si>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</si>
  <si>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</si>
  <si>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</si>
  <si>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</si>
  <si>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</si>
  <si>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</si>
  <si>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</si>
  <si>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</si>
  <si>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</si>
  <si>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</si>
  <si>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</si>
  <si>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</si>
  <si>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</si>
  <si>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</si>
  <si>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</si>
  <si>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</si>
  <si>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</si>
  <si>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</si>
  <si>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</si>
  <si>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</si>
  <si>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</si>
  <si>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</si>
  <si>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</si>
  <si>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</si>
  <si>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</si>
  <si>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</si>
  <si>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</si>
  <si>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</si>
  <si>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</si>
  <si>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</si>
  <si>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</si>
  <si>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</si>
  <si>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</si>
  <si>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</si>
  <si>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</si>
  <si>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</si>
  <si>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</si>
  <si>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</si>
  <si>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</si>
  <si>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</si>
  <si>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</si>
  <si>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</si>
  <si>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</si>
  <si>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</si>
  <si>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</si>
  <si>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</si>
  <si>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</si>
  <si>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</si>
  <si>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</si>
  <si>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</si>
  <si>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</si>
  <si>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</si>
  <si>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</si>
  <si>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</si>
  <si>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</si>
  <si>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</si>
  <si>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</si>
  <si>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</si>
  <si>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</si>
  <si>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</si>
  <si>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</si>
  <si>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</si>
  <si>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</si>
  <si>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</si>
  <si>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</si>
  <si>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</si>
  <si>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</si>
  <si>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</si>
  <si>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</si>
  <si>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</si>
  <si>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</si>
  <si>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</si>
  <si>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</si>
  <si>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</si>
  <si>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</si>
  <si>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</si>
  <si>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</si>
  <si>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</si>
  <si>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</si>
  <si>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</si>
  <si>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</si>
  <si>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</si>
  <si>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</si>
  <si>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</si>
  <si>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</si>
  <si>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</si>
  <si>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</si>
  <si>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</si>
  <si>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</si>
  <si>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</si>
  <si>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</si>
  <si>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</si>
  <si>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</si>
  <si>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</si>
  <si>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</si>
  <si>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</si>
  <si>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</si>
  <si>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</si>
  <si>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</si>
  <si>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</si>
  <si>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</si>
  <si>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</si>
  <si>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</si>
  <si>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</si>
  <si>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</si>
  <si>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</si>
  <si>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</si>
  <si>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</si>
  <si>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</si>
  <si>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</si>
  <si>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</si>
  <si>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</si>
  <si>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</si>
  <si>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</si>
  <si>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</si>
  <si>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</si>
  <si>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</si>
  <si>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</si>
  <si>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</si>
  <si>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</si>
  <si>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</si>
  <si>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</si>
  <si>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</si>
  <si>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</si>
  <si>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</si>
  <si>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</si>
  <si>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</si>
  <si>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</si>
  <si>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</si>
  <si>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</si>
  <si>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</si>
  <si>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</si>
  <si>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</si>
  <si>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</si>
  <si>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</si>
  <si>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</si>
  <si>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</si>
  <si>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</si>
  <si>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</si>
  <si>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</si>
  <si>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</si>
  <si>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</si>
  <si>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</si>
  <si>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</si>
  <si>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</si>
  <si>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</si>
  <si>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</si>
  <si>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</si>
  <si>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</si>
  <si>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</si>
  <si>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</si>
  <si>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</si>
  <si>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</si>
  <si>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</si>
  <si>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</si>
  <si>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</si>
  <si>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</si>
  <si>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</si>
  <si>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</si>
  <si>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</si>
  <si>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</si>
  <si>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</si>
  <si>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</si>
  <si>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</si>
  <si>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</si>
  <si>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</si>
  <si>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</si>
  <si>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</si>
  <si>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</si>
  <si>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</si>
  <si>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</si>
  <si>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</si>
  <si>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</si>
  <si>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</si>
  <si>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</si>
  <si>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</si>
  <si>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</si>
  <si>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</si>
  <si>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</si>
  <si>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</si>
  <si>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</si>
  <si>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</si>
  <si>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</si>
  <si>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</si>
  <si>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</si>
  <si>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</si>
  <si>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</si>
  <si>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</si>
  <si>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</si>
  <si>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</si>
  <si>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</si>
  <si>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</si>
  <si>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</si>
  <si>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</si>
  <si>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</si>
  <si>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</si>
  <si>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</si>
  <si>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</si>
  <si>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</si>
  <si>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</si>
  <si>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</si>
  <si>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</si>
  <si>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</si>
  <si>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</si>
  <si>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</si>
  <si>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</si>
  <si>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</si>
  <si>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</si>
  <si>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</si>
  <si>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</si>
  <si>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</si>
  <si>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</si>
  <si>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</si>
  <si>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</si>
  <si>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</si>
  <si>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</si>
  <si>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</si>
  <si>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</si>
  <si>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</si>
  <si>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</si>
  <si>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</si>
  <si>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</si>
  <si>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</si>
  <si>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</si>
  <si>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</si>
  <si>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</si>
  <si>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</si>
  <si>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</si>
  <si>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</si>
  <si>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</si>
  <si>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</si>
  <si>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</si>
  <si>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</si>
  <si>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</si>
  <si>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</si>
  <si>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</si>
  <si>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</si>
  <si>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</si>
  <si>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</si>
  <si>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</si>
  <si>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</si>
  <si>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</si>
  <si>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</si>
  <si>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</si>
  <si>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</si>
  <si>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</si>
  <si>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</si>
  <si>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</si>
  <si>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</si>
  <si>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</si>
  <si>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</si>
  <si>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</si>
  <si>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</si>
  <si>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</si>
  <si>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</si>
  <si>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</si>
  <si>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</si>
  <si>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</si>
  <si>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</si>
  <si>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</si>
  <si>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</si>
  <si>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</si>
  <si>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</si>
  <si>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</si>
  <si>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</si>
  <si>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</si>
  <si>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</si>
  <si>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</si>
  <si>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</si>
  <si>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</si>
  <si>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</si>
  <si>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</si>
  <si>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</si>
  <si>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</si>
  <si>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</si>
  <si>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</si>
  <si>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</si>
  <si>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</si>
  <si>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</si>
  <si>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</si>
  <si>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</si>
  <si>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</si>
  <si>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</si>
  <si>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</si>
  <si>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</si>
  <si>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</si>
  <si>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</si>
  <si>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</si>
  <si>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</si>
  <si>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</si>
  <si>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</si>
  <si>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</si>
  <si>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</si>
  <si>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</si>
  <si>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</si>
  <si>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</si>
  <si>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</si>
  <si>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</si>
  <si>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</si>
  <si>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</si>
  <si>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</si>
  <si>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</si>
  <si>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</si>
  <si>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</si>
  <si>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</si>
  <si>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</si>
  <si>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</si>
  <si>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</si>
  <si>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</si>
  <si>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</si>
  <si>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</si>
  <si>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</si>
  <si>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</si>
  <si>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</si>
  <si>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</si>
  <si>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</si>
  <si>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</si>
  <si>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</si>
  <si>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</si>
  <si>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</si>
  <si>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</si>
  <si>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</si>
  <si>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</si>
  <si>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</si>
  <si>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</si>
  <si>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</si>
  <si>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</si>
  <si>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</si>
  <si>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</si>
  <si>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</si>
  <si>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</si>
  <si>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</si>
  <si>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</si>
  <si>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</si>
  <si>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</si>
  <si>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</si>
  <si>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</si>
  <si>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</si>
  <si>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</si>
  <si>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</si>
  <si>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</si>
  <si>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</si>
  <si>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</si>
  <si>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</si>
  <si>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</si>
  <si>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</si>
  <si>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</si>
  <si>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</si>
  <si>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</si>
  <si>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</si>
  <si>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</si>
  <si>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</si>
  <si>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</si>
  <si>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</si>
  <si>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</si>
  <si>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</si>
  <si>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</si>
  <si>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</si>
  <si>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</si>
  <si>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</si>
  <si>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</si>
  <si>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</si>
  <si>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</si>
  <si>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</si>
  <si>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</si>
  <si>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</si>
  <si>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</si>
  <si>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</si>
  <si>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</si>
  <si>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</si>
  <si>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</si>
  <si>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</si>
  <si>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</si>
  <si>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</si>
  <si>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</si>
  <si>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</si>
  <si>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</si>
  <si>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</si>
  <si>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</si>
  <si>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</si>
  <si>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</si>
  <si>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</si>
  <si>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</si>
  <si>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</si>
  <si>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</si>
  <si>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</si>
  <si>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</si>
  <si>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</si>
  <si>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</si>
  <si>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</si>
  <si>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</si>
  <si>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</si>
  <si>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</si>
  <si>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</si>
  <si>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</si>
  <si>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</si>
  <si>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</si>
  <si>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</si>
  <si>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</si>
  <si>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</si>
  <si>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</si>
  <si>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</si>
  <si>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</si>
  <si>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</si>
  <si>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</si>
  <si>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</si>
  <si>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</si>
  <si>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</si>
  <si>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</si>
  <si>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</si>
  <si>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</si>
  <si>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</si>
  <si>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</si>
  <si>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</si>
  <si>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</si>
  <si>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</si>
  <si>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</si>
  <si>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</si>
  <si>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</si>
  <si>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</si>
  <si>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</si>
  <si>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</si>
  <si>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</si>
  <si>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</si>
  <si>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</si>
  <si>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</si>
  <si>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</si>
  <si>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</si>
  <si>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</si>
  <si>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</si>
  <si>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</si>
  <si>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</si>
  <si>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</si>
  <si>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</si>
  <si>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</si>
  <si>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</si>
  <si>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</si>
  <si>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</si>
  <si>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</si>
  <si>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</si>
  <si>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</si>
  <si>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</si>
  <si>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</si>
  <si>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</si>
  <si>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</si>
  <si>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</si>
  <si>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</si>
  <si>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</si>
  <si>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</si>
  <si>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</si>
  <si>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</si>
  <si>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</si>
  <si>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</si>
  <si>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</si>
  <si>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</si>
  <si>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</si>
  <si>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</si>
  <si>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</si>
  <si>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</si>
  <si>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</si>
  <si>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</si>
  <si>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</si>
  <si>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</si>
  <si>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</si>
  <si>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</si>
  <si>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</si>
  <si>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</si>
  <si>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</si>
  <si>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</si>
  <si>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</si>
  <si>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</si>
  <si>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</si>
  <si>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</si>
  <si>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</si>
  <si>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</si>
  <si>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</si>
  <si>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</si>
  <si>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</si>
  <si>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</si>
  <si>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</si>
  <si>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</si>
  <si>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</si>
  <si>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</si>
  <si>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</si>
  <si>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</si>
  <si>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</si>
  <si>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</si>
  <si>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</si>
  <si>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</si>
  <si>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</si>
  <si>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</si>
  <si>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</si>
  <si>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</si>
  <si>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</si>
  <si>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</si>
  <si>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</si>
  <si>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</si>
  <si>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</si>
  <si>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</si>
  <si>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</si>
  <si>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</si>
  <si>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</si>
  <si>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</si>
  <si>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</si>
  <si>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</si>
  <si>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</si>
  <si>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</si>
  <si>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</si>
  <si>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</si>
  <si>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</si>
  <si>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</si>
  <si>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</si>
  <si>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</si>
  <si>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</si>
  <si>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</si>
  <si>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</si>
  <si>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</si>
  <si>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</si>
  <si>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</si>
  <si>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</si>
  <si>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</si>
  <si>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</si>
  <si>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</si>
  <si>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</si>
  <si>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</si>
  <si>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</si>
  <si>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</si>
  <si>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</si>
  <si>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</si>
  <si>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</si>
  <si>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</si>
  <si>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</si>
  <si>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</si>
  <si>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</si>
  <si>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</si>
  <si>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</si>
  <si>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</si>
  <si>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</si>
  <si>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</si>
  <si>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</si>
  <si>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</si>
  <si>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</si>
  <si>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</si>
  <si>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</si>
  <si>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</si>
  <si>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</si>
  <si>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</si>
  <si>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</si>
  <si>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</si>
  <si>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</si>
  <si>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</si>
  <si>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</si>
  <si>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</si>
  <si>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</si>
  <si>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</si>
  <si>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</si>
  <si>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</si>
  <si>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</si>
  <si>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</si>
  <si>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</si>
  <si>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</si>
  <si>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</si>
  <si>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</si>
  <si>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</si>
  <si>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</si>
  <si>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</si>
  <si>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</si>
  <si>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</si>
  <si>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</si>
  <si>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</si>
  <si>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</si>
  <si>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</si>
  <si>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</si>
  <si>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</si>
  <si>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</si>
  <si>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</si>
  <si>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</si>
  <si>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</si>
  <si>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</si>
  <si>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</si>
  <si>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</si>
  <si>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</si>
  <si>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</si>
  <si>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</si>
  <si>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</si>
  <si>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</si>
  <si>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</si>
  <si>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</si>
  <si>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</si>
  <si>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</si>
  <si>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</si>
  <si>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</si>
  <si>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</si>
  <si>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</si>
  <si>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</si>
  <si>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</si>
  <si>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</si>
  <si>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</si>
  <si>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</si>
  <si>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</si>
  <si>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</si>
  <si>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</si>
  <si>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</si>
  <si>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</si>
  <si>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</si>
  <si>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</si>
  <si>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</si>
  <si>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</si>
  <si>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</si>
  <si>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</si>
  <si>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</si>
  <si>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</si>
  <si>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</si>
  <si>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genshin-achievement-toy</t>
  </si>
  <si>
    <t>椰羊 cocogoat</t>
  </si>
  <si>
    <t>使用这些工具后可以把得到的成就列表导入到下边的成就统计网站／软件里：</t>
  </si>
  <si>
    <r>
      <rPr>
        <u/>
        <sz val="11"/>
        <color rgb="FF175CEB"/>
        <rFont val="Microsoft YaHei"/>
        <family val="2"/>
        <charset val="134"/>
      </rPr>
      <t>仙灵 原神规划助手 Seelie</t>
    </r>
    <phoneticPr fontId="52" type="noConversion"/>
  </si>
  <si>
    <t>Snap.Genshin</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</si>
  <si>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</si>
  <si>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</si>
  <si>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</si>
  <si>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</si>
  <si>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</si>
  <si>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</si>
  <si>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</si>
  <si>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</si>
  <si>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</si>
  <si>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</si>
  <si>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</si>
  <si>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</si>
  <si>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</si>
  <si>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</si>
  <si>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</si>
  <si>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</si>
  <si>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</si>
  <si>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</si>
  <si>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</si>
  <si>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</si>
  <si>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</si>
  <si>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</si>
  <si>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</si>
  <si>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</si>
  <si>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</si>
  <si>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</si>
  <si>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</si>
  <si>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</si>
  <si>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</si>
  <si>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</si>
  <si>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</si>
  <si>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</si>
  <si>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</si>
  <si>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</si>
  <si>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</si>
  <si>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</si>
  <si>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</si>
  <si>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</si>
  <si>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</si>
  <si>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</si>
  <si>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</si>
  <si>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</si>
  <si>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</si>
  <si>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</si>
  <si>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</si>
  <si>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</si>
  <si>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</si>
  <si>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</si>
  <si>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</si>
  <si>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</si>
  <si>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</si>
  <si>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</si>
  <si>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</si>
  <si>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</si>
  <si>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</si>
  <si>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</si>
  <si>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</si>
  <si>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</si>
  <si>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</si>
  <si>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</si>
  <si>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</si>
  <si>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</si>
  <si>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</si>
  <si>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</si>
  <si>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</si>
  <si>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</si>
  <si>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</si>
  <si>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</si>
  <si>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</si>
  <si>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</si>
  <si>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</si>
  <si>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</si>
  <si>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</si>
  <si>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</si>
  <si>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</si>
  <si>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</si>
  <si>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</si>
  <si>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</si>
  <si>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</si>
  <si>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</si>
  <si>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</si>
  <si>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</si>
  <si>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</si>
  <si>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</si>
  <si>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</si>
  <si>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</si>
  <si>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</si>
  <si>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</si>
  <si>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</si>
  <si>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</si>
  <si>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</si>
  <si>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</si>
  <si>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</si>
  <si>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</si>
  <si>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</si>
  <si>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</si>
  <si>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</si>
  <si>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</si>
  <si>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</si>
  <si>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</si>
  <si>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</si>
  <si>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</si>
  <si>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</si>
  <si>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</si>
  <si>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</si>
  <si>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</si>
  <si>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</si>
  <si>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</si>
  <si>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</si>
  <si>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</si>
  <si>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</si>
  <si>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</si>
  <si>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</si>
  <si>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</si>
  <si>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</si>
  <si>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</si>
  <si>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</si>
  <si>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</si>
  <si>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</si>
  <si>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</si>
  <si>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</si>
  <si>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</si>
  <si>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</si>
  <si>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</si>
  <si>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</si>
  <si>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</si>
  <si>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</si>
  <si>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</si>
  <si>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</si>
  <si>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</si>
  <si>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</si>
  <si>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</si>
  <si>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</si>
  <si>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</si>
  <si>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</si>
  <si>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</si>
  <si>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</si>
  <si>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</si>
  <si>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</si>
  <si>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</si>
  <si>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</si>
  <si>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</si>
  <si>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</si>
  <si>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</si>
  <si>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</si>
  <si>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</si>
  <si>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</si>
  <si>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</si>
  <si>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</si>
  <si>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</si>
  <si>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</si>
  <si>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</si>
  <si>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</si>
  <si>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</si>
  <si>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</si>
  <si>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</si>
  <si>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</si>
  <si>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</si>
  <si>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</si>
  <si>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</si>
  <si>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</si>
  <si>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</si>
  <si>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</si>
  <si>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</si>
  <si>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</si>
  <si>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</si>
  <si>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</si>
  <si>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</si>
  <si>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</si>
  <si>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</si>
  <si>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</si>
  <si>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</si>
  <si>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</si>
  <si>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</si>
  <si>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</si>
  <si>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</si>
  <si>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</si>
  <si>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</si>
  <si>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</si>
  <si>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</si>
  <si>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</si>
  <si>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</si>
  <si>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</si>
  <si>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</si>
  <si>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</si>
  <si>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</si>
  <si>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</si>
  <si>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</si>
  <si>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</si>
  <si>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</si>
  <si>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</si>
  <si>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</si>
  <si>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</si>
  <si>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</si>
  <si>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</si>
  <si>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</si>
  <si>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</si>
  <si>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</si>
  <si>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</si>
  <si>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</si>
  <si>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</si>
  <si>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</si>
  <si>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</si>
  <si>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</si>
  <si>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</si>
  <si>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</si>
  <si>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</si>
  <si>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</si>
  <si>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</si>
  <si>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</si>
  <si>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</si>
  <si>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</si>
  <si>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</si>
  <si>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</si>
  <si>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</si>
  <si>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</si>
  <si>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</si>
  <si>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</si>
  <si>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</si>
  <si>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</si>
  <si>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</si>
  <si>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</si>
  <si>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</si>
  <si>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</si>
  <si>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</si>
  <si>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</si>
  <si>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</si>
  <si>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</si>
  <si>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</si>
  <si>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</si>
  <si>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</si>
  <si>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</si>
  <si>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</si>
  <si>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</si>
  <si>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</si>
  <si>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</si>
  <si>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</si>
  <si>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</si>
  <si>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</si>
  <si>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</si>
  <si>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</si>
  <si>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</si>
  <si>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</si>
  <si>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</si>
  <si>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</si>
  <si>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</si>
  <si>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</si>
  <si>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</si>
  <si>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</si>
  <si>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</si>
  <si>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</si>
  <si>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</si>
  <si>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</si>
  <si>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</si>
  <si>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</si>
  <si>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</si>
  <si>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</si>
  <si>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</si>
  <si>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</si>
  <si>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</si>
  <si>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</si>
  <si>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</si>
  <si>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</si>
  <si>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</si>
  <si>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</si>
  <si>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</si>
  <si>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</si>
  <si>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</si>
  <si>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</si>
  <si>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</si>
  <si>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</si>
  <si>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</si>
  <si>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</si>
  <si>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</si>
  <si>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</si>
  <si>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</si>
  <si>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</si>
  <si>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</si>
  <si>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</si>
  <si>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</si>
  <si>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</si>
  <si>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</si>
  <si>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</si>
  <si>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</si>
  <si>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</si>
  <si>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</si>
  <si>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</si>
  <si>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</si>
  <si>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</si>
  <si>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</si>
  <si>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</si>
  <si>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</si>
  <si>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</si>
  <si>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</si>
  <si>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</si>
  <si>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</si>
  <si>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</si>
  <si>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</si>
  <si>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</si>
  <si>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</si>
  <si>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</si>
  <si>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</si>
  <si>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</si>
  <si>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</si>
  <si>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</si>
  <si>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</si>
  <si>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</si>
  <si>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</si>
  <si>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</si>
  <si>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</si>
  <si>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</si>
  <si>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</si>
  <si>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</si>
  <si>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</si>
  <si>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</si>
  <si>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</si>
  <si>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</si>
  <si>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</si>
  <si>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</si>
  <si>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</si>
  <si>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</si>
  <si>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</si>
  <si>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</si>
  <si>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</si>
  <si>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</si>
  <si>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</si>
  <si>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</si>
  <si>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</si>
  <si>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</si>
  <si>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</si>
  <si>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</si>
  <si>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</si>
  <si>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</si>
  <si>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</si>
  <si>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</si>
  <si>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</si>
  <si>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</si>
  <si>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</si>
  <si>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</si>
  <si>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</si>
  <si>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</si>
  <si>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</si>
  <si>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</si>
  <si>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</si>
  <si>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</si>
  <si>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</si>
  <si>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</si>
  <si>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</si>
  <si>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</si>
  <si>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</si>
  <si>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</si>
  <si>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</si>
  <si>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</si>
  <si>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</si>
  <si>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</si>
  <si>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</si>
  <si>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</si>
  <si>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</si>
  <si>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</si>
  <si>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</si>
  <si>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</si>
  <si>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</si>
  <si>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</si>
  <si>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</si>
  <si>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</si>
  <si>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</si>
  <si>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</si>
  <si>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</si>
  <si>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</si>
  <si>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</si>
  <si>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</si>
  <si>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</si>
  <si>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</si>
  <si>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</si>
  <si>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</si>
  <si>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</si>
  <si>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</si>
  <si>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</si>
  <si>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</si>
  <si>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</si>
  <si>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</si>
  <si>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</si>
  <si>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</si>
  <si>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</si>
  <si>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</si>
  <si>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</si>
  <si>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</si>
  <si>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</si>
  <si>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</si>
  <si>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</si>
  <si>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</si>
  <si>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</si>
  <si>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</si>
  <si>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</si>
  <si>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</si>
  <si>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</si>
  <si>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</si>
  <si>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</si>
  <si>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</si>
  <si>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</si>
  <si>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</si>
  <si>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</si>
  <si>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</si>
  <si>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</si>
  <si>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</si>
  <si>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</si>
  <si>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</si>
  <si>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</si>
  <si>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</si>
  <si>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</si>
  <si>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</si>
  <si>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</si>
  <si>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</si>
  <si>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</si>
  <si>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</si>
  <si>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</si>
  <si>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</si>
  <si>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</si>
  <si>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</si>
  <si>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</si>
  <si>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</si>
  <si>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</si>
  <si>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</si>
  <si>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</si>
  <si>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</si>
  <si>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</si>
  <si>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</si>
  <si>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</si>
  <si>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</si>
  <si>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</si>
  <si>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</si>
  <si>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</si>
  <si>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</si>
  <si>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</si>
  <si>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</si>
  <si>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</si>
  <si>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</si>
  <si>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</si>
  <si>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</si>
  <si>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</si>
  <si>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</si>
  <si>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</si>
  <si>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</si>
  <si>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</si>
  <si>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</si>
  <si>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</si>
  <si>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</si>
  <si>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</si>
  <si>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</si>
  <si>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</si>
  <si>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</si>
  <si>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</si>
  <si>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</si>
  <si>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</si>
  <si>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</si>
  <si>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</si>
  <si>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</si>
  <si>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</si>
  <si>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</si>
  <si>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</si>
  <si>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</si>
  <si>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</si>
  <si>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</si>
  <si>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</si>
  <si>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</si>
  <si>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</si>
  <si>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</si>
  <si>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</si>
  <si>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</si>
  <si>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</si>
  <si>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</si>
  <si>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</si>
  <si>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</si>
  <si>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</si>
  <si>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</si>
  <si>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</si>
  <si>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</si>
  <si>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</si>
  <si>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</si>
  <si>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</si>
  <si>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</si>
  <si>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</si>
  <si>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</si>
  <si>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</si>
  <si>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</si>
  <si>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</si>
  <si>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</si>
  <si>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</si>
  <si>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</si>
  <si>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</si>
  <si>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</si>
  <si>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</si>
  <si>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</si>
  <si>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</si>
  <si>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</si>
  <si>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</si>
  <si>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</si>
  <si>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</si>
  <si>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</si>
  <si>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</si>
  <si>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</si>
  <si>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</si>
  <si>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</si>
  <si>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</si>
  <si>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</si>
  <si>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</si>
  <si>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</si>
  <si>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</si>
  <si>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</si>
  <si>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</si>
  <si>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</si>
  <si>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</si>
  <si>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</si>
  <si>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</si>
  <si>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</si>
  <si>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</si>
  <si>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</si>
  <si>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</si>
  <si>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</si>
  <si>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</si>
  <si>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</si>
  <si>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</si>
  <si>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</si>
  <si>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</si>
  <si>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</si>
  <si>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</si>
  <si>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</si>
  <si>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</si>
  <si>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</si>
  <si>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</si>
  <si>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</si>
  <si>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</si>
  <si>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</si>
  <si>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</si>
  <si>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</si>
  <si>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</si>
  <si>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</si>
  <si>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</si>
  <si>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</si>
  <si>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</si>
  <si>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</si>
  <si>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</si>
  <si>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</si>
  <si>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</si>
  <si>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</si>
  <si>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</si>
  <si>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</si>
  <si>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</si>
  <si>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</si>
  <si>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</si>
  <si>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</si>
  <si>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</si>
  <si>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</si>
  <si>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</si>
  <si>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</si>
  <si>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</si>
  <si>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</si>
  <si>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</si>
  <si>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</si>
  <si>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</si>
  <si>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</si>
  <si>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</si>
  <si>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</si>
  <si>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</si>
  <si>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</si>
  <si>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</si>
  <si>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</si>
  <si>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</si>
  <si>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</si>
  <si>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</si>
  <si>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</si>
  <si>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</si>
  <si>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</si>
  <si>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</si>
  <si>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</si>
  <si>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</si>
  <si>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</si>
  <si>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</si>
  <si>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</si>
  <si>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</si>
  <si>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</si>
  <si>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</si>
  <si>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</si>
  <si>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</si>
  <si>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</si>
  <si>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</si>
  <si>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</si>
  <si>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</si>
  <si>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</si>
  <si>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</si>
  <si>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</si>
  <si>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</si>
  <si>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</si>
  <si>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</si>
  <si>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</si>
  <si>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</si>
  <si>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</si>
  <si>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</si>
  <si>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</si>
  <si>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</si>
  <si>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</si>
  <si>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</si>
  <si>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</si>
  <si>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</si>
  <si>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</si>
  <si>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</si>
  <si>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</si>
  <si>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</si>
  <si>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</si>
  <si>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</si>
  <si>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</si>
  <si>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</si>
  <si>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</si>
  <si>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</si>
  <si>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</si>
  <si>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</si>
  <si>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</si>
  <si>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</si>
  <si>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</si>
  <si>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</si>
  <si>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</si>
  <si>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</si>
  <si>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</si>
  <si>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</si>
  <si>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</si>
  <si>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</si>
  <si>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</si>
  <si>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</si>
  <si>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</si>
  <si>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</si>
  <si>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</si>
  <si>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</si>
  <si>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</si>
  <si>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</si>
  <si>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</si>
  <si>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</si>
  <si>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</si>
  <si>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</si>
  <si>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</si>
  <si>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</si>
  <si>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</si>
  <si>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</si>
  <si>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</si>
  <si>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</si>
  <si>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</si>
  <si>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</si>
  <si>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</si>
  <si>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</si>
  <si>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</si>
  <si>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</si>
  <si>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</si>
  <si>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</si>
  <si>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</si>
  <si>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</si>
  <si>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</si>
  <si>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</si>
  <si>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</si>
  <si>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</si>
  <si>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</si>
  <si>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</si>
  <si>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</si>
  <si>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</si>
  <si>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</si>
  <si>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</si>
  <si>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</si>
  <si>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</si>
  <si>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</si>
  <si>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</si>
  <si>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</si>
  <si>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</si>
  <si>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</si>
  <si>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</si>
  <si>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</si>
  <si>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</si>
  <si>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</si>
  <si>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</si>
  <si>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</si>
  <si>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</si>
  <si>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</si>
  <si>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</si>
  <si>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</si>
  <si>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</si>
  <si>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</si>
  <si>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</si>
  <si>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</si>
  <si>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</si>
  <si>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</si>
  <si>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</si>
  <si>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</si>
  <si>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</si>
  <si>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</si>
  <si>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</si>
  <si>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</si>
  <si>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</si>
  <si>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</si>
  <si>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</si>
  <si>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</si>
  <si>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</si>
  <si>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</si>
  <si>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</si>
  <si>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</si>
  <si>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</si>
  <si>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</si>
  <si>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</si>
  <si>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</si>
  <si>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</si>
  <si>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</si>
  <si>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</si>
  <si>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</si>
  <si>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</si>
  <si>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</si>
  <si>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</si>
  <si>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</si>
  <si>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</si>
  <si>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</si>
  <si>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</si>
  <si>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</si>
  <si>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</si>
  <si>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</si>
  <si>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</si>
  <si>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</si>
  <si>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</si>
  <si>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</si>
  <si>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</si>
  <si>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</si>
  <si>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</si>
  <si>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</si>
  <si>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</si>
  <si>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</si>
  <si>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</si>
  <si>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</si>
  <si>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</si>
  <si>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</si>
  <si>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</si>
  <si>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</si>
  <si>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</si>
  <si>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</si>
  <si>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</si>
  <si>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</si>
  <si>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</si>
  <si>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</si>
  <si>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</si>
  <si>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</si>
  <si>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</si>
  <si>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</si>
  <si>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</si>
  <si>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</si>
  <si>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</si>
  <si>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</si>
  <si>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</si>
  <si>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</si>
  <si>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</si>
  <si>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</si>
  <si>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</si>
  <si>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</si>
  <si>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</si>
  <si>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</si>
  <si>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</si>
  <si>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</si>
  <si>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</si>
  <si>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</si>
  <si>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</si>
  <si>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</si>
  <si>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</si>
  <si>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</si>
  <si>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</si>
  <si>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</si>
  <si>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</si>
  <si>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</si>
  <si>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</si>
  <si>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</si>
  <si>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</si>
  <si>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</si>
  <si>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</si>
  <si>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</si>
  <si>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</si>
  <si>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</si>
  <si>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</si>
  <si>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</si>
  <si>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</si>
  <si>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</si>
  <si>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</si>
  <si>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</si>
  <si>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</si>
  <si>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</si>
  <si>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</si>
  <si>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</si>
  <si>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</si>
  <si>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</si>
  <si>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</si>
  <si>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</si>
  <si>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</si>
  <si>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</si>
  <si>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</si>
  <si>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</si>
  <si>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</si>
  <si>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</si>
  <si>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</si>
  <si>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</si>
  <si>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</si>
  <si>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</si>
  <si>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</si>
  <si>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</si>
  <si>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</si>
  <si>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</si>
  <si>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</si>
  <si>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</si>
  <si>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</si>
  <si>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</si>
  <si>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</si>
  <si>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</si>
  <si>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</si>
  <si>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</si>
  <si>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</si>
  <si>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</si>
  <si>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</si>
  <si>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</si>
  <si>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</si>
  <si>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</si>
  <si>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</si>
  <si>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</si>
  <si>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</si>
  <si>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</si>
  <si>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</si>
  <si>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</si>
  <si>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</si>
  <si>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</si>
  <si>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</si>
  <si>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</si>
  <si>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</si>
  <si>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</si>
  <si>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</si>
  <si>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</si>
  <si>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</si>
  <si>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</si>
  <si>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</si>
  <si>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</si>
  <si>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</si>
  <si>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</si>
  <si>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</si>
  <si>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</si>
  <si>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</si>
  <si>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</si>
  <si>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</si>
  <si>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</si>
  <si>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</si>
  <si>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</si>
  <si>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</si>
  <si>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</si>
  <si>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</si>
  <si>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</si>
  <si>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</si>
  <si>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</si>
  <si>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</si>
  <si>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</si>
  <si>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</si>
  <si>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</si>
  <si>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</si>
  <si>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</si>
  <si>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</si>
  <si>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</si>
  <si>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</si>
  <si>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</si>
  <si>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</si>
  <si>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</si>
  <si>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</si>
  <si>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</si>
  <si>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</si>
  <si>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</si>
  <si>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</si>
  <si>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</si>
  <si>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</si>
  <si>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</si>
  <si>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</si>
  <si>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</si>
  <si>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</si>
  <si>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</si>
  <si>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</si>
  <si>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</si>
  <si>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</si>
  <si>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</si>
  <si>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</si>
  <si>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</si>
  <si>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</si>
  <si>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</si>
  <si>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</si>
  <si>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</si>
  <si>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</si>
  <si>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</si>
  <si>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</si>
  <si>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</si>
  <si>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</si>
  <si>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</si>
  <si>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</si>
  <si>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</si>
  <si>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</si>
  <si>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</si>
  <si>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</si>
  <si>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</si>
  <si>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</si>
  <si>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</si>
  <si>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</si>
  <si>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</si>
  <si>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</si>
  <si>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</si>
  <si>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</si>
  <si>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</si>
  <si>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</si>
  <si>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</si>
  <si>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</si>
  <si>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</si>
  <si>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</si>
  <si>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</si>
  <si>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</si>
  <si>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</si>
  <si>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</si>
  <si>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</si>
  <si>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</si>
  <si>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</si>
  <si>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</si>
  <si>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</si>
  <si>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</si>
  <si>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</si>
  <si>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</si>
  <si>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</si>
  <si>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</si>
  <si>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</si>
  <si>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</si>
  <si>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</si>
  <si>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</si>
  <si>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</si>
  <si>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</si>
  <si>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</si>
  <si>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</si>
  <si>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</si>
  <si>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</si>
  <si>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</si>
  <si>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</si>
  <si>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</si>
  <si>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</si>
  <si>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</si>
  <si>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</si>
  <si>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</si>
  <si>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</si>
  <si>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</si>
  <si>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</si>
  <si>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</si>
  <si>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</si>
  <si>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</si>
  <si>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</si>
  <si>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</si>
  <si>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</si>
  <si>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</si>
  <si>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</si>
  <si>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</si>
  <si>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</si>
  <si>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</si>
  <si>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</si>
  <si>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</si>
  <si>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</si>
  <si>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</si>
  <si>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</si>
  <si>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</si>
  <si>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</si>
  <si>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</si>
  <si>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</si>
  <si>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</si>
  <si>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</si>
  <si>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</si>
  <si>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</si>
  <si>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</si>
  <si>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</si>
  <si>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</si>
  <si>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</si>
  <si>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</si>
  <si>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</si>
  <si>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</si>
  <si>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</si>
  <si>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</si>
  <si>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</si>
  <si>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</si>
  <si>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</si>
  <si>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</si>
  <si>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</si>
  <si>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</si>
  <si>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</si>
  <si>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</si>
  <si>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</si>
  <si>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</si>
  <si>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</si>
  <si>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</si>
  <si>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</si>
  <si>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</si>
  <si>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</si>
  <si>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</si>
  <si>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</si>
  <si>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</si>
  <si>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</si>
  <si>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</si>
  <si>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</si>
  <si>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</si>
  <si>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</si>
  <si>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</si>
  <si>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</si>
  <si>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</si>
  <si>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</si>
  <si>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</si>
  <si>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</si>
  <si>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</si>
  <si>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</si>
  <si>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</si>
  <si>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</si>
  <si>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</si>
  <si>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</si>
  <si>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</si>
  <si>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</si>
  <si>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</si>
  <si>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</si>
  <si>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</si>
  <si>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</si>
  <si>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</si>
  <si>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</si>
  <si>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</si>
  <si>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</si>
  <si>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</si>
  <si>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</si>
  <si>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</si>
  <si>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</si>
  <si>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</si>
  <si>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</si>
  <si>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</si>
  <si>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</si>
  <si>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</si>
  <si>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</si>
  <si>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</si>
  <si>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</si>
  <si>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</si>
  <si>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</si>
  <si>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</si>
  <si>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</si>
  <si>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</si>
  <si>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</si>
  <si>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</si>
  <si>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</si>
  <si>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</si>
  <si>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</si>
  <si>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</si>
  <si>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</si>
  <si>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</si>
  <si>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</si>
  <si>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</si>
  <si>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</si>
  <si>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</si>
  <si>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</si>
  <si>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</si>
  <si>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</si>
  <si>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</si>
  <si>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</si>
  <si>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</si>
  <si>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</si>
  <si>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</si>
  <si>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</si>
  <si>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</si>
  <si>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</si>
  <si>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</si>
  <si>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</si>
  <si>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</si>
  <si>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</si>
  <si>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</si>
  <si>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</si>
  <si>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</si>
  <si>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</si>
  <si>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</si>
  <si>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</si>
  <si>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</si>
  <si>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</si>
  <si>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</si>
  <si>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</si>
  <si>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</si>
  <si>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</si>
  <si>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</si>
  <si>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</si>
  <si>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</si>
  <si>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</si>
  <si>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</si>
  <si>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</si>
  <si>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</si>
  <si>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</si>
  <si>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</si>
  <si>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</si>
  <si>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</si>
  <si>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</si>
  <si>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</si>
  <si>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</si>
  <si>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</si>
  <si>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</si>
  <si>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</si>
  <si>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</si>
  <si>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</si>
  <si>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</si>
  <si>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</si>
  <si>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</si>
  <si>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</si>
  <si>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</si>
  <si>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</si>
  <si>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</si>
  <si>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</si>
  <si>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</si>
  <si>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</si>
  <si>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</si>
  <si>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</si>
  <si>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</si>
  <si>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</si>
  <si>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</si>
  <si>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</si>
  <si>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</si>
  <si>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</si>
  <si>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</si>
  <si>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</si>
  <si>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</si>
  <si>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</si>
  <si>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</si>
  <si>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</si>
  <si>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</si>
  <si>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</si>
  <si>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</si>
  <si>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</si>
  <si>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</si>
  <si>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</si>
  <si>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</si>
  <si>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</si>
  <si>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</si>
  <si>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</si>
  <si>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</si>
  <si>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</si>
  <si>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</si>
  <si>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</si>
  <si>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</si>
  <si>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</si>
  <si>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</si>
  <si>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</si>
  <si>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</si>
  <si>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</si>
  <si>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</si>
  <si>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</si>
  <si>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</si>
  <si>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</si>
  <si>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</si>
  <si>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</si>
  <si>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</si>
  <si>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</si>
  <si>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</si>
  <si>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</si>
  <si>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</si>
  <si>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</si>
  <si>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</si>
  <si>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</si>
  <si>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</si>
  <si>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</si>
  <si>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</si>
  <si>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</si>
  <si>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</si>
  <si>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</si>
  <si>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</si>
  <si>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</si>
  <si>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</si>
  <si>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</si>
  <si>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</si>
  <si>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</si>
  <si>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</si>
  <si>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</si>
  <si>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</si>
  <si>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</si>
  <si>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</si>
  <si>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</si>
  <si>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</si>
  <si>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</si>
  <si>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</si>
  <si>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</si>
  <si>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</si>
  <si>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</si>
  <si>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</si>
  <si>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</si>
  <si>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</si>
  <si>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</si>
  <si>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</si>
  <si>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</si>
  <si>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</si>
  <si>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</si>
  <si>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</si>
  <si>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</si>
  <si>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</si>
  <si>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</si>
  <si>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</si>
  <si>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</si>
  <si>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</si>
  <si>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</si>
  <si>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</si>
  <si>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</si>
  <si>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</si>
  <si>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</si>
  <si>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</si>
  <si>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</si>
  <si>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</si>
  <si>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</si>
  <si>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</si>
  <si>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</si>
  <si>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</si>
  <si>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</si>
  <si>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</si>
  <si>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</si>
  <si>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</si>
  <si>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</si>
  <si>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</si>
  <si>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</si>
  <si>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</si>
  <si>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</si>
  <si>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</si>
  <si>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</si>
  <si>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</si>
  <si>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</si>
  <si>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</si>
  <si>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</si>
  <si>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</si>
  <si>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</si>
  <si>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</si>
  <si>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</si>
  <si>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</si>
  <si>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</si>
  <si>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</si>
  <si>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</si>
  <si>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</si>
  <si>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</si>
  <si>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</si>
  <si>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</si>
  <si>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</si>
  <si>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</si>
  <si>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</si>
  <si>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</si>
  <si>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</si>
  <si>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</si>
  <si>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</si>
  <si>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</si>
  <si>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</si>
  <si>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</si>
  <si>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</si>
  <si>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</si>
  <si>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</si>
  <si>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</si>
  <si>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</si>
  <si>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</si>
  <si>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</si>
  <si>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</si>
  <si>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</si>
  <si>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</si>
  <si>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</si>
  <si>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</si>
  <si>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</si>
  <si>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</si>
  <si>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</si>
  <si>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</si>
  <si>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</si>
  <si>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</si>
  <si>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</si>
  <si>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</si>
  <si>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</si>
  <si>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</si>
  <si>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</si>
  <si>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</si>
  <si>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</si>
  <si>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</si>
  <si>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</si>
  <si>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</si>
  <si>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</si>
  <si>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</si>
  <si>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</si>
  <si>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</si>
  <si>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</si>
  <si>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</si>
  <si>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</si>
  <si>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</si>
  <si>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</si>
  <si>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</si>
  <si>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</si>
  <si>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</si>
  <si>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</si>
  <si>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</si>
  <si>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</si>
  <si>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</si>
  <si>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</si>
  <si>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</si>
  <si>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</si>
  <si>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</si>
  <si>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</si>
  <si>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</si>
  <si>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</si>
  <si>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</si>
  <si>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</si>
  <si>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</si>
  <si>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</si>
  <si>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</si>
  <si>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</si>
  <si>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</si>
  <si>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</si>
  <si>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</si>
  <si>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</si>
  <si>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</si>
  <si>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</si>
  <si>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</si>
  <si>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</si>
  <si>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</si>
  <si>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</si>
  <si>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</si>
  <si>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</si>
  <si>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</si>
  <si>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</si>
  <si>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</si>
  <si>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</si>
  <si>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</si>
  <si>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</si>
  <si>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</si>
  <si>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</si>
  <si>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</si>
  <si>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</si>
  <si>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</si>
  <si>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</si>
  <si>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</si>
  <si>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</si>
  <si>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</si>
  <si>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</si>
  <si>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</si>
  <si>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</si>
  <si>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</si>
  <si>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</si>
  <si>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</si>
  <si>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</si>
  <si>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</si>
  <si>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</si>
  <si>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</si>
  <si>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</si>
  <si>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</si>
  <si>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</si>
  <si>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</si>
  <si>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</si>
  <si>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</si>
  <si>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</si>
  <si>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</si>
  <si>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</si>
  <si>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</si>
  <si>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</si>
  <si>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</si>
  <si>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</si>
  <si>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</si>
  <si>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</si>
  <si>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</si>
  <si>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</si>
  <si>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</si>
  <si>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</si>
  <si>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</si>
  <si>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</si>
  <si>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</si>
  <si>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</si>
  <si>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</si>
  <si>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</si>
  <si>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</si>
  <si>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</si>
  <si>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</si>
  <si>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</si>
  <si>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</si>
  <si>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</si>
  <si>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</si>
  <si>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</si>
  <si>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</si>
  <si>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</si>
  <si>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</si>
  <si>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</si>
  <si>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</si>
  <si>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</si>
  <si>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</si>
  <si>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</si>
  <si>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</si>
  <si>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</si>
  <si>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</si>
  <si>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</si>
  <si>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</si>
  <si>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</si>
  <si>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</si>
  <si>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</si>
  <si>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</si>
  <si>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</si>
  <si>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</si>
  <si>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</si>
  <si>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</si>
  <si>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</si>
  <si>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</si>
  <si>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</si>
  <si>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</si>
  <si>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</si>
  <si>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</si>
  <si>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</si>
  <si>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</si>
  <si>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</si>
  <si>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</si>
  <si>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</si>
  <si>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</si>
  <si>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</si>
  <si>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</si>
  <si>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</si>
  <si>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</si>
  <si>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</si>
  <si>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</si>
  <si>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</si>
  <si>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</si>
  <si>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</si>
  <si>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</si>
  <si>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</si>
  <si>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</si>
  <si>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</si>
  <si>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</si>
  <si>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</si>
  <si>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</si>
  <si>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</si>
  <si>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</si>
  <si>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</si>
  <si>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</si>
  <si>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</si>
  <si>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</si>
  <si>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</si>
  <si>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</si>
  <si>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</si>
  <si>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</si>
  <si>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</si>
  <si>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</si>
  <si>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</si>
  <si>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</si>
  <si>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</si>
  <si>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</si>
  <si>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</si>
  <si>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</si>
  <si>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</si>
  <si>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</si>
  <si>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</si>
  <si>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</si>
  <si>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</si>
  <si>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</si>
  <si>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</si>
  <si>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</si>
  <si>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</si>
  <si>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</si>
  <si>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</si>
  <si>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</si>
  <si>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</si>
  <si>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</si>
  <si>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</si>
  <si>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</si>
  <si>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</si>
  <si>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</si>
  <si>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</si>
  <si>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</si>
  <si>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</si>
  <si>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</si>
  <si>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</si>
  <si>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</si>
  <si>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</si>
  <si>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</si>
  <si>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</si>
  <si>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</si>
  <si>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</si>
  <si>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</si>
  <si>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</si>
  <si>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</si>
  <si>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</si>
  <si>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</si>
  <si>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</si>
  <si>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</si>
  <si>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</si>
  <si>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</si>
  <si>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</si>
  <si>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</si>
  <si>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</si>
  <si>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</si>
  <si>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</si>
  <si>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</si>
  <si>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</si>
  <si>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</si>
  <si>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</si>
  <si>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</si>
  <si>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</si>
  <si>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</si>
  <si>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</si>
  <si>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</si>
  <si>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</si>
  <si>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</si>
  <si>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</si>
  <si>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</si>
  <si>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</si>
  <si>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</si>
  <si>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</si>
  <si>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</si>
  <si>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</si>
  <si>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</si>
  <si>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</si>
  <si>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</si>
  <si>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</si>
  <si>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</si>
  <si>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</si>
  <si>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</si>
  <si>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</si>
  <si>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</si>
  <si>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</si>
  <si>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</si>
  <si>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</si>
  <si>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</si>
  <si>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</si>
  <si>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</si>
  <si>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</si>
  <si>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</si>
  <si>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</si>
  <si>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</si>
  <si>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</si>
  <si>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</si>
  <si>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</si>
  <si>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</si>
  <si>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</si>
  <si>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</si>
  <si>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</si>
  <si>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</si>
  <si>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</si>
  <si>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</si>
  <si>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</si>
  <si>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</si>
  <si>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</si>
  <si>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</si>
  <si>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</si>
  <si>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</si>
  <si>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</si>
  <si>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</si>
  <si>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</si>
  <si>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</si>
  <si>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</si>
  <si>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</si>
  <si>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</si>
  <si>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</si>
  <si>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</si>
  <si>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</si>
  <si>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</si>
  <si>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</si>
  <si>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</si>
  <si>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</si>
  <si>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</si>
  <si>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</si>
  <si>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</si>
  <si>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</si>
  <si>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</si>
  <si>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</si>
  <si>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</si>
  <si>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</si>
  <si>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</si>
  <si>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</si>
  <si>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</si>
  <si>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</si>
  <si>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</si>
  <si>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</si>
  <si>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</si>
  <si>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</si>
  <si>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</si>
  <si>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</si>
  <si>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</si>
  <si>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</si>
  <si>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</si>
  <si>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</si>
  <si>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</si>
  <si>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</si>
  <si>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</si>
  <si>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</si>
  <si>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</si>
  <si>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</si>
  <si>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</si>
  <si>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</si>
  <si>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</si>
  <si>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</si>
  <si>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</si>
  <si>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</si>
  <si>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</si>
  <si>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</si>
  <si>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</si>
  <si>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</si>
  <si>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</si>
  <si>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</si>
  <si>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</si>
  <si>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</si>
  <si>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</si>
  <si>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</si>
  <si>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</si>
  <si>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</si>
  <si>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</si>
  <si>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</si>
  <si>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</si>
  <si>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</si>
  <si>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</si>
  <si>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</si>
  <si>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</si>
  <si>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</si>
  <si>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</si>
  <si>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</si>
  <si>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</si>
  <si>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</si>
  <si>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</si>
  <si>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</si>
  <si>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</si>
  <si>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</si>
  <si>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</si>
  <si>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</si>
  <si>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</si>
  <si>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</si>
  <si>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</si>
  <si>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</si>
  <si>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</si>
  <si>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</si>
  <si>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</si>
  <si>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</si>
  <si>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</si>
  <si>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</si>
  <si>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</si>
  <si>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</si>
  <si>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</si>
  <si>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</si>
  <si>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</si>
  <si>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</si>
  <si>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</si>
  <si>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</si>
  <si>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</si>
  <si>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</si>
  <si>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</si>
  <si>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</si>
  <si>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</si>
  <si>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</si>
  <si>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</si>
  <si>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</si>
  <si>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</si>
  <si>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</si>
  <si>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</si>
  <si>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</si>
  <si>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</si>
  <si>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</si>
  <si>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</si>
  <si>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</si>
  <si>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</si>
  <si>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</si>
  <si>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</si>
  <si>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</si>
  <si>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</si>
  <si>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</si>
  <si>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</si>
  <si>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</si>
  <si>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</si>
  <si>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</si>
  <si>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</si>
  <si>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</si>
  <si>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</si>
  <si>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</si>
  <si>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</si>
  <si>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</si>
  <si>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</si>
  <si>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</si>
  <si>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</si>
  <si>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</si>
  <si>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</si>
  <si>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</si>
  <si>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</si>
  <si>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</si>
  <si>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</si>
  <si>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</si>
  <si>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</si>
  <si>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</si>
  <si>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</si>
  <si>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</si>
  <si>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</si>
  <si>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</si>
  <si>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</si>
  <si>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</si>
  <si>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</si>
  <si>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</si>
  <si>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</si>
  <si>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</si>
  <si>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</si>
  <si>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</si>
  <si>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</si>
  <si>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</si>
  <si>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</si>
  <si>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</si>
  <si>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</si>
  <si>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</si>
  <si>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</si>
  <si>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</si>
  <si>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</si>
  <si>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</si>
  <si>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</si>
  <si>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</si>
  <si>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</si>
  <si>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</si>
  <si>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</si>
  <si>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</si>
  <si>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</si>
  <si>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</si>
  <si>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</si>
  <si>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</si>
  <si>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</si>
  <si>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</si>
  <si>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</si>
  <si>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</si>
  <si>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</si>
  <si>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</si>
  <si>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</si>
  <si>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</si>
  <si>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</si>
  <si>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</si>
  <si>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</si>
  <si>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</si>
  <si>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</si>
  <si>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</si>
  <si>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</si>
  <si>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</si>
  <si>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</si>
  <si>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</si>
  <si>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</si>
  <si>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</si>
  <si>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</si>
  <si>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</si>
  <si>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</si>
  <si>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</si>
  <si>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</si>
  <si>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</si>
  <si>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</si>
  <si>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</si>
  <si>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</si>
  <si>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</si>
  <si>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</si>
  <si>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</si>
  <si>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</si>
  <si>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</si>
  <si>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</si>
  <si>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</si>
  <si>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</si>
  <si>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</si>
  <si>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</si>
  <si>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</si>
  <si>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</si>
  <si>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</si>
  <si>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</si>
  <si>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</si>
  <si>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</si>
  <si>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</si>
  <si>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</si>
  <si>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</si>
  <si>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</si>
  <si>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</si>
  <si>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</si>
  <si>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</si>
  <si>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</si>
  <si>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</si>
  <si>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</si>
  <si>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</si>
  <si>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</si>
  <si>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</si>
  <si>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</si>
  <si>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</si>
  <si>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</si>
  <si>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</si>
  <si>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</si>
  <si>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</si>
  <si>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</si>
  <si>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</si>
  <si>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</si>
  <si>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</si>
  <si>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</si>
  <si>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</si>
  <si>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</si>
  <si>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</si>
  <si>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</si>
  <si>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</si>
  <si>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</si>
  <si>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</si>
  <si>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</si>
  <si>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</si>
  <si>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</si>
  <si>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</si>
  <si>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</si>
  <si>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</si>
  <si>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</si>
  <si>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</si>
  <si>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</si>
  <si>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</si>
  <si>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</si>
  <si>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</si>
  <si>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</si>
  <si>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</si>
  <si>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</si>
  <si>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</si>
  <si>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</si>
  <si>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</si>
  <si>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</si>
  <si>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</si>
  <si>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</si>
  <si>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</si>
  <si>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</si>
  <si>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</si>
  <si>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</si>
  <si>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</si>
  <si>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</si>
  <si>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</si>
  <si>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</si>
  <si>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</si>
  <si>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</si>
  <si>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</si>
  <si>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</si>
  <si>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</si>
  <si>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</si>
  <si>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</si>
  <si>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</si>
  <si>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</si>
  <si>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</si>
  <si>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</si>
  <si>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</si>
  <si>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</si>
  <si>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</si>
  <si>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</si>
  <si>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</si>
  <si>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</si>
  <si>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</si>
  <si>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</si>
  <si>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</si>
  <si>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</si>
  <si>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</si>
  <si>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</si>
  <si>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</si>
  <si>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</si>
  <si>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</si>
  <si>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</si>
  <si>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</si>
  <si>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</si>
  <si>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</si>
  <si>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</si>
  <si>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</si>
  <si>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</si>
  <si>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</si>
  <si>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</si>
  <si>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</si>
  <si>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</si>
  <si>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</si>
  <si>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</si>
  <si>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</si>
  <si>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</si>
  <si>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</si>
  <si>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</si>
  <si>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</si>
  <si>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</si>
  <si>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</si>
  <si>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</si>
  <si>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</si>
  <si>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</si>
  <si>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</si>
  <si>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</si>
  <si>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</si>
  <si>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</si>
  <si>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</si>
  <si>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</si>
  <si>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</si>
  <si>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</si>
  <si>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</si>
  <si>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</si>
  <si>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</si>
  <si>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</si>
  <si>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</si>
  <si>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</si>
  <si>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</si>
  <si>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</si>
  <si>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</si>
  <si>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</si>
  <si>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</si>
  <si>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</si>
  <si>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</si>
  <si>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</si>
  <si>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</si>
  <si>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</si>
  <si>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</si>
  <si>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</si>
  <si>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</si>
  <si>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</si>
  <si>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</si>
  <si>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</si>
  <si>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</si>
  <si>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</si>
  <si>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</si>
  <si>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</si>
  <si>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</si>
  <si>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</si>
  <si>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</si>
  <si>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</si>
  <si>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</si>
  <si>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</si>
  <si>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</si>
  <si>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</si>
  <si>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</si>
  <si>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</si>
  <si>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</si>
  <si>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</si>
  <si>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</si>
  <si>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</si>
  <si>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</si>
  <si>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</si>
  <si>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</si>
  <si>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</si>
  <si>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</si>
  <si>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</si>
  <si>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</si>
  <si>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</si>
  <si>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</si>
  <si>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</si>
  <si>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</si>
  <si>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</si>
  <si>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</si>
  <si>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</si>
  <si>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</si>
  <si>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</si>
  <si>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</si>
  <si>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</si>
  <si>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</si>
  <si>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</si>
  <si>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</si>
  <si>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</si>
  <si>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</si>
  <si>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</si>
  <si>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</si>
  <si>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</si>
  <si>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</si>
  <si>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</si>
  <si>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</si>
  <si>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</si>
  <si>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</si>
  <si>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</si>
  <si>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</si>
  <si>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</si>
  <si>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</si>
  <si>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</si>
  <si>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</si>
  <si>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</si>
  <si>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</si>
  <si>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</si>
  <si>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</si>
  <si>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</si>
  <si>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</si>
  <si>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</si>
  <si>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</si>
  <si>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</si>
  <si>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</si>
  <si>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</si>
  <si>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</si>
  <si>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</si>
  <si>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</si>
  <si>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</si>
  <si>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</si>
  <si>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</si>
  <si>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</si>
  <si>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</si>
  <si>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</si>
  <si>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</si>
  <si>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</si>
  <si>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</si>
  <si>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</si>
  <si>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</si>
  <si>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</si>
  <si>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</si>
  <si>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</si>
  <si>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</si>
  <si>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</si>
  <si>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</si>
  <si>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</si>
  <si>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</si>
  <si>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</si>
  <si>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</si>
  <si>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</si>
  <si>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</si>
  <si>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</si>
  <si>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</si>
  <si>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</si>
  <si>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</si>
  <si>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</si>
  <si>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</si>
  <si>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</si>
  <si>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</si>
  <si>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</si>
  <si>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</si>
  <si>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</si>
  <si>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</si>
  <si>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</si>
  <si>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</si>
  <si>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</si>
  <si>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</si>
  <si>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</si>
  <si>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</si>
  <si>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</si>
  <si>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</si>
  <si>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</si>
  <si>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</si>
  <si>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</si>
  <si>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</si>
  <si>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</si>
  <si>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</si>
  <si>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</si>
  <si>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</si>
  <si>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</si>
  <si>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</si>
  <si>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</si>
  <si>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</si>
  <si>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</si>
  <si>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</si>
  <si>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</si>
  <si>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</si>
  <si>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</si>
  <si>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</si>
  <si>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</si>
  <si>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</si>
  <si>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</si>
  <si>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</si>
  <si>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</si>
  <si>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</si>
  <si>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</si>
  <si>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</si>
  <si>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</si>
  <si>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</si>
  <si>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</si>
  <si>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</si>
  <si>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</si>
  <si>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</si>
  <si>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</si>
  <si>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</si>
  <si>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</si>
  <si>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</si>
  <si>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</si>
  <si>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</si>
  <si>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</si>
  <si>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</si>
  <si>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</si>
  <si>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</si>
  <si>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</si>
  <si>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</si>
  <si>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</si>
  <si>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</si>
  <si>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</si>
  <si>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</si>
  <si>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</si>
  <si>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</si>
  <si>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</si>
  <si>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</si>
  <si>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</si>
  <si>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</si>
  <si>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</si>
  <si>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</si>
  <si>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</si>
  <si>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</si>
  <si>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</si>
  <si>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</si>
  <si>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</si>
  <si>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</si>
  <si>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</si>
  <si>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</si>
  <si>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</si>
  <si>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</si>
  <si>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</si>
  <si>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</si>
  <si>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</si>
  <si>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</si>
  <si>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</si>
  <si>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</si>
  <si>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</si>
  <si>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</si>
  <si>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</si>
  <si>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</si>
  <si>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</si>
  <si>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</si>
  <si>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</si>
  <si>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</si>
  <si>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</si>
  <si>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</si>
  <si>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</si>
  <si>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</si>
  <si>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</si>
  <si>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</si>
  <si>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</si>
  <si>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</si>
  <si>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</si>
  <si>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</si>
  <si>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</si>
  <si>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</si>
  <si>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</si>
  <si>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</si>
  <si>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</si>
  <si>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</si>
  <si>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</si>
  <si>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</si>
  <si>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</si>
  <si>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</si>
  <si>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</si>
  <si>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</si>
  <si>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</si>
  <si>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</si>
  <si>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</si>
  <si>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</si>
  <si>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</si>
  <si>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</si>
  <si>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</si>
  <si>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</si>
  <si>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</si>
  <si>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</si>
  <si>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</si>
  <si>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</si>
  <si>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</si>
  <si>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</si>
  <si>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</si>
  <si>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</si>
  <si>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</si>
  <si>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</si>
  <si>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</si>
  <si>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</si>
  <si>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</si>
  <si>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</si>
  <si>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</si>
  <si>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</si>
  <si>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</si>
  <si>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</si>
  <si>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</si>
  <si>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</si>
  <si>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</si>
  <si>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</si>
  <si>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</si>
  <si>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</si>
  <si>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</si>
  <si>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</si>
  <si>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</si>
  <si>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</si>
  <si>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</si>
  <si>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</si>
  <si>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</si>
  <si>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</si>
  <si>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</si>
  <si>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</si>
  <si>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</si>
  <si>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</si>
  <si>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</si>
  <si>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</si>
  <si>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</si>
  <si>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</si>
  <si>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</si>
  <si>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</si>
  <si>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</si>
  <si>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</si>
  <si>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</si>
  <si>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</si>
  <si>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</si>
  <si>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</si>
  <si>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</si>
  <si>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</si>
  <si>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</si>
  <si>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</si>
  <si>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</si>
  <si>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</si>
  <si>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</si>
  <si>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</si>
  <si>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</si>
  <si>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</si>
  <si>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</si>
  <si>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</si>
  <si>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</si>
  <si>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</si>
  <si>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</si>
  <si>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</si>
  <si>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</si>
  <si>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</si>
  <si>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</si>
  <si>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</si>
  <si>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</si>
  <si>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</si>
  <si>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</si>
  <si>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</si>
  <si>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</si>
  <si>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</si>
  <si>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</si>
  <si>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</si>
  <si>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</si>
  <si>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</si>
  <si>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</si>
  <si>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</si>
  <si>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</si>
  <si>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</si>
  <si>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</si>
  <si>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</si>
  <si>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</si>
  <si>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</si>
  <si>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</si>
  <si>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</si>
  <si>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</si>
  <si>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</si>
  <si>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</si>
  <si>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</si>
  <si>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</si>
  <si>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</si>
  <si>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</si>
  <si>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</si>
  <si>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</si>
  <si>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</si>
  <si>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</si>
  <si>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</si>
  <si>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</si>
  <si>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</si>
  <si>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</si>
  <si>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</si>
  <si>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</si>
  <si>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</si>
  <si>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</si>
  <si>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</si>
  <si>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</si>
  <si>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</si>
  <si>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</si>
  <si>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</si>
  <si>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</si>
  <si>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</si>
  <si>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</si>
  <si>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</si>
  <si>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</si>
  <si>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</si>
  <si>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</si>
  <si>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</si>
  <si>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</si>
  <si>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</si>
  <si>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</si>
  <si>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</si>
  <si>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</si>
  <si>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</si>
  <si>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</si>
  <si>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</si>
  <si>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</si>
  <si>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</si>
  <si>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</si>
  <si>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</si>
  <si>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</si>
  <si>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</si>
  <si>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</si>
  <si>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</si>
  <si>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</si>
  <si>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</si>
  <si>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</si>
  <si>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</si>
  <si>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</si>
  <si>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</si>
  <si>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</si>
  <si>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</si>
  <si>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</si>
  <si>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</si>
  <si>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</si>
  <si>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</si>
  <si>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</si>
  <si>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</si>
  <si>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</si>
  <si>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</si>
  <si>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</si>
  <si>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</si>
  <si>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</si>
  <si>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</si>
  <si>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</si>
  <si>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</si>
  <si>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</si>
  <si>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</si>
  <si>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</si>
  <si>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</si>
  <si>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</si>
  <si>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</si>
  <si>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</si>
  <si>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</si>
  <si>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</si>
  <si>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</si>
  <si>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</si>
  <si>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</si>
  <si>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</si>
  <si>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</si>
  <si>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</si>
  <si>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</si>
  <si>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</si>
  <si>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</si>
  <si>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</si>
  <si>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</si>
  <si>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</si>
  <si>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</si>
  <si>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</si>
  <si>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</si>
  <si>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</si>
  <si>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</si>
  <si>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</si>
  <si>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</si>
  <si>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</si>
  <si>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</si>
  <si>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</si>
  <si>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</si>
  <si>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</si>
  <si>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</si>
  <si>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</si>
  <si>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</si>
  <si>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</si>
  <si>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</si>
  <si>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</si>
  <si>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</si>
  <si>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</si>
  <si>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</si>
  <si>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</si>
  <si>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</si>
  <si>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</si>
  <si>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23" type="noConversion"/>
  </si>
  <si>
    <r>
      <rPr>
        <b/>
        <sz val="14"/>
        <color rgb="FFE75200"/>
        <rFont val="微软雅黑"/>
        <family val="2"/>
        <charset val="134"/>
      </rPr>
      <t>518
523</t>
    </r>
    <phoneticPr fontId="123" type="noConversion"/>
  </si>
  <si>
    <t>蒙德</t>
  </si>
  <si>
    <r>
      <rPr>
        <b/>
        <sz val="12"/>
        <color rgb="FF000000"/>
        <rFont val="微软雅黑"/>
        <family val="2"/>
        <charset val="134"/>
      </rPr>
      <t>普通：1600++</t>
    </r>
    <phoneticPr fontId="123" type="noConversion"/>
  </si>
  <si>
    <r>
      <rPr>
        <b/>
        <sz val="12"/>
        <color rgb="FF000000"/>
        <rFont val="微软雅黑"/>
        <family val="2"/>
        <charset val="134"/>
      </rPr>
      <t xml:space="preserve"> 精致：1200++</t>
    </r>
    <phoneticPr fontId="123" type="noConversion"/>
  </si>
  <si>
    <r>
      <rPr>
        <b/>
        <sz val="12"/>
        <color rgb="FF000000"/>
        <rFont val="微软雅黑"/>
        <family val="2"/>
        <charset val="134"/>
      </rPr>
      <t>珍贵：344+？</t>
    </r>
    <phoneticPr fontId="123" type="noConversion"/>
  </si>
  <si>
    <r>
      <rPr>
        <b/>
        <sz val="12"/>
        <color rgb="FF000000"/>
        <rFont val="Helvetica Neue"/>
      </rPr>
      <t>华丽：131</t>
    </r>
    <phoneticPr fontId="123" type="noConversion"/>
  </si>
  <si>
    <r>
      <rPr>
        <b/>
        <sz val="14"/>
        <color rgb="FF000000"/>
        <rFont val="微软雅黑"/>
        <family val="2"/>
        <charset val="134"/>
      </rPr>
      <t>达成</t>
    </r>
    <phoneticPr fontId="123" type="noConversion"/>
  </si>
  <si>
    <r>
      <rPr>
        <b/>
        <sz val="14"/>
        <color rgb="FF000000"/>
        <rFont val="微软雅黑"/>
        <family val="2"/>
        <charset val="134"/>
      </rPr>
      <t>总计</t>
    </r>
    <phoneticPr fontId="123" type="noConversion"/>
  </si>
  <si>
    <r>
      <rPr>
        <b/>
        <sz val="14"/>
        <color rgb="FF000000"/>
        <rFont val="微软雅黑"/>
        <family val="2"/>
        <charset val="134"/>
      </rPr>
      <t>宝箱成就数</t>
    </r>
    <phoneticPr fontId="123" type="noConversion"/>
  </si>
  <si>
    <r>
      <rPr>
        <b/>
        <sz val="14"/>
        <color rgb="FF000000"/>
        <rFont val="Helvetica Neue"/>
      </rPr>
      <t>地区</t>
    </r>
    <phoneticPr fontId="123"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</si>
  <si>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</si>
  <si>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</si>
  <si>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</si>
  <si>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</si>
  <si>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</si>
  <si>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23" type="noConversion"/>
  </si>
  <si>
    <r>
      <rPr>
        <u/>
        <sz val="12"/>
        <color rgb="FF0000FF"/>
        <rFont val="-apple-system"/>
      </rPr>
      <t>图片</t>
    </r>
    <phoneticPr fontId="123" type="noConversion"/>
  </si>
  <si>
    <r>
      <rPr>
        <u/>
        <sz val="12"/>
        <color rgb="FF0000FF"/>
        <rFont val="-apple-system"/>
      </rPr>
      <t>「流风眷堇庭」2.6版本更新通知</t>
    </r>
    <phoneticPr fontId="123" type="noConversion"/>
  </si>
  <si>
    <r>
      <rPr>
        <u/>
        <sz val="12"/>
        <color rgb="FF0000FF"/>
        <rFont val="-apple-system"/>
      </rPr>
      <t>「薄樱初绽时」2.5版本更新通知</t>
    </r>
    <phoneticPr fontId="123" type="noConversion"/>
  </si>
  <si>
    <t>「长柄武器·贯虹之槊」「弓·阿莫斯之弓」</t>
  </si>
  <si>
    <t>「长柄武器·息灾」「长柄武器·和璞鸢」</t>
  </si>
  <si>
    <r>
      <rPr>
        <u/>
        <sz val="12"/>
        <color rgb="FF0000FF"/>
        <rFont val="-apple-system"/>
      </rPr>
      <t>「飞彩镌流年」2.4版本更新通知</t>
    </r>
    <phoneticPr fontId="123" type="noConversion"/>
  </si>
  <si>
    <t>「双手剑·赤角石溃杵」「弓·天空之翼」</t>
  </si>
  <si>
    <r>
      <rPr>
        <u/>
        <sz val="12"/>
        <color rgb="FF175CEB"/>
        <rFont val="微软雅黑"/>
        <family val="2"/>
        <charset val="134"/>
      </rPr>
      <t>「单手剑·苍古自由之誓」「双手剑·松籁响起之时」</t>
    </r>
    <phoneticPr fontId="123" type="noConversion"/>
  </si>
  <si>
    <t>「浪涌之瞬」祈愿：「浪沫的旋舞·优菈(冰)」</t>
  </si>
  <si>
    <r>
      <rPr>
        <u/>
        <sz val="12"/>
        <color rgb="FF0000FF"/>
        <rFont val="-apple-system"/>
      </rPr>
      <t>「皑尘与雪影」2.3版本更新通知</t>
    </r>
    <phoneticPr fontId="123" type="noConversion"/>
  </si>
  <si>
    <r>
      <rPr>
        <u/>
        <sz val="12"/>
        <color rgb="FF175CEB"/>
        <rFont val="微软雅黑"/>
        <family val="2"/>
        <charset val="134"/>
      </rPr>
      <t>「长柄武器·护摩之杖」「弓·终末嗟叹之诗」</t>
    </r>
    <phoneticPr fontId="123" type="noConversion"/>
  </si>
  <si>
    <r>
      <rPr>
        <u/>
        <sz val="12"/>
        <color rgb="FF175CEB"/>
        <rFont val="微软雅黑"/>
        <family val="2"/>
        <charset val="134"/>
      </rPr>
      <t>「弓·冬极白星」「法器·尘世之锁」</t>
    </r>
    <phoneticPr fontId="123" type="noConversion"/>
  </si>
  <si>
    <r>
      <rPr>
        <u/>
        <sz val="12"/>
        <color rgb="FF0000FF"/>
        <rFont val="-apple-system"/>
      </rPr>
      <t>「雾海悬谜境」2.2版本更新通知</t>
    </r>
    <phoneticPr fontId="123" type="noConversion"/>
  </si>
  <si>
    <r>
      <rPr>
        <u/>
        <sz val="12"/>
        <color rgb="FF175CEB"/>
        <rFont val="微软雅黑"/>
        <family val="2"/>
        <charset val="134"/>
      </rPr>
      <t>「法器·不灭月华」「单手剑·磐岩结绿」</t>
    </r>
    <phoneticPr fontId="123" type="noConversion"/>
  </si>
  <si>
    <r>
      <rPr>
        <u/>
        <sz val="12"/>
        <color rgb="FF175CEB"/>
        <rFont val="微软雅黑"/>
        <family val="2"/>
        <charset val="134"/>
      </rPr>
      <t>「长柄武器·薙草之稻光」「双手剑·无工之剑」</t>
    </r>
    <phoneticPr fontId="123" type="noConversion"/>
  </si>
  <si>
    <r>
      <rPr>
        <u/>
        <sz val="12"/>
        <color rgb="FF0000FF"/>
        <rFont val="-apple-system"/>
      </rPr>
      <t>「韶光抚月，天下人间」2.1版本更新通知</t>
    </r>
    <phoneticPr fontId="123" type="noConversion"/>
  </si>
  <si>
    <t>「弓·飞雷之弦振」「单手剑·天空之刃」</t>
  </si>
  <si>
    <t>「单手剑·雾切之回光」「长柄武器·天空之脊」</t>
  </si>
  <si>
    <r>
      <rPr>
        <u/>
        <sz val="12"/>
        <color rgb="FF0000FF"/>
        <rFont val="-apple-system"/>
      </rPr>
      <t>「不动鸣神，泡影断灭」2.0版本更新通知</t>
    </r>
    <phoneticPr fontId="123" type="noConversion"/>
  </si>
  <si>
    <t>「单手剑·苍古自由之誓」「法器·天空之卷」</t>
  </si>
  <si>
    <r>
      <rPr>
        <u/>
        <sz val="12"/>
        <color rgb="FF175CEB"/>
        <rFont val="微软雅黑"/>
        <family val="2"/>
        <charset val="134"/>
      </rPr>
      <t>「双手剑·天空之傲」「法器·四风原典」</t>
    </r>
    <phoneticPr fontId="123" type="noConversion"/>
  </si>
  <si>
    <r>
      <rPr>
        <u/>
        <sz val="12"/>
        <color rgb="FF0000FF"/>
        <rFont val="-apple-system"/>
      </rPr>
      <t>「盛夏！海岛？大冒险！」1.6版本更新通知</t>
    </r>
    <phoneticPr fontId="123" type="noConversion"/>
  </si>
  <si>
    <t>「双手剑·松籁响起之时」「单手剑·风鹰剑」</t>
  </si>
  <si>
    <r>
      <rPr>
        <u/>
        <sz val="12"/>
        <color rgb="FF175CEB"/>
        <rFont val="微软雅黑"/>
        <family val="2"/>
        <charset val="134"/>
      </rPr>
      <t>「单手剑·斫峰之刃」「法器·尘世之锁」</t>
    </r>
    <phoneticPr fontId="123" type="noConversion"/>
  </si>
  <si>
    <r>
      <rPr>
        <u/>
        <sz val="12"/>
        <color rgb="FF0000FF"/>
        <rFont val="-apple-system"/>
      </rPr>
      <t>「玉扉绕尘歌」1.5版本更新通知</t>
    </r>
    <phoneticPr fontId="123" type="noConversion"/>
  </si>
  <si>
    <r>
      <rPr>
        <u/>
        <sz val="12"/>
        <color rgb="FF175CEB"/>
        <rFont val="微软雅黑"/>
        <family val="2"/>
        <charset val="134"/>
      </rPr>
      <t>「弓·天空之翼」「法器·四风原典」</t>
    </r>
    <phoneticPr fontId="123" type="noConversion"/>
  </si>
  <si>
    <t>「弓·终末嗟叹之诗」「单手剑·天空之刃」</t>
  </si>
  <si>
    <r>
      <rPr>
        <u/>
        <sz val="12"/>
        <color rgb="FF0000FF"/>
        <rFont val="-apple-system"/>
      </rPr>
      <t>「风花的邀约龙」1.4版本更新通知</t>
    </r>
    <phoneticPr fontId="123" type="noConversion"/>
  </si>
  <si>
    <t>「长柄武器·护摩之杖」「双手剑·狼的末路」</t>
  </si>
  <si>
    <t>「单手剑·磐岩结绿」「长柄武器·和璞鸢」</t>
  </si>
  <si>
    <r>
      <rPr>
        <u/>
        <sz val="12"/>
        <color rgb="FF0000FF"/>
        <rFont val="-apple-system"/>
      </rPr>
      <t>「明霄升海平」1.3版本更新通知</t>
    </r>
    <phoneticPr fontId="123" type="noConversion"/>
  </si>
  <si>
    <r>
      <rPr>
        <u/>
        <sz val="12"/>
        <color rgb="FF175CEB"/>
        <rFont val="微软雅黑"/>
        <family val="2"/>
        <charset val="134"/>
      </rPr>
      <t>「弓·阿莫斯之弓」「双手剑·天空之傲」</t>
    </r>
    <phoneticPr fontId="123" type="noConversion"/>
  </si>
  <si>
    <t>「单手剑·斫峰之刃」「法器·天空之卷」</t>
  </si>
  <si>
    <r>
      <rPr>
        <u/>
        <sz val="12"/>
        <color rgb="FF0000FF"/>
        <rFont val="-apple-system"/>
      </rPr>
      <t>「白垩与黑龙」1.2版本更新通知</t>
    </r>
    <phoneticPr fontId="123" type="noConversion"/>
  </si>
  <si>
    <r>
      <rPr>
        <u/>
        <sz val="12"/>
        <color rgb="FF175CEB"/>
        <rFont val="微软雅黑"/>
        <family val="2"/>
        <charset val="134"/>
      </rPr>
      <t>「长柄武器·贯虹之槊」「双手剑·无工之剑」</t>
    </r>
    <phoneticPr fontId="123" type="noConversion"/>
  </si>
  <si>
    <t>「法器·尘世之锁」「弓·天空之翼」</t>
  </si>
  <si>
    <r>
      <rPr>
        <u/>
        <sz val="12"/>
        <color rgb="FF0000FF"/>
        <rFont val="-apple-system"/>
      </rPr>
      <t>「迫近的客星」1.1版本更新通知</t>
    </r>
    <phoneticPr fontId="123" type="noConversion"/>
  </si>
  <si>
    <r>
      <rPr>
        <u/>
        <sz val="12"/>
        <color rgb="FF175CEB"/>
        <rFont val="微软雅黑"/>
        <family val="2"/>
        <charset val="134"/>
      </rPr>
      <t>「法器·四风原典」「双手剑·狼的末路」</t>
    </r>
    <phoneticPr fontId="123" type="noConversion"/>
  </si>
  <si>
    <r>
      <rPr>
        <u/>
        <sz val="12"/>
        <color rgb="FF175CEB"/>
        <rFont val="微软雅黑"/>
        <family val="2"/>
        <charset val="134"/>
      </rPr>
      <t>「单手剑·风鹰剑」「弓·阿莫斯之弓」</t>
    </r>
    <phoneticPr fontId="123" type="noConversion"/>
  </si>
  <si>
    <r>
      <rPr>
        <b/>
        <sz val="12"/>
        <color rgb="FFFFFFFF"/>
        <rFont val="Microsoft YaHei"/>
        <family val="2"/>
        <charset val="134"/>
      </rPr>
      <t>〓祈愿介绍〓</t>
    </r>
    <phoneticPr fontId="123" type="noConversion"/>
  </si>
  <si>
    <r>
      <rPr>
        <b/>
        <sz val="12"/>
        <color rgb="FFFFFFFF"/>
        <rFont val="Microsoft YaHei"/>
        <family val="2"/>
        <charset val="134"/>
      </rPr>
      <t>神铸赋形</t>
    </r>
    <phoneticPr fontId="123" type="noConversion"/>
  </si>
  <si>
    <r>
      <rPr>
        <b/>
        <sz val="12"/>
        <color rgb="FFFFFFFF"/>
        <rFont val="Microsoft YaHei"/>
        <family val="2"/>
        <charset val="134"/>
      </rPr>
      <t>角色祈愿</t>
    </r>
    <phoneticPr fontId="123" type="noConversion"/>
  </si>
  <si>
    <r>
      <rPr>
        <b/>
        <sz val="12"/>
        <color rgb="FFFFFFFF"/>
        <rFont val="Microsoft YaHei"/>
        <family val="2"/>
        <charset val="134"/>
      </rPr>
      <t>版本</t>
    </r>
    <phoneticPr fontId="123"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</si>
  <si>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23"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</si>
  <si>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23"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</si>
  <si>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23"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</si>
  <si>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23"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</si>
  <si>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23"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</si>
  <si>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23" type="noConversion"/>
  </si>
  <si>
    <r>
      <rPr>
        <b/>
        <sz val="14"/>
        <color rgb="FF000000"/>
        <rFont val="微软雅黑"/>
        <family val="2"/>
        <charset val="134"/>
      </rPr>
      <t>角色</t>
    </r>
    <phoneticPr fontId="123" type="noConversion"/>
  </si>
  <si>
    <r>
      <rPr>
        <b/>
        <sz val="14"/>
        <color rgb="FF000000"/>
        <rFont val="微软雅黑"/>
        <family val="2"/>
        <charset val="134"/>
      </rPr>
      <t>武器</t>
    </r>
    <phoneticPr fontId="123" type="noConversion"/>
  </si>
  <si>
    <r>
      <rPr>
        <b/>
        <sz val="14"/>
        <rFont val="微软雅黑"/>
        <family val="2"/>
        <charset val="134"/>
      </rPr>
      <t>循环规律</t>
    </r>
    <phoneticPr fontId="123" type="noConversion"/>
  </si>
  <si>
    <r>
      <rPr>
        <b/>
        <sz val="14"/>
        <color rgb="FF000000"/>
        <rFont val="微软雅黑"/>
        <family val="2"/>
        <charset val="134"/>
      </rPr>
      <t>2023年</t>
    </r>
    <phoneticPr fontId="123" type="noConversion"/>
  </si>
  <si>
    <r>
      <rPr>
        <b/>
        <sz val="14"/>
        <color rgb="FF000000"/>
        <rFont val="微软雅黑"/>
        <family val="2"/>
        <charset val="134"/>
      </rPr>
      <t>2022年</t>
    </r>
    <phoneticPr fontId="123" type="noConversion"/>
  </si>
  <si>
    <r>
      <rPr>
        <b/>
        <sz val="14"/>
        <color rgb="FF000000"/>
        <rFont val="微软雅黑"/>
        <family val="2"/>
        <charset val="134"/>
      </rPr>
      <t>2021年</t>
    </r>
    <phoneticPr fontId="123" type="noConversion"/>
  </si>
  <si>
    <r>
      <rPr>
        <b/>
        <sz val="14"/>
        <color rgb="FF000000"/>
        <rFont val="微软雅黑"/>
        <family val="2"/>
        <charset val="134"/>
      </rPr>
      <t>星辉兑换</t>
    </r>
    <phoneticPr fontId="123" type="noConversion"/>
  </si>
  <si>
    <r>
      <rPr>
        <b/>
        <sz val="14"/>
        <color rgb="FF000000"/>
        <rFont val="微软雅黑"/>
        <family val="2"/>
        <charset val="134"/>
      </rPr>
      <t>合计</t>
    </r>
    <phoneticPr fontId="123" type="noConversion"/>
  </si>
  <si>
    <r>
      <rPr>
        <b/>
        <sz val="14"/>
        <color rgb="FF000000"/>
        <rFont val="微软雅黑"/>
        <family val="2"/>
        <charset val="134"/>
      </rPr>
      <t>等级</t>
    </r>
    <phoneticPr fontId="123" type="noConversion"/>
  </si>
  <si>
    <r>
      <rPr>
        <b/>
        <sz val="11"/>
        <color rgb="FF000000"/>
        <rFont val="微软雅黑"/>
        <family val="2"/>
        <charset val="134"/>
      </rPr>
      <t>解锁</t>
    </r>
    <phoneticPr fontId="123" type="noConversion"/>
  </si>
  <si>
    <r>
      <rPr>
        <b/>
        <sz val="11"/>
        <color rgb="FF000000"/>
        <rFont val="微软雅黑"/>
        <family val="2"/>
        <charset val="134"/>
      </rPr>
      <t>旋曜玉帛</t>
    </r>
    <phoneticPr fontId="123" type="noConversion"/>
  </si>
  <si>
    <r>
      <rPr>
        <b/>
        <sz val="11"/>
        <color rgb="FF000000"/>
        <rFont val="微软雅黑"/>
        <family val="2"/>
        <charset val="134"/>
      </rPr>
      <t>序号</t>
    </r>
    <phoneticPr fontId="123" type="noConversion"/>
  </si>
  <si>
    <r>
      <rPr>
        <b/>
        <sz val="12"/>
        <color rgb="FF000000"/>
        <rFont val="微软雅黑"/>
        <family val="2"/>
        <charset val="134"/>
      </rPr>
      <t>更新时间</t>
    </r>
    <phoneticPr fontId="123" type="noConversion"/>
  </si>
  <si>
    <r>
      <rPr>
        <b/>
        <sz val="12"/>
        <color rgb="FF000000"/>
        <rFont val="微软雅黑"/>
        <family val="2"/>
        <charset val="134"/>
      </rPr>
      <t>前瞻时间</t>
    </r>
    <phoneticPr fontId="123" type="noConversion"/>
  </si>
  <si>
    <r>
      <rPr>
        <b/>
        <sz val="10"/>
        <color rgb="FF404040"/>
        <rFont val="Microsoft YaHei UI"/>
        <family val="2"/>
        <charset val="134"/>
      </rPr>
      <t>六</t>
    </r>
    <phoneticPr fontId="123" type="noConversion"/>
  </si>
  <si>
    <r>
      <rPr>
        <b/>
        <sz val="10"/>
        <color rgb="FF404040"/>
        <rFont val="Microsoft YaHei UI"/>
        <family val="2"/>
        <charset val="134"/>
      </rPr>
      <t>五</t>
    </r>
    <phoneticPr fontId="123" type="noConversion"/>
  </si>
  <si>
    <r>
      <rPr>
        <b/>
        <sz val="10"/>
        <color rgb="FF404040"/>
        <rFont val="Microsoft YaHei UI"/>
        <family val="2"/>
        <charset val="134"/>
      </rPr>
      <t>四</t>
    </r>
    <phoneticPr fontId="123" type="noConversion"/>
  </si>
  <si>
    <r>
      <rPr>
        <b/>
        <sz val="10"/>
        <color rgb="FF404040"/>
        <rFont val="Microsoft YaHei UI"/>
        <family val="2"/>
        <charset val="134"/>
      </rPr>
      <t>三</t>
    </r>
    <phoneticPr fontId="123" type="noConversion"/>
  </si>
  <si>
    <r>
      <rPr>
        <b/>
        <sz val="10"/>
        <color rgb="FF404040"/>
        <rFont val="Microsoft YaHei UI"/>
        <family val="2"/>
        <charset val="134"/>
      </rPr>
      <t>二</t>
    </r>
    <phoneticPr fontId="123" type="noConversion"/>
  </si>
  <si>
    <r>
      <rPr>
        <b/>
        <sz val="10"/>
        <color rgb="FF404040"/>
        <rFont val="Microsoft YaHei UI"/>
        <family val="2"/>
        <charset val="134"/>
      </rPr>
      <t>一</t>
    </r>
    <phoneticPr fontId="123" type="noConversion"/>
  </si>
  <si>
    <r>
      <rPr>
        <b/>
        <sz val="10"/>
        <color rgb="FF404040"/>
        <rFont val="Microsoft YaHei UI"/>
        <family val="2"/>
        <charset val="134"/>
      </rPr>
      <t>日</t>
    </r>
    <phoneticPr fontId="123" type="noConversion"/>
  </si>
  <si>
    <r>
      <rPr>
        <b/>
        <sz val="15"/>
        <color rgb="FFFFFFFF"/>
        <rFont val="Microsoft YaHei UI"/>
        <family val="2"/>
        <charset val="134"/>
      </rPr>
      <t>12月</t>
    </r>
    <phoneticPr fontId="123" type="noConversion"/>
  </si>
  <si>
    <r>
      <rPr>
        <b/>
        <sz val="15"/>
        <color rgb="FFFFFFFF"/>
        <rFont val="Microsoft YaHei UI"/>
        <family val="2"/>
        <charset val="134"/>
      </rPr>
      <t>11月</t>
    </r>
    <phoneticPr fontId="123" type="noConversion"/>
  </si>
  <si>
    <r>
      <rPr>
        <b/>
        <sz val="15"/>
        <color rgb="FFFFFFFF"/>
        <rFont val="Microsoft YaHei UI"/>
        <family val="2"/>
        <charset val="134"/>
      </rPr>
      <t>10月</t>
    </r>
    <phoneticPr fontId="123" type="noConversion"/>
  </si>
  <si>
    <r>
      <rPr>
        <b/>
        <sz val="15"/>
        <color rgb="FFFFFFFF"/>
        <rFont val="Microsoft YaHei UI"/>
        <family val="2"/>
        <charset val="134"/>
      </rPr>
      <t>9月</t>
    </r>
    <phoneticPr fontId="123" type="noConversion"/>
  </si>
  <si>
    <r>
      <rPr>
        <b/>
        <sz val="15"/>
        <color rgb="FFFFFFFF"/>
        <rFont val="Microsoft YaHei UI"/>
        <family val="2"/>
        <charset val="134"/>
      </rPr>
      <t>8月</t>
    </r>
    <phoneticPr fontId="123" type="noConversion"/>
  </si>
  <si>
    <r>
      <rPr>
        <b/>
        <sz val="15"/>
        <color rgb="FFFFFFFF"/>
        <rFont val="Microsoft YaHei UI"/>
        <family val="2"/>
        <charset val="134"/>
      </rPr>
      <t>7月</t>
    </r>
    <phoneticPr fontId="123" type="noConversion"/>
  </si>
  <si>
    <r>
      <rPr>
        <b/>
        <sz val="15"/>
        <color rgb="FFFFFFFF"/>
        <rFont val="Microsoft YaHei UI"/>
        <family val="2"/>
        <charset val="134"/>
      </rPr>
      <t>6月</t>
    </r>
    <phoneticPr fontId="123" type="noConversion"/>
  </si>
  <si>
    <r>
      <rPr>
        <b/>
        <sz val="15"/>
        <color rgb="FFFFFFFF"/>
        <rFont val="Microsoft YaHei UI"/>
        <family val="2"/>
        <charset val="134"/>
      </rPr>
      <t>5月</t>
    </r>
    <phoneticPr fontId="123" type="noConversion"/>
  </si>
  <si>
    <r>
      <rPr>
        <b/>
        <sz val="15"/>
        <color rgb="FFFFFFFF"/>
        <rFont val="Microsoft YaHei UI"/>
        <family val="2"/>
        <charset val="134"/>
      </rPr>
      <t>4月</t>
    </r>
    <phoneticPr fontId="123" type="noConversion"/>
  </si>
  <si>
    <t>不确定</t>
  </si>
  <si>
    <r>
      <rPr>
        <b/>
        <sz val="15"/>
        <color rgb="FFFFFFFF"/>
        <rFont val="Microsoft YaHei UI"/>
        <family val="2"/>
        <charset val="134"/>
      </rPr>
      <t>3月</t>
    </r>
    <phoneticPr fontId="123" type="noConversion"/>
  </si>
  <si>
    <r>
      <rPr>
        <b/>
        <sz val="15"/>
        <color rgb="FFFFFFFF"/>
        <rFont val="Microsoft YaHei UI"/>
        <family val="2"/>
        <charset val="134"/>
      </rPr>
      <t>2月</t>
    </r>
    <phoneticPr fontId="123" type="noConversion"/>
  </si>
  <si>
    <r>
      <rPr>
        <b/>
        <sz val="15"/>
        <color rgb="FFFFFFFF"/>
        <rFont val="Microsoft YaHei UI"/>
        <family val="2"/>
        <charset val="134"/>
      </rPr>
      <t>1月</t>
    </r>
    <phoneticPr fontId="123" type="noConversion"/>
  </si>
  <si>
    <r>
      <rPr>
        <b/>
        <sz val="16"/>
        <color rgb="FF595959"/>
        <rFont val="Microsoft YaHei UI"/>
        <family val="2"/>
        <charset val="134"/>
      </rPr>
      <t>预计2023年前瞻和更新</t>
    </r>
    <phoneticPr fontId="123" type="noConversion"/>
  </si>
  <si>
    <t>疫情</t>
  </si>
  <si>
    <t>公测</t>
  </si>
  <si>
    <r>
      <rPr>
        <b/>
        <sz val="16"/>
        <color rgb="FF595959"/>
        <rFont val="Microsoft YaHei UI"/>
        <family val="2"/>
        <charset val="134"/>
      </rPr>
      <t>预计2022年前瞻和更新</t>
    </r>
    <phoneticPr fontId="123"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</si>
  <si>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</si>
  <si>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</si>
  <si>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</si>
  <si>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</si>
  <si>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</si>
  <si>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23" type="noConversion"/>
  </si>
  <si>
    <t>固定顺序</t>
    <phoneticPr fontId="3" type="noConversion"/>
  </si>
  <si>
    <t>埃洛伊</t>
  </si>
  <si>
    <r>
      <rPr>
        <b/>
        <sz val="12"/>
        <color rgb="FFFFB700"/>
        <rFont val="微软雅黑"/>
        <family val="2"/>
        <charset val="134"/>
      </rPr>
      <t>五星</t>
    </r>
    <phoneticPr fontId="123" type="noConversion"/>
  </si>
  <si>
    <t>未知</t>
  </si>
  <si>
    <t>旅行者</t>
  </si>
  <si>
    <t>丽莎</t>
  </si>
  <si>
    <r>
      <rPr>
        <b/>
        <sz val="12"/>
        <color rgb="FFA419D3"/>
        <rFont val="微软雅黑"/>
        <family val="2"/>
        <charset val="134"/>
      </rPr>
      <t>四星</t>
    </r>
    <phoneticPr fontId="123"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</si>
  <si>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</si>
  <si>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</si>
  <si>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</si>
  <si>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</si>
  <si>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</si>
  <si>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</si>
  <si>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</si>
  <si>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</si>
  <si>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</si>
  <si>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</si>
  <si>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</si>
  <si>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</si>
  <si>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</si>
  <si>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</si>
  <si>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</si>
  <si>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</si>
  <si>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</si>
  <si>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</si>
  <si>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</si>
  <si>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</si>
  <si>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</si>
  <si>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</si>
  <si>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</si>
  <si>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</si>
  <si>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</si>
  <si>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</si>
  <si>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</si>
  <si>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</si>
  <si>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</si>
  <si>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</si>
  <si>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</si>
  <si>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</si>
  <si>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</si>
  <si>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</si>
  <si>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</si>
  <si>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</si>
  <si>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</si>
  <si>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</si>
  <si>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</si>
  <si>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23" type="noConversion"/>
  </si>
  <si>
    <r>
      <rPr>
        <b/>
        <sz val="10"/>
        <color rgb="FF000000"/>
        <rFont val="Microsoft YaHei"/>
        <family val="2"/>
        <charset val="134"/>
      </rPr>
      <t>文档导航</t>
    </r>
    <phoneticPr fontId="123"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</si>
  <si>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</si>
  <si>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</si>
  <si>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</si>
  <si>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</si>
  <si>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</si>
  <si>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</si>
  <si>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</si>
  <si>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</si>
  <si>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</si>
  <si>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</si>
  <si>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</si>
  <si>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</si>
  <si>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</si>
  <si>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</si>
  <si>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</si>
  <si>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</si>
  <si>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</si>
  <si>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</si>
  <si>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</si>
  <si>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</si>
  <si>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</si>
  <si>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</si>
  <si>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</si>
  <si>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</si>
  <si>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</si>
  <si>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</si>
  <si>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</si>
  <si>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</si>
  <si>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</si>
  <si>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</si>
  <si>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</si>
  <si>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</si>
  <si>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</si>
  <si>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</si>
  <si>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</si>
  <si>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</si>
  <si>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</si>
  <si>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</si>
  <si>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</si>
  <si>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</si>
  <si>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</si>
  <si>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</si>
  <si>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</si>
  <si>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</si>
  <si>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</si>
  <si>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</si>
  <si>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</si>
  <si>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</si>
  <si>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</si>
  <si>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</si>
  <si>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</si>
  <si>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</si>
  <si>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</si>
  <si>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</si>
  <si>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</si>
  <si>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</si>
  <si>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</si>
  <si>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</si>
  <si>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</si>
  <si>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</si>
  <si>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</si>
  <si>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</si>
  <si>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</si>
  <si>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</si>
  <si>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</si>
  <si>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</si>
  <si>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</si>
  <si>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</si>
  <si>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</si>
  <si>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</si>
  <si>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</si>
  <si>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</si>
  <si>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</si>
  <si>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</si>
  <si>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</si>
  <si>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</si>
  <si>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</si>
  <si>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</si>
  <si>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</si>
  <si>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</si>
  <si>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</si>
  <si>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</si>
  <si>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</si>
  <si>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</si>
  <si>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</si>
  <si>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</si>
  <si>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</si>
  <si>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</si>
  <si>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</si>
  <si>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</si>
  <si>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</si>
  <si>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</si>
  <si>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</si>
  <si>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</si>
  <si>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</si>
  <si>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</si>
  <si>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</si>
  <si>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</si>
  <si>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</si>
  <si>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</si>
  <si>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</si>
  <si>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</si>
  <si>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</si>
  <si>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</si>
  <si>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</si>
  <si>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</si>
  <si>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</si>
  <si>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</si>
  <si>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</si>
  <si>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</si>
  <si>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</si>
  <si>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</si>
  <si>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</si>
  <si>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</si>
  <si>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</si>
  <si>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</si>
  <si>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</si>
  <si>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</si>
  <si>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</si>
  <si>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</si>
  <si>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</si>
  <si>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</si>
  <si>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</si>
  <si>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</si>
  <si>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</si>
  <si>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</si>
  <si>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</si>
  <si>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</si>
  <si>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</si>
  <si>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</si>
  <si>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</si>
  <si>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</si>
  <si>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</si>
  <si>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</si>
  <si>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</si>
  <si>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</si>
  <si>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</si>
  <si>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</si>
  <si>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</si>
  <si>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</si>
  <si>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</si>
  <si>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</si>
  <si>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</si>
  <si>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</si>
  <si>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</si>
  <si>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</si>
  <si>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</si>
  <si>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</si>
  <si>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</si>
  <si>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</si>
  <si>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</si>
  <si>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</si>
  <si>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</si>
  <si>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</si>
  <si>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</si>
  <si>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</si>
  <si>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</si>
  <si>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</si>
  <si>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</si>
  <si>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</si>
  <si>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</si>
  <si>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</si>
  <si>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</si>
  <si>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</si>
  <si>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</si>
  <si>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</si>
  <si>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</si>
  <si>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</si>
  <si>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</si>
  <si>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</si>
  <si>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</si>
  <si>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</si>
  <si>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</si>
  <si>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</si>
  <si>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</si>
  <si>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</si>
  <si>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</si>
  <si>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</si>
  <si>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</si>
  <si>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</si>
  <si>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</si>
  <si>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</si>
  <si>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</si>
  <si>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</si>
  <si>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</si>
  <si>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</si>
  <si>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</si>
  <si>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</si>
  <si>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</si>
  <si>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</si>
  <si>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</si>
  <si>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</si>
  <si>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</si>
  <si>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</si>
  <si>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</si>
  <si>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</si>
  <si>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</si>
  <si>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</si>
  <si>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</si>
  <si>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</si>
  <si>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</si>
  <si>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</si>
  <si>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</si>
  <si>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</si>
  <si>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</si>
  <si>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</si>
  <si>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</si>
  <si>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</si>
  <si>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</si>
  <si>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</si>
  <si>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</si>
  <si>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</si>
  <si>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</si>
  <si>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</si>
  <si>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</si>
  <si>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</si>
  <si>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</si>
  <si>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</si>
  <si>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</si>
  <si>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</si>
  <si>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</si>
  <si>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</si>
  <si>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</si>
  <si>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</si>
  <si>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</si>
  <si>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</si>
  <si>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</si>
  <si>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</si>
  <si>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</si>
  <si>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</si>
  <si>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</si>
  <si>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</si>
  <si>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</si>
  <si>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</si>
  <si>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</si>
  <si>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</si>
  <si>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</si>
  <si>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</si>
  <si>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</si>
  <si>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</si>
  <si>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</si>
  <si>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</si>
  <si>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</si>
  <si>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</si>
  <si>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</si>
  <si>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</si>
  <si>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</si>
  <si>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</si>
  <si>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</si>
  <si>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</si>
  <si>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</si>
  <si>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</si>
  <si>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</si>
  <si>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</si>
  <si>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</si>
  <si>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</si>
  <si>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</si>
  <si>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</si>
  <si>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</si>
  <si>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</si>
  <si>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</si>
  <si>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</si>
  <si>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</si>
  <si>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</si>
  <si>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</si>
  <si>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</si>
  <si>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</si>
  <si>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</si>
  <si>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</si>
  <si>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</si>
  <si>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</si>
  <si>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</si>
  <si>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</si>
  <si>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</si>
  <si>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</si>
  <si>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</si>
  <si>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</si>
  <si>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</si>
  <si>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</si>
  <si>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</si>
  <si>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</si>
  <si>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</si>
  <si>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</si>
  <si>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</si>
  <si>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</si>
  <si>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</si>
  <si>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</si>
  <si>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</si>
  <si>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</si>
  <si>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</si>
  <si>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</si>
  <si>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</si>
  <si>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</si>
  <si>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</si>
  <si>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</si>
  <si>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</si>
  <si>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</si>
  <si>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</si>
  <si>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</si>
  <si>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</si>
  <si>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</si>
  <si>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</si>
  <si>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</si>
  <si>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</si>
  <si>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</si>
  <si>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</si>
  <si>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</si>
  <si>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</si>
  <si>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</si>
  <si>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</si>
  <si>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</si>
  <si>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</si>
  <si>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</si>
  <si>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</si>
  <si>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</si>
  <si>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</si>
  <si>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</si>
  <si>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</si>
  <si>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</si>
  <si>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</si>
  <si>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</si>
  <si>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</si>
  <si>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</si>
  <si>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</si>
  <si>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</si>
  <si>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</si>
  <si>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</si>
  <si>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</si>
  <si>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</si>
  <si>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</si>
  <si>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</si>
  <si>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</si>
  <si>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</si>
  <si>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</si>
  <si>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</si>
  <si>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</si>
  <si>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</si>
  <si>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</si>
  <si>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</si>
  <si>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</si>
  <si>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</si>
  <si>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</si>
  <si>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</si>
  <si>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</si>
  <si>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</si>
  <si>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</si>
  <si>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</si>
  <si>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</si>
  <si>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</si>
  <si>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</si>
  <si>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</si>
  <si>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</si>
  <si>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</si>
  <si>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</si>
  <si>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</si>
  <si>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</si>
  <si>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</si>
  <si>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</si>
  <si>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</si>
  <si>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</si>
  <si>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</si>
  <si>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</si>
  <si>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</si>
  <si>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</si>
  <si>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</si>
  <si>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</si>
  <si>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</si>
  <si>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</si>
  <si>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</si>
  <si>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</si>
  <si>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</si>
  <si>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</si>
  <si>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</si>
  <si>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</si>
  <si>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</si>
  <si>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</si>
  <si>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</si>
  <si>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</si>
  <si>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</si>
  <si>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</si>
  <si>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</si>
  <si>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</si>
  <si>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</si>
  <si>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</si>
  <si>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</si>
  <si>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</si>
  <si>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</si>
  <si>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</si>
  <si>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</si>
  <si>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</si>
  <si>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</si>
  <si>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</si>
  <si>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</si>
  <si>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</si>
  <si>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</si>
  <si>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</si>
  <si>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</si>
  <si>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</si>
  <si>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</si>
  <si>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</si>
  <si>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</si>
  <si>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</si>
  <si>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</si>
  <si>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</si>
  <si>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</si>
  <si>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</si>
  <si>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</si>
  <si>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</si>
  <si>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</si>
  <si>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</si>
  <si>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</si>
  <si>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</si>
  <si>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</si>
  <si>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</si>
  <si>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</si>
  <si>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</si>
  <si>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</si>
  <si>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</si>
  <si>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</si>
  <si>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</si>
  <si>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</si>
  <si>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</si>
  <si>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</si>
  <si>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</si>
  <si>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</si>
  <si>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</si>
  <si>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</si>
  <si>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</si>
  <si>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</si>
  <si>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</si>
  <si>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</si>
  <si>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</si>
  <si>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</si>
  <si>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</si>
  <si>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</si>
  <si>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</si>
  <si>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</si>
  <si>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</si>
  <si>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</si>
  <si>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</si>
  <si>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</si>
  <si>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</si>
  <si>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</si>
  <si>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</si>
  <si>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</si>
  <si>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</si>
  <si>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</si>
  <si>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</si>
  <si>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</si>
  <si>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</si>
  <si>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</si>
  <si>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</si>
  <si>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</si>
  <si>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</si>
  <si>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</si>
  <si>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</si>
  <si>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</si>
  <si>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吞金和蓄财
( 23001 / 23003 / 23005 )</t>
  </si>
  <si>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</si>
  <si>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</si>
  <si>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</si>
  <si>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</si>
  <si>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</si>
  <si>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</si>
  <si>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</si>
  <si>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</si>
  <si>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</si>
  <si>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</si>
  <si>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</si>
  <si>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</si>
  <si>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</si>
  <si>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</si>
  <si>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</si>
  <si>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</si>
  <si>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</si>
  <si>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</si>
  <si>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</si>
  <si>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</si>
  <si>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</si>
  <si>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</si>
  <si>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</si>
  <si>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</si>
  <si>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</si>
  <si>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</si>
  <si>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</si>
  <si>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</si>
  <si>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</si>
  <si>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</si>
  <si>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</si>
  <si>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</si>
  <si>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</si>
  <si>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</si>
  <si>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</si>
  <si>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</si>
  <si>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</si>
  <si>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</si>
  <si>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</si>
  <si>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</si>
  <si>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</si>
  <si>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</si>
  <si>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</si>
  <si>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</si>
  <si>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</si>
  <si>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</si>
  <si>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</si>
  <si>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</si>
  <si>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</si>
  <si>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</si>
  <si>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</si>
  <si>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</si>
  <si>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</si>
  <si>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</si>
  <si>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</si>
  <si>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</si>
  <si>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</si>
  <si>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</si>
  <si>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</si>
  <si>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</si>
  <si>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</si>
  <si>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</si>
  <si>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</si>
  <si>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</si>
  <si>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</si>
  <si>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</si>
  <si>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</si>
  <si>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</si>
  <si>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</si>
  <si>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</si>
  <si>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</si>
  <si>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</si>
  <si>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</si>
  <si>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</si>
  <si>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</si>
  <si>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</si>
  <si>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</si>
  <si>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</si>
  <si>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</si>
  <si>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</si>
  <si>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</si>
  <si>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</si>
  <si>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</si>
  <si>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</si>
  <si>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</si>
  <si>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</si>
  <si>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</si>
  <si>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</si>
  <si>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</si>
  <si>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</si>
  <si>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</si>
  <si>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</si>
  <si>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</si>
  <si>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更新倒计时</t>
  </si>
  <si>
    <t>前瞻和更新</t>
  </si>
  <si>
    <t>前瞻时间</t>
  </si>
  <si>
    <t>天</t>
  </si>
  <si>
    <t>预计</t>
  </si>
  <si>
    <t>版本更新时间</t>
  </si>
  <si>
    <t>确定</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</si>
  <si>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</si>
  <si>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</si>
  <si>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</si>
  <si>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</si>
  <si>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</si>
  <si>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</si>
  <si>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</si>
  <si>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</si>
  <si>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</si>
  <si>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</si>
  <si>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</si>
  <si>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</si>
  <si>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</si>
  <si>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</si>
  <si>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</si>
  <si>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</si>
  <si>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</si>
  <si>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</si>
  <si>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</si>
  <si>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</si>
  <si>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</si>
  <si>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</si>
  <si>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</si>
  <si>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</si>
  <si>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</si>
  <si>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</si>
  <si>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</si>
  <si>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</si>
  <si>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</si>
  <si>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</si>
  <si>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</si>
  <si>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</si>
  <si>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</si>
  <si>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</si>
  <si>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</si>
  <si>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</si>
  <si>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</si>
  <si>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</si>
  <si>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</si>
  <si>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</si>
  <si>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</si>
  <si>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</si>
  <si>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</si>
  <si>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</si>
  <si>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</si>
  <si>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</si>
  <si>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</si>
  <si>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</si>
  <si>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</si>
  <si>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</si>
  <si>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</si>
  <si>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</si>
  <si>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</si>
  <si>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</si>
  <si>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</si>
  <si>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</si>
  <si>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</si>
  <si>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</si>
  <si>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</si>
  <si>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</si>
  <si>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</si>
  <si>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</si>
  <si>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</si>
  <si>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</si>
  <si>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</si>
  <si>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</si>
  <si>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</si>
  <si>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</si>
  <si>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</si>
  <si>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t>森林书第二章II 月华之章（剧情必得）</t>
  </si>
  <si>
    <t>森林书第一章  梦中的苗圃  （剧情必得）</t>
  </si>
  <si>
    <t xml:space="preserve">森林书第一章 兰那罗的世界（剧情必得） </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</si>
  <si>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</si>
  <si>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</si>
  <si>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</si>
  <si>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</si>
  <si>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</si>
  <si>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</si>
  <si>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000000"/>
        <rFont val="Microsoft YaHei"/>
        <family val="2"/>
        <charset val="134"/>
      </rPr>
      <t>备注及视频地址</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</si>
  <si>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</si>
  <si>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旅途·「雨落进了泥土」</t>
  </si>
  <si>
    <t>旅途·「茉莉低语，石榴开怀」</t>
  </si>
  <si>
    <t>旅途·「…请悄悄将我忘记」</t>
  </si>
  <si>
    <t>旅途·「森林会记住一切」</t>
  </si>
  <si>
    <t>更新了《成就导出与统计》的内容，删除了描述</t>
  </si>
  <si>
    <t>赛诺</t>
    <phoneticPr fontId="46" type="noConversion"/>
  </si>
  <si>
    <t>3.1
赤土之王与三朝圣者</t>
    <phoneticPr fontId="46" type="noConversion"/>
  </si>
  <si>
    <t>终末嗟叹之诗
赤沙之杖</t>
    <phoneticPr fontId="46" type="noConversion"/>
  </si>
  <si>
    <t>坎蒂丝</t>
    <phoneticPr fontId="46" type="noConversion"/>
  </si>
  <si>
    <t>久岐忍
坎蒂丝
早柚</t>
    <phoneticPr fontId="46" type="noConversion"/>
  </si>
  <si>
    <t>西风猎弓
匣里龙吟
祭礼残章
西风长枪
玛海菈的水色</t>
    <phoneticPr fontId="46" type="noConversion"/>
  </si>
  <si>
    <t>赤沙之杖</t>
  </si>
  <si>
    <t>玛海菈的水色</t>
  </si>
  <si>
    <t>镀金旅团</t>
  </si>
  <si>
    <t>遗迹龙兽</t>
  </si>
  <si>
    <t>吸收</t>
  </si>
  <si>
    <t>蕈兽</t>
  </si>
  <si>
    <t>真蕈</t>
  </si>
  <si>
    <t>擎电树</t>
  </si>
  <si>
    <t>翠翎恐蕈</t>
  </si>
  <si>
    <t>遗迹龙兽吸收元素后，对应属性抗性提升50%</t>
  </si>
  <si>
    <t>元素专家·第二辑</t>
  </si>
  <si>
    <t>草草炸弹，轰轰火花</t>
  </si>
  <si>
    <t>达成1次：2秒内，通过烈绽放击败4名敌人。</t>
  </si>
  <si>
    <t>达成5次：2秒内，通过烈绽放击败4名敌人。</t>
  </si>
  <si>
    <t>达成10次：2秒内，通过烈绽放击败4名敌人。</t>
  </si>
  <si>
    <t>超绽放马戏</t>
  </si>
  <si>
    <t>达成1次：2秒内，通过超绽放击败4名敌人。</t>
  </si>
  <si>
    <t>达成5次：2秒内，通过超绽放击败4名敌人。</t>
  </si>
  <si>
    <t>达成10次：2秒内，通过超绽放击败4名敌人。</t>
  </si>
  <si>
    <t>热光学迷彩</t>
  </si>
  <si>
    <t>3秒内，通过原激化、超激化、蔓激化或「真识波」，破除至少2台元能构装体的不可视状态。</t>
  </si>
  <si>
    <t>挑战者·第六辑</t>
  </si>
  <si>
    <t>末路狂花</t>
  </si>
  <si>
    <t>掣电树放射集束电光时，通过攻击其花冠，使之瘫痪。</t>
  </si>
  <si>
    <t>彼竭我盈故克之</t>
  </si>
  <si>
    <t>击败活化状态结束后，正处于力竭状态下的翠翎恐蕈。</t>
  </si>
  <si>
    <t>清晨的焦枯蕈兽的气味</t>
  </si>
  <si>
    <t>一次挑战中，击败6个翠翎恐蕈因陷入燃烧状态而产生的蕈兽。</t>
  </si>
  <si>
    <t>龙兽射落之日</t>
  </si>
  <si>
    <t>一次挑战中，通过攻击双翼上的核心，使兆载永劫龙兽坠落。</t>
  </si>
  <si>
    <t>头盖骨胜负</t>
  </si>
  <si>
    <t>一次挑战中，通过攻击头部的核心，中断兆载永劫龙兽的能量洪流。</t>
  </si>
  <si>
    <t>抗性，有用吗？</t>
  </si>
  <si>
    <t>击败提升过至少两种不同元素抗性的兆载永劫龙兽。</t>
  </si>
  <si>
    <t>电子脑硬化症</t>
  </si>
  <si>
    <t>击败处于超频过载状态下的半永恒统辖矩阵。</t>
  </si>
  <si>
    <t>黛西，黛西</t>
  </si>
  <si>
    <t>通过原激化、超激化或蔓激化反应命中半永恒统辖矩阵核心，破除其不可视状态。</t>
  </si>
  <si>
    <t>须弥·饰金砂原·其之一</t>
  </si>
  <si>
    <t>大地勘探·沙海热梦·其一</t>
  </si>
  <si>
    <t>点亮须弥区域中，列柱沙原 、上风蚀地、下风蚀地的地图。</t>
  </si>
  <si>
    <t>越过沙暴与蜃气楼·其一</t>
  </si>
  <si>
    <t>解锁须弥区域中，列柱沙原 、上风蚀地、下风蚀地所有传送锚点。</t>
  </si>
  <si>
    <t>圣龛巡礼·沙海热梦·其一</t>
  </si>
  <si>
    <t>解除须弥区域中，列柱沙原 、上风蚀地、下风蚀地所有地灵龛的封印。</t>
  </si>
  <si>
    <t>大漠引路人·其一</t>
  </si>
  <si>
    <t>在列柱沙原 、上风蚀地、下风蚀地追随10个仙灵，并点亮仙灵之庭。</t>
  </si>
  <si>
    <t>在列柱沙原 、上风蚀地、下风蚀地追随20个仙灵，并点亮仙灵之庭。</t>
  </si>
  <si>
    <t>流沙的寻宝者·其一</t>
  </si>
  <si>
    <t>在列柱沙原 、上风蚀地、下风蚀地开启60个宝箱。</t>
  </si>
  <si>
    <t>在列柱沙原 、上风蚀地、下风蚀地开启120个宝箱。</t>
  </si>
  <si>
    <t>在列柱沙原 、上风蚀地、下风蚀地开启240个宝箱。</t>
  </si>
  <si>
    <t>流沙的冒险家·其一</t>
  </si>
  <si>
    <t>在列柱沙原 、上风蚀地、下风蚀地完成10个大世界机关限时挑战。</t>
  </si>
  <si>
    <t>在列柱沙原 、上风蚀地、下风蚀地完成20个大世界机关限时挑战。</t>
  </si>
  <si>
    <t>在列柱沙原 、上风蚀地、下风蚀地完成40个大世界机关限时挑战。</t>
  </si>
  <si>
    <t>…与睡梦同姓</t>
  </si>
  <si>
    <t>完成「黄金梦乡」。</t>
  </si>
  <si>
    <t>第几类接触</t>
  </si>
  <si>
    <t>不同寻常的「朋友」加入了考古小队。</t>
  </si>
  <si>
    <t>沙漠中的探险</t>
  </si>
  <si>
    <t>沙漠中的探险才刚刚开始。</t>
  </si>
  <si>
    <t>像因论派学者一样思考</t>
  </si>
  <si>
    <t>墨水瓶里拥有可怕的权力。</t>
  </si>
  <si>
    <t>法达摩加纳</t>
  </si>
  <si>
    <t>通往「御座」的道路终于显现。</t>
  </si>
  <si>
    <t>生成、交换、储存和使用</t>
  </si>
  <si>
    <t>钥匙也需要得到「认可」。</t>
  </si>
  <si>
    <t>神奇的匹热迷能</t>
  </si>
  <si>
    <t>迈向隐藏真相的一小步。</t>
  </si>
  <si>
    <t>像赤王子民一样行走</t>
  </si>
  <si>
    <t>获得了通过许多门的许可。</t>
  </si>
  <si>
    <t>笔直航道</t>
  </si>
  <si>
    <t>到达赤王陵顶部的隐秘空间。</t>
  </si>
  <si>
    <t>通往光明之路</t>
  </si>
  <si>
    <t>无人知晓这些巨大的遗迹如何建成，又因何失落。</t>
  </si>
  <si>
    <t>再听一遍那首歌谣</t>
  </si>
  <si>
    <t>重新站在圣显厅的赤王御座之前。</t>
  </si>
  <si>
    <t>斜倚在大地之上</t>
  </si>
  <si>
    <t>完成「阿弗拉图之惑」。</t>
  </si>
  <si>
    <t>让我见识一下巨像的性能吧</t>
  </si>
  <si>
    <t>只要打不中就没有什么大不了的。</t>
  </si>
  <si>
    <t>强行突破作战</t>
  </si>
  <si>
    <t>坎瑞亚的机器，都是怪物吗？</t>
  </si>
  <si>
    <t>请说暗语，然后进入</t>
  </si>
  <si>
    <t>打开吞羊岩的神秘大门。</t>
  </si>
  <si>
    <t>大走廊的尽头</t>
  </si>
  <si>
    <t>进入赤王陵地下最隐秘的房间。</t>
  </si>
  <si>
    <t>四地之王</t>
  </si>
  <si>
    <t>找到并破解沙漠中四处透明的遗迹的秘密。</t>
  </si>
  <si>
    <t>赤王时代的沙漠与大赤沙海</t>
  </si>
  <si>
    <t>探索沙漠中三处巨大的尖碑。</t>
  </si>
  <si>
    <t>碑铭</t>
  </si>
  <si>
    <t>美和希望是对逝者最温柔的缅怀。</t>
  </si>
  <si>
    <t>在「我」诞生之前</t>
  </si>
  <si>
    <t>人们不愿提及他的姓名，不愿记起他的言行。</t>
  </si>
  <si>
    <t>犍闼缚城</t>
  </si>
  <si>
    <t>第一次遭遇沙漠中的幻象。</t>
  </si>
  <si>
    <t>发掘报告怎么写？</t>
  </si>
  <si>
    <t>第一次探索沙漠地下的遗迹。</t>
  </si>
  <si>
    <t>在风中飘荡</t>
  </si>
  <si>
    <t>击碎在沙漠中飘飞的风滚草。</t>
  </si>
  <si>
    <t>飞跃医院</t>
  </si>
  <si>
    <t>曾有一位生还者逃离此处。</t>
  </si>
  <si>
    <t>训练有素的考古学家</t>
  </si>
  <si>
    <t>让所有元能尖碑重新运转。</t>
  </si>
  <si>
    <t>超越时间的虚影</t>
  </si>
  <si>
    <t>触碰沙漠中每一处神秘的壁画。</t>
  </si>
  <si>
    <t>遗迹先生，别再冲了——！</t>
  </si>
  <si>
    <t>通过攻击头部的核心，中断兆载永劫龙兽的冲锋攻击。</t>
  </si>
  <si>
    <t>那诺曼辛，孩子！</t>
  </si>
  <si>
    <t>击败处于活化状态下正在施展强力技能的翠翎恐蕈…</t>
  </si>
  <si>
    <t>展开攻性防壁</t>
  </si>
  <si>
    <t>见识过半永恒统辖矩阵的超频冲击…</t>
  </si>
  <si>
    <t>看不见的手</t>
  </si>
  <si>
    <t>在不破除元能构装体的不可视状态的情况下将其击败。</t>
  </si>
  <si>
    <t>一步之遥</t>
  </si>
  <si>
    <t>在与希尔米的赛跑中大意落败…</t>
  </si>
  <si>
    <t>医用笔迹</t>
  </si>
  <si>
    <t>帮助马鲁夫正确地解析药方。</t>
  </si>
  <si>
    <t>手有余香</t>
  </si>
  <si>
    <t>见证内尔敏的故事。</t>
  </si>
  <si>
    <t>穿行躯壳之灵</t>
  </si>
  <si>
    <t>在纳西妲通过虚空「附身」他人后共享感官。</t>
  </si>
  <si>
    <t>虚构的凯旋式</t>
  </si>
  <si>
    <t>被遭到「博士」控制的民众们视为拯救世界的英雄。</t>
  </si>
  <si>
    <t>「神明」回以凝视</t>
  </si>
  <si>
    <t>在连接「神明意识」后看到「散兵」的过去。</t>
  </si>
  <si>
    <t>迷梦与空幻与欺骗</t>
  </si>
  <si>
    <t>完成「迷梦与空幻与欺骗」。</t>
  </si>
  <si>
    <t>沙海奇兵</t>
  </si>
  <si>
    <t>发现流沙之下的古代神殿。</t>
  </si>
  <si>
    <t>残阳浩劫之后</t>
  </si>
  <si>
    <t>通过赤王祭司的「遗言」了解到过去的事情。</t>
  </si>
  <si>
    <t>赤土之王与三朝圣者</t>
  </si>
  <si>
    <t>完成「赤土之王与三朝圣者」。</t>
  </si>
  <si>
    <t>元素专家·第二辑</t>
    <phoneticPr fontId="46" type="noConversion"/>
  </si>
  <si>
    <t>元素专家·第一辑</t>
    <phoneticPr fontId="46" type="noConversion"/>
  </si>
  <si>
    <t>挑战者·第五辑</t>
    <phoneticPr fontId="46" type="noConversion"/>
  </si>
  <si>
    <t>挑战者·第六辑</t>
    <phoneticPr fontId="46" type="noConversion"/>
  </si>
  <si>
    <t>异世相逢·第二辑</t>
    <phoneticPr fontId="46" type="noConversion"/>
  </si>
  <si>
    <t>异世相逢·第三辑</t>
    <phoneticPr fontId="46" type="noConversion"/>
  </si>
  <si>
    <t>白昼之光</t>
    <phoneticPr fontId="46" type="noConversion"/>
  </si>
  <si>
    <t>岩窟流明</t>
    <phoneticPr fontId="46" type="noConversion"/>
  </si>
  <si>
    <t>须弥·玄识深藏的雨林</t>
    <phoneticPr fontId="46" type="noConversion"/>
  </si>
  <si>
    <t>须弥·饰金砂原·其之一</t>
    <phoneticPr fontId="46" type="noConversion"/>
  </si>
  <si>
    <t>活动限定</t>
  </si>
  <si>
    <t>须弥城</t>
  </si>
  <si>
    <t>奥摩斯港</t>
  </si>
  <si>
    <t>食谱未更新完</t>
    <phoneticPr fontId="46" type="noConversion"/>
  </si>
  <si>
    <t>3.1</t>
    <phoneticPr fontId="46" type="noConversion"/>
  </si>
  <si>
    <t>2022/10/14~2022/11/01</t>
    <phoneticPr fontId="46" type="noConversion"/>
  </si>
  <si>
    <t>妮露</t>
    <phoneticPr fontId="46" type="noConversion"/>
  </si>
  <si>
    <t>芭芭拉
北斗
香菱</t>
    <phoneticPr fontId="46" type="noConversion"/>
  </si>
  <si>
    <t>祭礼弓
西福斯的月光
流浪的晚星
匣里灭辰
雨裁</t>
    <phoneticPr fontId="46" type="noConversion"/>
  </si>
  <si>
    <t>西福斯的月光</t>
  </si>
  <si>
    <t>流浪的晚星</t>
    <phoneticPr fontId="46" type="noConversion"/>
  </si>
  <si>
    <t>圣显之钥
磐岩结绿</t>
    <phoneticPr fontId="46" type="noConversion"/>
  </si>
  <si>
    <t>圣显之钥</t>
    <phoneticPr fontId="46" type="noConversion"/>
  </si>
  <si>
    <t>纳西妲</t>
    <phoneticPr fontId="46" type="noConversion"/>
  </si>
  <si>
    <t>诺艾尔
雷泽
班尼特</t>
    <phoneticPr fontId="46" type="noConversion"/>
  </si>
  <si>
    <t>千夜浮梦
飞雷之弦振</t>
    <phoneticPr fontId="46" type="noConversion"/>
  </si>
  <si>
    <t>弓藏
笛剑
流浪乐章
西风长枪
祭礼大剑</t>
    <phoneticPr fontId="46" type="noConversion"/>
  </si>
  <si>
    <t>2022/11/02~2022/11/18</t>
    <phoneticPr fontId="46" type="noConversion"/>
  </si>
  <si>
    <t>3.2
虚空鼓动
劫火高扬</t>
    <phoneticPr fontId="46" type="noConversion"/>
  </si>
  <si>
    <t>千夜浮梦</t>
    <phoneticPr fontId="46" type="noConversion"/>
  </si>
  <si>
    <t>神奇的固氮作用</t>
  </si>
  <si>
    <t>在一次无相之草挑战中，使三枚愈疗草芯同时处于活化状态。</t>
  </si>
  <si>
    <t>落草之谈</t>
  </si>
  <si>
    <t>在无相之草进行下落攻击时，烧毁它的藤蔓外壳。</t>
  </si>
  <si>
    <t>落落磊磊</t>
  </si>
  <si>
    <t>利用元素矩阵，使正机之神过载瘫痪。</t>
  </si>
  <si>
    <t>生灭去来</t>
  </si>
  <si>
    <t>刹那生灭中，一切皆有正机…</t>
  </si>
  <si>
    <t>Eremita ne credite</t>
  </si>
  <si>
    <t>协同赛诺将拉赫曼一行带入须弥。</t>
  </si>
  <si>
    <t>胜利的方程式</t>
  </si>
  <si>
    <t>完成「计划」的准备工作。</t>
  </si>
  <si>
    <t>最长的一日</t>
  </si>
  <si>
    <t>在「识藏日」当天拯救神明。</t>
  </si>
  <si>
    <t>…并非是适格者</t>
  </si>
  <si>
    <t>阻止「伪神」的诞生。</t>
  </si>
  <si>
    <t>虚空鼓动，劫火高扬</t>
  </si>
  <si>
    <t>完成「虚空鼓动，劫火高扬」。</t>
  </si>
  <si>
    <r>
      <rPr>
        <u/>
        <sz val="11"/>
        <color theme="4"/>
        <rFont val="微软雅黑"/>
        <family val="2"/>
        <charset val="134"/>
      </rPr>
      <t>巡林官精选-</t>
    </r>
    <r>
      <rPr>
        <u/>
        <sz val="11"/>
        <color theme="9" tint="0.39997558519241921"/>
        <rFont val="微软雅黑"/>
        <family val="2"/>
        <charset val="134"/>
      </rPr>
      <t>提纳里</t>
    </r>
    <phoneticPr fontId="3" type="noConversion"/>
  </si>
  <si>
    <t>奶酱鲜鱼</t>
    <phoneticPr fontId="46" type="noConversion"/>
  </si>
  <si>
    <t>其他食物</t>
  </si>
  <si>
    <t>①</t>
  </si>
  <si>
    <t>大碗茶</t>
  </si>
  <si>
    <t>NPC</t>
  </si>
  <si>
    <t>②</t>
  </si>
  <si>
    <t>③</t>
  </si>
  <si>
    <t>④</t>
  </si>
  <si>
    <t>⑤</t>
  </si>
  <si>
    <t>⑥</t>
  </si>
  <si>
    <t>⑦</t>
  </si>
  <si>
    <t>土豆船</t>
    <phoneticPr fontId="46" type="noConversion"/>
  </si>
  <si>
    <t>唐杜尔烤鸡</t>
    <phoneticPr fontId="46" type="noConversion"/>
  </si>
  <si>
    <t>兽米香香</t>
    <phoneticPr fontId="46" type="noConversion"/>
  </si>
  <si>
    <r>
      <t>摩拉急速来-</t>
    </r>
    <r>
      <rPr>
        <u/>
        <sz val="11"/>
        <color rgb="FF7030A0"/>
        <rFont val="等线"/>
        <family val="3"/>
        <charset val="134"/>
        <scheme val="minor"/>
      </rPr>
      <t>多莉</t>
    </r>
    <phoneticPr fontId="46" type="noConversion"/>
  </si>
  <si>
    <r>
      <t>决斗之魂-</t>
    </r>
    <r>
      <rPr>
        <u/>
        <sz val="11"/>
        <color rgb="FF7030A0"/>
        <rFont val="等线"/>
        <family val="3"/>
        <charset val="134"/>
        <scheme val="minor"/>
      </rPr>
      <t>赛诺</t>
    </r>
    <phoneticPr fontId="46" type="noConversion"/>
  </si>
  <si>
    <r>
      <t>憧憬-</t>
    </r>
    <r>
      <rPr>
        <u/>
        <sz val="11"/>
        <color theme="9" tint="0.39997558519241921"/>
        <rFont val="等线"/>
        <family val="3"/>
        <charset val="134"/>
        <scheme val="minor"/>
      </rPr>
      <t>科莱</t>
    </r>
    <phoneticPr fontId="46" type="noConversion"/>
  </si>
  <si>
    <t>阿如拌饭</t>
    <phoneticPr fontId="46" type="noConversion"/>
  </si>
  <si>
    <t>阿如村</t>
    <phoneticPr fontId="46" type="noConversion"/>
  </si>
  <si>
    <r>
      <t>关怀备至</t>
    </r>
    <r>
      <rPr>
        <u/>
        <sz val="11"/>
        <color theme="8" tint="-0.249977111117893"/>
        <rFont val="等线"/>
        <family val="3"/>
        <charset val="134"/>
        <scheme val="minor"/>
      </rPr>
      <t>-坎蒂丝</t>
    </r>
    <phoneticPr fontId="46" type="noConversion"/>
  </si>
  <si>
    <t>蔷薇奶糊</t>
    <phoneticPr fontId="46" type="noConversion"/>
  </si>
  <si>
    <t>安眠奢想-莱依拉</t>
    <phoneticPr fontId="46" type="noConversion"/>
  </si>
  <si>
    <t>椰炭饼</t>
    <phoneticPr fontId="46" type="noConversion"/>
  </si>
  <si>
    <t>千层酥酥</t>
    <phoneticPr fontId="46" type="noConversion"/>
  </si>
  <si>
    <t>枣椰蜜糖</t>
    <phoneticPr fontId="46" type="noConversion"/>
  </si>
  <si>
    <t>帕蒂沙兰布丁</t>
    <phoneticPr fontId="46" type="noConversion"/>
  </si>
  <si>
    <t>假日果酿</t>
    <phoneticPr fontId="46" type="noConversion"/>
  </si>
  <si>
    <r>
      <t>哈瓦玛玛兹-</t>
    </r>
    <r>
      <rPr>
        <u/>
        <sz val="11"/>
        <color theme="9" tint="0.39997558519241921"/>
        <rFont val="等线"/>
        <family val="3"/>
        <charset val="134"/>
        <scheme val="minor"/>
      </rPr>
      <t>纳西妲</t>
    </r>
    <phoneticPr fontId="46" type="noConversion"/>
  </si>
  <si>
    <t>婆娑一舞-妮露</t>
    <phoneticPr fontId="46" type="noConversion"/>
  </si>
  <si>
    <t>⭐</t>
    <phoneticPr fontId="46" type="noConversion"/>
  </si>
  <si>
    <t>⭐⭐</t>
    <phoneticPr fontId="46" type="noConversion"/>
  </si>
  <si>
    <t>圣水</t>
    <phoneticPr fontId="46" type="noConversion"/>
  </si>
  <si>
    <t>特制风味烤蘑菇披萨</t>
    <phoneticPr fontId="46" type="noConversion"/>
  </si>
  <si>
    <t>苹果酿</t>
    <phoneticPr fontId="46" type="noConversion"/>
  </si>
  <si>
    <t>冰钩钩果汁</t>
    <phoneticPr fontId="46" type="noConversion"/>
  </si>
  <si>
    <t>树莓薄荷饮</t>
    <phoneticPr fontId="46" type="noConversion"/>
  </si>
  <si>
    <t>团子牛奶</t>
    <phoneticPr fontId="46" type="noConversion"/>
  </si>
  <si>
    <r>
      <rPr>
        <u/>
        <sz val="11"/>
        <color rgb="FF175CEB"/>
        <rFont val="Microsoft YaHei"/>
        <family val="2"/>
        <charset val="134"/>
      </rPr>
      <t>Paimoe.moe</t>
    </r>
    <phoneticPr fontId="52" type="noConversion"/>
  </si>
  <si>
    <t>PC 端读屏识别，移动端识别录像</t>
  </si>
  <si>
    <t>仅支持 Windows</t>
  </si>
  <si>
    <t>YaeAchievement</t>
  </si>
  <si>
    <t>成就导出工具（排名不分先后，下同）：</t>
  </si>
  <si>
    <t xml:space="preserve">      如果你主要是想查找一下自己有哪些成就没做的话，其实比起对照这个表格，你还有更好的方式：使用程序批量导出你的成就列表，就像抽卡导出工具那样。下边附上一些工具和网站链接，使用方法见链接内的说明。</t>
  </si>
  <si>
    <t>在列柱沙原 、上风蚀地、下风蚀地追随40个仙灵，并点亮仙灵之庭。</t>
  </si>
  <si>
    <r>
      <rPr>
        <b/>
        <sz val="11"/>
        <color rgb="FFE74025"/>
        <rFont val="Microsoft YaHei"/>
        <family val="2"/>
        <charset val="134"/>
      </rPr>
      <t>目前 3.2 版本无法完成</t>
    </r>
    <phoneticPr fontId="52" type="noConversion"/>
  </si>
  <si>
    <r>
      <rPr>
        <sz val="11"/>
        <color rgb="FF000000"/>
        <rFont val="Microsoft YaHei"/>
        <family val="2"/>
        <charset val="134"/>
      </rPr>
      <t>8个挑战相关</t>
    </r>
    <r>
      <rPr>
        <b/>
        <u/>
        <sz val="11"/>
        <color rgb="FFDE3C36"/>
        <rFont val="Microsoft YaHei"/>
        <family val="2"/>
        <charset val="134"/>
      </rPr>
      <t xml:space="preserve">  *视频地址：BV1qe4y1H742</t>
    </r>
    <phoneticPr fontId="52" type="noConversion"/>
  </si>
  <si>
    <r>
      <rPr>
        <b/>
        <u/>
        <sz val="10"/>
        <color rgb="FFDE3C36"/>
        <rFont val="Microsoft YaHei"/>
        <family val="2"/>
        <charset val="134"/>
      </rPr>
      <t>*视频地址：BV1xd4y1q78N</t>
    </r>
    <phoneticPr fontId="52" type="noConversion"/>
  </si>
  <si>
    <t>元素专家·第一辑</t>
  </si>
  <si>
    <t>3.1魔神主线</t>
  </si>
  <si>
    <t xml:space="preserve"> 3.0魔神主线白嫖8个</t>
  </si>
  <si>
    <t>每日委托《沙上花·余香》</t>
  </si>
  <si>
    <r>
      <rPr>
        <sz val="11"/>
        <color rgb="FF000000"/>
        <rFont val="Microsoft YaHei"/>
        <family val="2"/>
        <charset val="134"/>
      </rPr>
      <t>每日委托《良药难求》</t>
    </r>
    <r>
      <rPr>
        <u/>
        <sz val="11"/>
        <color rgb="FFDE3C36"/>
        <rFont val="Microsoft YaHei"/>
        <family val="2"/>
        <charset val="134"/>
      </rPr>
      <t xml:space="preserve"> *视频地址：BV1CV4y1N7aU</t>
    </r>
    <phoneticPr fontId="52" type="noConversion"/>
  </si>
  <si>
    <r>
      <rPr>
        <sz val="11"/>
        <color rgb="FF000000"/>
        <rFont val="Microsoft YaHei"/>
        <family val="2"/>
        <charset val="134"/>
      </rPr>
      <t>每日委托《跑，希尔米，跑》</t>
    </r>
    <r>
      <rPr>
        <u/>
        <sz val="11"/>
        <color rgb="FFDE3C36"/>
        <rFont val="Microsoft YaHei"/>
        <family val="2"/>
        <charset val="134"/>
      </rPr>
      <t>*视频地址：BV1qd4y1q7tT</t>
    </r>
    <phoneticPr fontId="52" type="noConversion"/>
  </si>
  <si>
    <r>
      <rPr>
        <b/>
        <sz val="11"/>
        <color rgb="FF2972F4"/>
        <rFont val="Microsoft YaHei"/>
        <family val="2"/>
        <charset val="134"/>
      </rPr>
      <t xml:space="preserve">世界任务《全能美食队·职责之内》 </t>
    </r>
    <r>
      <rPr>
        <sz val="11"/>
        <color rgb="FF175CEB"/>
        <rFont val="Microsoft YaHei"/>
        <family val="2"/>
        <charset val="134"/>
      </rPr>
      <t xml:space="preserve">
</t>
    </r>
    <r>
      <rPr>
        <b/>
        <u/>
        <sz val="11"/>
        <color rgb="FFDE3C36"/>
        <rFont val="Microsoft YaHei"/>
        <family val="2"/>
        <charset val="134"/>
      </rPr>
      <t>*视频地址：BV1p14y1a7i9</t>
    </r>
    <r>
      <rPr>
        <sz val="11"/>
        <color rgb="FF175CEB"/>
        <rFont val="Microsoft YaHei"/>
        <family val="2"/>
        <charset val="134"/>
      </rPr>
      <t xml:space="preserve">
</t>
    </r>
    <phoneticPr fontId="52" type="noConversion"/>
  </si>
  <si>
    <r>
      <rPr>
        <sz val="11"/>
        <color rgb="FF000000"/>
        <rFont val="Microsoft YaHei"/>
        <family val="2"/>
        <charset val="134"/>
      </rPr>
      <t>4个隐藏挑战相关：</t>
    </r>
    <r>
      <rPr>
        <u/>
        <sz val="11"/>
        <color rgb="FFDE3C36"/>
        <rFont val="Microsoft YaHei"/>
        <family val="2"/>
        <charset val="134"/>
      </rPr>
      <t>*视频地址：BV1Wt4y1w7wS</t>
    </r>
    <phoneticPr fontId="52" type="noConversion"/>
  </si>
  <si>
    <r>
      <rPr>
        <u/>
        <sz val="11"/>
        <color rgb="FFDE3C36"/>
        <rFont val="Microsoft YaHei"/>
        <family val="2"/>
        <charset val="134"/>
      </rPr>
      <t>*视频地址：BV1A8411t7Be</t>
    </r>
    <phoneticPr fontId="52" type="noConversion"/>
  </si>
  <si>
    <t>60方碑</t>
  </si>
  <si>
    <r>
      <rPr>
        <u/>
        <sz val="11"/>
        <color rgb="FFDE3C36"/>
        <rFont val="Microsoft YaHei"/>
        <family val="2"/>
        <charset val="134"/>
      </rPr>
      <t>*视频地址：BV1VD4y127uN</t>
    </r>
    <phoneticPr fontId="52" type="noConversion"/>
  </si>
  <si>
    <r>
      <rPr>
        <u/>
        <sz val="11"/>
        <color rgb="FFDE3C36"/>
        <rFont val="Microsoft YaHei"/>
        <family val="2"/>
        <charset val="134"/>
      </rPr>
      <t>*视频地址：BV1KR4y1o7j7</t>
    </r>
    <phoneticPr fontId="52" type="noConversion"/>
  </si>
  <si>
    <r>
      <rPr>
        <u/>
        <sz val="11"/>
        <color rgb="FFDE3C36"/>
        <rFont val="Microsoft YaHei"/>
        <family val="2"/>
        <charset val="134"/>
      </rPr>
      <t>*视频地址：BV1ge411j7Qh</t>
    </r>
    <phoneticPr fontId="52" type="noConversion"/>
  </si>
  <si>
    <r>
      <rPr>
        <sz val="11"/>
        <color rgb="FF000000"/>
        <rFont val="Microsoft YaHei"/>
        <family val="2"/>
        <charset val="134"/>
      </rPr>
      <t>魔神主线分支</t>
    </r>
    <r>
      <rPr>
        <sz val="11"/>
        <color rgb="FF175CEB"/>
        <rFont val="Microsoft YaHei"/>
        <family val="2"/>
        <charset val="134"/>
      </rPr>
      <t>：</t>
    </r>
    <r>
      <rPr>
        <u/>
        <sz val="11"/>
        <color rgb="FFDE3C36"/>
        <rFont val="Microsoft YaHei"/>
        <family val="2"/>
        <charset val="134"/>
      </rPr>
      <t>*视频地址：BV1d24y1R7Mm</t>
    </r>
    <phoneticPr fontId="52" type="noConversion"/>
  </si>
  <si>
    <r>
      <rPr>
        <sz val="11"/>
        <color rgb="FF000000"/>
        <rFont val="Microsoft YaHei"/>
        <family val="2"/>
        <charset val="134"/>
      </rPr>
      <t xml:space="preserve">连续做6天给成就，但依旧还有后续 </t>
    </r>
    <r>
      <rPr>
        <u/>
        <sz val="11"/>
        <color rgb="FFDE3C36"/>
        <rFont val="Microsoft YaHei"/>
        <family val="2"/>
        <charset val="134"/>
      </rPr>
      <t xml:space="preserve"> *视频地址：BV1NN4y1N7b3</t>
    </r>
    <phoneticPr fontId="52" type="noConversion"/>
  </si>
  <si>
    <r>
      <rPr>
        <u/>
        <sz val="11"/>
        <color rgb="FFDE3C36"/>
        <rFont val="Microsoft YaHei"/>
        <family val="2"/>
        <charset val="134"/>
      </rPr>
      <t>*视频地址：BV1nT411P7So</t>
    </r>
    <phoneticPr fontId="52" type="noConversion"/>
  </si>
  <si>
    <r>
      <rPr>
        <u/>
        <sz val="11"/>
        <color rgb="FFDE3C36"/>
        <rFont val="Microsoft YaHei"/>
        <family val="2"/>
        <charset val="134"/>
      </rPr>
      <t>*视频地址：BV1V24y1d7Cf</t>
    </r>
    <phoneticPr fontId="52" type="noConversion"/>
  </si>
  <si>
    <r>
      <rPr>
        <u/>
        <sz val="11"/>
        <color rgb="FFDE3C36"/>
        <rFont val="Microsoft YaHei"/>
        <family val="2"/>
        <charset val="134"/>
      </rPr>
      <t>*视频地址：BV1XW4y1Y7AV</t>
    </r>
    <phoneticPr fontId="52" type="noConversion"/>
  </si>
  <si>
    <r>
      <rPr>
        <u/>
        <sz val="11"/>
        <color rgb="FFDE3C36"/>
        <rFont val="Microsoft YaHei"/>
        <family val="2"/>
        <charset val="134"/>
      </rPr>
      <t>*视频地址：BV1jD4y127s4</t>
    </r>
    <phoneticPr fontId="52" type="noConversion"/>
  </si>
  <si>
    <r>
      <rPr>
        <sz val="11"/>
        <color rgb="FF000000"/>
        <rFont val="Microsoft YaHei"/>
        <family val="2"/>
        <charset val="134"/>
      </rPr>
      <t xml:space="preserve">1任务3成就  </t>
    </r>
    <r>
      <rPr>
        <u/>
        <sz val="11"/>
        <color rgb="FFDE3C36"/>
        <rFont val="Microsoft YaHei"/>
        <family val="2"/>
        <charset val="134"/>
      </rPr>
      <t>*视频地址：BV1B841147Bn</t>
    </r>
    <phoneticPr fontId="52" type="noConversion"/>
  </si>
  <si>
    <r>
      <rPr>
        <u/>
        <sz val="11"/>
        <color rgb="FFDE3C36"/>
        <rFont val="Microsoft YaHei"/>
        <family val="2"/>
        <charset val="134"/>
      </rPr>
      <t>*视频地址：BV1g14y187wh</t>
    </r>
    <phoneticPr fontId="52" type="noConversion"/>
  </si>
  <si>
    <t>黄金梦乡 第二天旧语新知剧情必给</t>
  </si>
  <si>
    <t>黄金梦乡 第一天剧情必给</t>
  </si>
  <si>
    <t>黄金梦乡 第一天剧情必给 最后开三个门</t>
  </si>
  <si>
    <t>黄金梦乡 第一天剧情必给 从赤王陵出来</t>
  </si>
  <si>
    <r>
      <rPr>
        <sz val="11"/>
        <color rgb="FF000000"/>
        <rFont val="Microsoft YaHei"/>
        <family val="2"/>
        <charset val="134"/>
      </rPr>
      <t xml:space="preserve">世界任务 陪12个兰那罗玩耍 </t>
    </r>
    <r>
      <rPr>
        <u/>
        <sz val="11"/>
        <color rgb="FFDE3C36"/>
        <rFont val="Microsoft YaHei"/>
        <family val="2"/>
        <charset val="134"/>
      </rPr>
      <t xml:space="preserve"> *视频地址：BV1Fd4y1M7P9</t>
    </r>
    <phoneticPr fontId="52" type="noConversion"/>
  </si>
  <si>
    <r>
      <rPr>
        <sz val="11"/>
        <color rgb="FF000000"/>
        <rFont val="Microsoft YaHei"/>
        <family val="2"/>
        <charset val="134"/>
      </rPr>
      <t xml:space="preserve">世界任务 </t>
    </r>
    <r>
      <rPr>
        <u/>
        <sz val="11"/>
        <color rgb="FFDE3C36"/>
        <rFont val="Microsoft YaHei"/>
        <family val="2"/>
        <charset val="134"/>
      </rPr>
      <t xml:space="preserve">  *视频地址：BV16P411H7Au</t>
    </r>
    <phoneticPr fontId="52" type="noConversion"/>
  </si>
  <si>
    <r>
      <rPr>
        <sz val="11"/>
        <color rgb="FF000000"/>
        <rFont val="Microsoft YaHei"/>
        <family val="2"/>
        <charset val="134"/>
      </rPr>
      <t>找到76个兰那罗开启最后的宝箱报酬</t>
    </r>
    <r>
      <rPr>
        <sz val="11"/>
        <color rgb="FFDE3C36"/>
        <rFont val="Microsoft YaHei"/>
        <family val="2"/>
        <charset val="134"/>
      </rPr>
      <t xml:space="preserve"> </t>
    </r>
    <r>
      <rPr>
        <u/>
        <sz val="11"/>
        <color rgb="FFDE3C36"/>
        <rFont val="Microsoft YaHei"/>
        <family val="2"/>
        <charset val="134"/>
      </rPr>
      <t xml:space="preserve"> *视频地址：BV1h8411b7re</t>
    </r>
    <phoneticPr fontId="52" type="noConversion"/>
  </si>
  <si>
    <r>
      <rPr>
        <b/>
        <sz val="11"/>
        <color rgb="FF000000"/>
        <rFont val="Microsoft YaHei"/>
        <family val="2"/>
        <charset val="134"/>
      </rPr>
      <t>No.</t>
    </r>
    <phoneticPr fontId="52" type="noConversion"/>
  </si>
  <si>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</si>
  <si>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neta</t>
  </si>
  <si>
    <t>备注及视频地址</t>
  </si>
  <si>
    <t>分类</t>
  </si>
  <si>
    <r>
      <rPr>
        <b/>
        <u/>
        <sz val="11"/>
        <color rgb="FFDE3C36"/>
        <rFont val="Microsoft YaHei"/>
        <family val="2"/>
        <charset val="134"/>
      </rPr>
      <t>*视频地址：BV1xd4y1q78N</t>
    </r>
    <phoneticPr fontId="52" type="noConversion"/>
  </si>
  <si>
    <t>4-5个小时</t>
  </si>
  <si>
    <t>沙漠正常探索</t>
  </si>
  <si>
    <t>喂，出来！</t>
  </si>
  <si>
    <t>须弥 3.1 新增</t>
  </si>
  <si>
    <t>货比两价</t>
  </si>
  <si>
    <t>仓储事务</t>
  </si>
  <si>
    <t>沙上花·余香</t>
  </si>
  <si>
    <t>沙中花</t>
  </si>
  <si>
    <t>良药难成</t>
  </si>
  <si>
    <t>良药难求</t>
  </si>
  <si>
    <t>跑，希尔米，跑</t>
  </si>
  <si>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</si>
  <si>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</si>
  <si>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</si>
  <si>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</si>
  <si>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</si>
  <si>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</si>
  <si>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r>
      <rPr>
        <sz val="11"/>
        <color rgb="FF00A3F5"/>
        <rFont val="Microsoft YaHei"/>
        <family val="2"/>
        <charset val="134"/>
      </rPr>
      <t>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</si>
  <si>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sz val="11"/>
        <color rgb="FF000000"/>
        <rFont val="Microsoft YaHei"/>
        <family val="2"/>
        <charset val="134"/>
      </rPr>
      <t>累积做 3 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</si>
  <si>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旅途·「通往光明之路」</t>
  </si>
  <si>
    <t>旅途·「法达摩加纳」</t>
  </si>
  <si>
    <t>与睡梦同姓</t>
  </si>
  <si>
    <t>旅途·「与睡梦同姓」</t>
  </si>
  <si>
    <t>流沙的寻宝者·其之三</t>
  </si>
  <si>
    <t>流沙的寻宝者·其之二</t>
  </si>
  <si>
    <t>流沙的寻宝者·其之一</t>
  </si>
  <si>
    <t>须弥·越过沙暴与蜃气楼·其之一</t>
  </si>
  <si>
    <t>须弥·大地勘探·其之二</t>
  </si>
  <si>
    <t>须弥·慧绝烟林</t>
  </si>
  <si>
    <t>原神·奖杯第五辑</t>
  </si>
  <si>
    <t>3.2</t>
    <phoneticPr fontId="46" type="noConversion"/>
  </si>
  <si>
    <t>加入 3.1 新成就与每日委托，更新了【成就相关每日委托】
【NPC 委托】、【正式服成就汇总】、【3.1 每日委托相关描述】迟点再更新</t>
  </si>
  <si>
    <t>更新 PSN 奖杯《原神·奖杯第五辑》</t>
  </si>
  <si>
    <t>更新 3.2 新成就，并把 3.0-3.2 的新成就加入【正式服成就汇总】</t>
  </si>
  <si>
    <t>抗 性 速 查 表 V2.0.1</t>
  </si>
  <si>
    <t>厄灵</t>
  </si>
  <si>
    <t>元能构装体</t>
  </si>
  <si>
    <t>正常、虚弱、元件</t>
  </si>
  <si>
    <t>不可视</t>
  </si>
  <si>
    <t>兆载永劫龙兽</t>
  </si>
  <si>
    <t>起身</t>
  </si>
  <si>
    <t>半永恒统辖矩阵</t>
  </si>
  <si>
    <t>爆炎&amp;急冻/擎电树眩晕时，全抗性下降100/300%</t>
  </si>
  <si>
    <t>公子一/二阶段虚弱状态下，全抗性分别下降30/50%</t>
  </si>
  <si>
    <t>雷电将军拥有护甲时，全抗性上升200%，护甲被破后，全抗性下降260%。</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</si>
  <si>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</si>
  <si>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</si>
  <si>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</si>
  <si>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</si>
  <si>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</si>
  <si>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</si>
  <si>
    <r>
      <t>镀金旅团（</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</si>
  <si>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</si>
  <si>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</si>
  <si>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</si>
  <si>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</si>
  <si>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</si>
  <si>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</si>
  <si>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</si>
  <si>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</si>
  <si>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</si>
  <si>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</si>
  <si>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镀金旅团·</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狂暴抗性不变，</t>
    </r>
    <r>
      <rPr>
        <sz val="11"/>
        <color rgb="FFD7A23B"/>
        <rFont val="霞鹜文楷"/>
        <family val="3"/>
        <charset val="134"/>
      </rPr>
      <t>岩</t>
    </r>
    <r>
      <rPr>
        <sz val="11"/>
        <color indexed="8"/>
        <rFont val="霞鹜文楷"/>
        <family val="3"/>
        <charset val="134"/>
      </rPr>
      <t>/</t>
    </r>
    <r>
      <rPr>
        <sz val="11"/>
        <color rgb="FF0FF1C4"/>
        <rFont val="霞鹜文楷"/>
        <family val="3"/>
        <charset val="134"/>
      </rPr>
      <t>风</t>
    </r>
    <r>
      <rPr>
        <sz val="11"/>
        <color indexed="8"/>
        <rFont val="霞鹜文楷"/>
        <family val="3"/>
        <charset val="134"/>
      </rPr>
      <t>狂暴时抗性提升50%，狂暴结束后，进入虚弱状态，对应元素抗性下降60%</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</si>
  <si>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</si>
  <si>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</si>
  <si>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华丽宝箱</t>
  </si>
  <si>
    <t>珍贵宝箱</t>
  </si>
  <si>
    <t>精致宝箱</t>
  </si>
  <si>
    <t>普通宝箱</t>
  </si>
  <si>
    <t>奇馈宝箱</t>
  </si>
  <si>
    <t>宝箱总数</t>
  </si>
  <si>
    <t>成就</t>
  </si>
  <si>
    <t>图鉴</t>
  </si>
  <si>
    <t>宝箱上限</t>
  </si>
  <si>
    <r>
      <t xml:space="preserve">须弥·玄识深藏的雨林
</t>
    </r>
    <r>
      <rPr>
        <b/>
        <sz val="11"/>
        <color rgb="FF53AD5B"/>
        <rFont val="等线"/>
        <family val="3"/>
        <charset val="134"/>
        <scheme val="minor"/>
      </rPr>
      <t>563</t>
    </r>
    <r>
      <rPr>
        <b/>
        <sz val="11"/>
        <color rgb="FF000000"/>
        <rFont val="等线"/>
        <family val="3"/>
        <charset val="134"/>
        <scheme val="minor"/>
      </rPr>
      <t>（</t>
    </r>
    <r>
      <rPr>
        <b/>
        <sz val="11"/>
        <color rgb="FFDE3C36"/>
        <rFont val="等线"/>
        <family val="3"/>
        <charset val="134"/>
        <scheme val="minor"/>
      </rPr>
      <t>572</t>
    </r>
    <r>
      <rPr>
        <b/>
        <sz val="11"/>
        <color rgb="FF000000"/>
        <rFont val="等线"/>
        <family val="3"/>
        <charset val="134"/>
        <scheme val="minor"/>
      </rPr>
      <t>）</t>
    </r>
  </si>
  <si>
    <r>
      <t xml:space="preserve">须弥·饰金砂原·其之一
</t>
    </r>
    <r>
      <rPr>
        <b/>
        <sz val="11"/>
        <color rgb="FF53AD5B"/>
        <rFont val="等线"/>
        <family val="3"/>
        <charset val="134"/>
        <scheme val="minor"/>
      </rPr>
      <t>345</t>
    </r>
    <r>
      <rPr>
        <b/>
        <sz val="11"/>
        <color rgb="FF000000"/>
        <rFont val="等线"/>
        <family val="3"/>
        <charset val="134"/>
        <scheme val="minor"/>
      </rPr>
      <t>（</t>
    </r>
    <r>
      <rPr>
        <b/>
        <sz val="11"/>
        <color rgb="FFDE3C36"/>
        <rFont val="等线"/>
        <family val="3"/>
        <charset val="134"/>
        <scheme val="minor"/>
      </rPr>
      <t>349</t>
    </r>
    <r>
      <rPr>
        <b/>
        <sz val="11"/>
        <color rgb="FF000000"/>
        <rFont val="等线"/>
        <family val="3"/>
        <charset val="134"/>
        <scheme val="minor"/>
      </rPr>
      <t>）</t>
    </r>
  </si>
  <si>
    <t>2022.10.30</t>
  </si>
  <si>
    <t>神乐之真意
冬极白星</t>
    <phoneticPr fontId="46" type="noConversion"/>
  </si>
  <si>
    <t>绝弦
西风剑
西风秘典
匣里灭辰
钟剑</t>
    <phoneticPr fontId="46" type="noConversion"/>
  </si>
  <si>
    <t>莱依拉
鹿野院平藏
托马</t>
    <phoneticPr fontId="46" type="noConversion"/>
  </si>
  <si>
    <t>莱依拉</t>
    <phoneticPr fontId="46" type="noConversion"/>
  </si>
  <si>
    <t>珐露珊</t>
    <phoneticPr fontId="46" type="noConversion"/>
  </si>
  <si>
    <t>3.3
六入皆明
诸相皆无</t>
    <phoneticPr fontId="46" type="noConversion"/>
  </si>
  <si>
    <t>2022/11/18~2022/12/06</t>
    <phoneticPr fontId="46" type="noConversion"/>
  </si>
  <si>
    <t>2022/12/07~2022/12/27</t>
    <phoneticPr fontId="46" type="noConversion"/>
  </si>
  <si>
    <t>流浪者</t>
    <phoneticPr fontId="46" type="noConversion"/>
  </si>
  <si>
    <t>珐露珊
五郎
烟绯</t>
    <phoneticPr fontId="46" type="noConversion"/>
  </si>
  <si>
    <t>图莱杜拉的回忆
赤角石溃杵</t>
    <phoneticPr fontId="46" type="noConversion"/>
  </si>
  <si>
    <t>西风猎弓
祭礼剑
昭心
断浪长鳍
西风大剑</t>
    <phoneticPr fontId="46" type="noConversion"/>
  </si>
  <si>
    <t>图莱杜拉的回忆</t>
    <phoneticPr fontId="46" type="noConversion"/>
  </si>
  <si>
    <t>2022/12/27~2023/01/17</t>
    <phoneticPr fontId="46" type="noConversion"/>
  </si>
  <si>
    <t>波乱月白经津
薙草之稻光</t>
    <phoneticPr fontId="46" type="noConversion"/>
  </si>
  <si>
    <t>九条裟罗
罗莎莉亚
早柚</t>
    <phoneticPr fontId="46" type="noConversion"/>
  </si>
  <si>
    <t>3.4
磬弦奏华夜</t>
    <phoneticPr fontId="46" type="noConversion"/>
  </si>
  <si>
    <t>艾尔海森</t>
    <phoneticPr fontId="46" type="noConversion"/>
  </si>
  <si>
    <t>若水
护摩之杖</t>
    <phoneticPr fontId="46" type="noConversion"/>
  </si>
  <si>
    <t>裁叶萃光
和璞鸢</t>
    <phoneticPr fontId="46" type="noConversion"/>
  </si>
  <si>
    <t>瑶瑶
云堇
辛焱</t>
    <phoneticPr fontId="46" type="noConversion"/>
  </si>
  <si>
    <t>行秋
凝光
北斗</t>
    <phoneticPr fontId="46" type="noConversion"/>
  </si>
  <si>
    <t>祭礼弓
笛剑
流浪乐章
千岩长枪
雨裁</t>
    <phoneticPr fontId="46" type="noConversion"/>
  </si>
  <si>
    <t>弓藏
西风剑
西风秘典
匣里灭辰
千岩古剑</t>
    <phoneticPr fontId="46" type="noConversion"/>
  </si>
  <si>
    <t>2023/01/18~2023/02/07</t>
    <phoneticPr fontId="46" type="noConversion"/>
  </si>
  <si>
    <t>2023/02/07~2023/02/28</t>
    <phoneticPr fontId="46" type="noConversion"/>
  </si>
  <si>
    <t>瑶瑶</t>
    <phoneticPr fontId="46" type="noConversion"/>
  </si>
  <si>
    <t>裁叶萃光</t>
    <phoneticPr fontId="46" type="noConversion"/>
  </si>
  <si>
    <t>5★角色统计</t>
    <phoneticPr fontId="3" type="noConversion"/>
  </si>
  <si>
    <t>5★武器统计</t>
    <phoneticPr fontId="46" type="noConversion"/>
  </si>
  <si>
    <t>4★武器统计</t>
    <phoneticPr fontId="46" type="noConversion"/>
  </si>
  <si>
    <t>4★角色统计</t>
    <phoneticPr fontId="3" type="noConversion"/>
  </si>
  <si>
    <t>3.5
风花的呼吸</t>
    <phoneticPr fontId="46" type="noConversion"/>
  </si>
  <si>
    <t>迪希雅</t>
    <phoneticPr fontId="46" type="noConversion"/>
  </si>
  <si>
    <t>苇海信标
赤沙之杖</t>
    <phoneticPr fontId="46" type="noConversion"/>
  </si>
  <si>
    <t>雾切之回光
息灾</t>
    <phoneticPr fontId="46" type="noConversion"/>
  </si>
  <si>
    <t>芭芭拉
柯莱
班尼特</t>
    <phoneticPr fontId="46" type="noConversion"/>
  </si>
  <si>
    <t>米卡
砂糖
迪奥娜</t>
    <phoneticPr fontId="46" type="noConversion"/>
  </si>
  <si>
    <t>暗巷猎手
暗巷闪光
昭心
匣里灭辰
祭礼大剑</t>
    <phoneticPr fontId="46" type="noConversion"/>
  </si>
  <si>
    <t>西风猎弓
祭礼剑
暗巷的酒与诗
西风长枪
钟剑</t>
    <phoneticPr fontId="46" type="noConversion"/>
  </si>
  <si>
    <t>2023/03/01~2023/03/21</t>
    <phoneticPr fontId="46" type="noConversion"/>
  </si>
  <si>
    <t>2023/03/21~2023/04/11</t>
    <phoneticPr fontId="46" type="noConversion"/>
  </si>
  <si>
    <t>苇海信标</t>
    <phoneticPr fontId="46" type="noConversion"/>
  </si>
  <si>
    <t>米卡</t>
    <phoneticPr fontId="46" type="noConversion"/>
  </si>
  <si>
    <t xml:space="preserve">3.6
盛典与慧业
</t>
    <phoneticPr fontId="46" type="noConversion"/>
  </si>
  <si>
    <t>久岐忍
莱依拉
多莉</t>
    <phoneticPr fontId="46" type="noConversion"/>
  </si>
  <si>
    <t>2023/04/12~2023/05/02</t>
    <phoneticPr fontId="46" type="noConversion"/>
  </si>
  <si>
    <t>圣显之钥
千夜浮梦</t>
    <phoneticPr fontId="46" type="noConversion"/>
  </si>
  <si>
    <t>绝弦
西福斯的月光
祭礼残章
匣里灭辰
西风大剑</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</si>
</sst>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76" formatCode="0.0_ "/>
    <numFmt numFmtId="177" formatCode="yyyy\-mm\-dd;@"/>
    <numFmt numFmtId="178" formatCode="m&quot;月&quot;d&quot;日&quot;;@"/>
    <numFmt numFmtId="179" formatCode="0.0_);[Red]\(0.0\)"/>
    <numFmt numFmtId="180" formatCode="d"/>
    <numFmt numFmtId="181" formatCode="[$-F800]aaaa\,\ mmmm\ dd\,\ yyyy"/>
    <numFmt numFmtId="182" formatCode="yyyy&quot;年&quot;m&quot;月&quot;d&quot;日&quot;\ aaaa"/>
    <numFmt numFmtId="183" formatCode="yyyy&quot;.&quot;m&quot;.&quot;d"/>
  </numFmts>
  <fonts count="237">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b/>
      <sz val="18"/>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
      <b/>
      <sz val="11"/>
      <color indexed="8"/>
      <name val="霞鹜文楷"/>
      <family val="3"/>
      <charset val="134"/>
    </font>
    <font>
      <sz val="11"/>
      <color rgb="FF90E61B"/>
      <name val="Microsoft YaHei"/>
      <family val="2"/>
      <charset val="134"/>
    </font>
    <font>
      <u/>
      <sz val="11"/>
      <name val="微软雅黑"/>
      <family val="2"/>
      <charset val="134"/>
    </font>
    <font>
      <u/>
      <sz val="11"/>
      <color theme="4"/>
      <name val="微软雅黑"/>
      <family val="2"/>
      <charset val="134"/>
    </font>
    <font>
      <u/>
      <sz val="11"/>
      <color theme="9" tint="0.39997558519241921"/>
      <name val="微软雅黑"/>
      <family val="2"/>
      <charset val="134"/>
    </font>
    <font>
      <b/>
      <u/>
      <sz val="11"/>
      <color rgb="FF175CEB"/>
      <name val="Microsoft YaHei"/>
      <family val="2"/>
      <charset val="134"/>
    </font>
    <font>
      <u/>
      <sz val="11"/>
      <color rgb="FF7030A0"/>
      <name val="等线"/>
      <family val="3"/>
      <charset val="134"/>
      <scheme val="minor"/>
    </font>
    <font>
      <u/>
      <sz val="11"/>
      <color theme="9" tint="0.39997558519241921"/>
      <name val="等线"/>
      <family val="3"/>
      <charset val="134"/>
      <scheme val="minor"/>
    </font>
    <font>
      <u/>
      <sz val="11"/>
      <color theme="8" tint="-0.249977111117893"/>
      <name val="等线"/>
      <family val="3"/>
      <charset val="134"/>
      <scheme val="minor"/>
    </font>
    <font>
      <sz val="11"/>
      <color rgb="FF000000"/>
      <name val="Segoe UI Emoji"/>
      <family val="2"/>
    </font>
    <font>
      <b/>
      <sz val="10"/>
      <color rgb="FFDE3C36"/>
      <name val="微软雅黑"/>
      <family val="2"/>
      <charset val="134"/>
    </font>
    <font>
      <b/>
      <u/>
      <sz val="10"/>
      <color rgb="FFDE3C36"/>
      <name val="Microsoft YaHei"/>
      <family val="2"/>
      <charset val="134"/>
    </font>
    <font>
      <b/>
      <sz val="11"/>
      <color rgb="FF2972F4"/>
      <name val="Microsoft YaHei"/>
      <family val="2"/>
      <charset val="134"/>
    </font>
    <font>
      <sz val="11"/>
      <color rgb="FF00B050"/>
      <name val="Microsoft YaHei"/>
      <family val="2"/>
      <charset val="134"/>
    </font>
    <font>
      <b/>
      <sz val="11"/>
      <color rgb="FF000000"/>
      <name val="等线"/>
      <family val="3"/>
      <charset val="134"/>
      <scheme val="minor"/>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sz val="11"/>
      <color rgb="FFFF0000"/>
      <name val="霞鹜文楷"/>
      <family val="3"/>
      <charset val="134"/>
    </font>
    <font>
      <b/>
      <sz val="11"/>
      <color rgb="FFFFFFFF"/>
      <name val="等线"/>
      <family val="3"/>
      <charset val="134"/>
      <scheme val="minor"/>
    </font>
    <font>
      <b/>
      <sz val="11"/>
      <color rgb="FFDE3C36"/>
      <name val="等线"/>
      <family val="3"/>
      <charset val="134"/>
      <scheme val="minor"/>
    </font>
    <font>
      <b/>
      <sz val="11"/>
      <color rgb="FF53AD5B"/>
      <name val="等线"/>
      <family val="3"/>
      <charset val="134"/>
      <scheme val="minor"/>
    </font>
  </fonts>
  <fills count="76">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
      <patternFill patternType="solid">
        <fgColor theme="0"/>
        <bgColor indexed="64"/>
      </patternFill>
    </fill>
    <fill>
      <patternFill patternType="solid">
        <fgColor rgb="FF98D7B6"/>
        <bgColor indexed="64"/>
      </patternFill>
    </fill>
    <fill>
      <patternFill patternType="solid">
        <fgColor rgb="FFF5C400"/>
      </patternFill>
    </fill>
    <fill>
      <patternFill patternType="solid">
        <fgColor rgb="FFF88825"/>
      </patternFill>
    </fill>
    <fill>
      <patternFill patternType="solid">
        <fgColor rgb="FFF2C7FF"/>
      </patternFill>
    </fill>
    <fill>
      <patternFill patternType="solid">
        <fgColor rgb="FF99DDFF"/>
      </patternFill>
    </fill>
    <fill>
      <patternFill patternType="solid">
        <fgColor rgb="FF4CC2EE"/>
        <bgColor indexed="64"/>
      </patternFill>
    </fill>
    <fill>
      <patternFill patternType="solid">
        <fgColor rgb="FFC3EAD5"/>
        <bgColor indexed="64"/>
      </patternFill>
    </fill>
    <fill>
      <patternFill patternType="solid">
        <fgColor rgb="FFE5F6FF"/>
        <bgColor indexed="64"/>
      </patternFill>
    </fill>
    <fill>
      <patternFill patternType="solid">
        <fgColor rgb="FFFFF9E3"/>
        <bgColor indexed="64"/>
      </patternFill>
    </fill>
    <fill>
      <patternFill patternType="solid">
        <fgColor theme="2"/>
        <bgColor indexed="64"/>
      </patternFill>
    </fill>
  </fills>
  <borders count="106">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000000"/>
      </left>
      <right style="thin">
        <color rgb="FFD9D9D9"/>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000000"/>
      </left>
      <right/>
      <top/>
      <bottom style="thin">
        <color rgb="FF000000"/>
      </bottom>
      <diagonal/>
    </border>
    <border>
      <left style="thin">
        <color rgb="FFD9D9D9"/>
      </left>
      <right style="thin">
        <color rgb="FFD9D9D9"/>
      </right>
      <top style="thin">
        <color rgb="FFD9D9D9"/>
      </top>
      <bottom style="thin">
        <color indexed="64"/>
      </bottom>
      <diagonal/>
    </border>
    <border>
      <left style="thin">
        <color rgb="FFD9D9D9"/>
      </left>
      <right style="thin">
        <color rgb="FF000000"/>
      </right>
      <top style="thin">
        <color rgb="FFD9D9D9"/>
      </top>
      <bottom style="thin">
        <color indexed="64"/>
      </bottom>
      <diagonal/>
    </border>
    <border>
      <left style="double">
        <color rgb="FFFF0000"/>
      </left>
      <right style="double">
        <color rgb="FFFF0000"/>
      </right>
      <top style="double">
        <color rgb="FFFF0000"/>
      </top>
      <bottom/>
      <diagonal/>
    </border>
    <border>
      <left style="double">
        <color rgb="FFFF0000"/>
      </left>
      <right style="double">
        <color rgb="FFFF0000"/>
      </right>
      <top/>
      <bottom/>
      <diagonal/>
    </border>
    <border>
      <left style="double">
        <color rgb="FFFF0000"/>
      </left>
      <right style="double">
        <color rgb="FFFF0000"/>
      </right>
      <top/>
      <bottom style="double">
        <color rgb="FFFF0000"/>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1023">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9" fontId="98" fillId="45" borderId="0" xfId="0" applyNumberFormat="1" applyFont="1" applyFill="1" applyAlignment="1">
      <alignment vertical="center" wrapText="1"/>
    </xf>
    <xf numFmtId="9" fontId="99" fillId="45" borderId="0" xfId="0" applyNumberFormat="1"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12" fillId="42" borderId="31" xfId="0" applyFont="1" applyFill="1" applyBorder="1">
      <alignment vertical="center"/>
    </xf>
    <xf numFmtId="0" fontId="113" fillId="42" borderId="31" xfId="0" applyFont="1" applyFill="1" applyBorder="1">
      <alignment vertical="center"/>
    </xf>
    <xf numFmtId="0" fontId="90" fillId="42" borderId="31" xfId="0" applyFont="1" applyFill="1" applyBorder="1">
      <alignment vertical="center"/>
    </xf>
    <xf numFmtId="0" fontId="115" fillId="3" borderId="60" xfId="2" applyFont="1" applyBorder="1" applyAlignment="1">
      <alignment horizontal="center" vertical="center"/>
    </xf>
    <xf numFmtId="0" fontId="116" fillId="47" borderId="60" xfId="2" applyFont="1" applyFill="1" applyBorder="1" applyAlignment="1">
      <alignment horizontal="center" vertical="center"/>
    </xf>
    <xf numFmtId="0" fontId="114" fillId="3" borderId="60" xfId="2" applyFont="1" applyBorder="1" applyAlignment="1">
      <alignment horizontal="center" vertical="center"/>
    </xf>
    <xf numFmtId="0" fontId="117" fillId="3" borderId="60" xfId="2" applyFont="1" applyBorder="1" applyAlignment="1">
      <alignment horizontal="center" vertical="center"/>
    </xf>
    <xf numFmtId="1" fontId="118" fillId="3" borderId="60" xfId="2" applyNumberFormat="1" applyFont="1" applyBorder="1" applyAlignment="1">
      <alignment horizontal="center" vertical="center"/>
    </xf>
    <xf numFmtId="1" fontId="119" fillId="3" borderId="60" xfId="2" applyNumberFormat="1" applyFont="1" applyBorder="1" applyAlignment="1">
      <alignment horizontal="center" vertical="center"/>
    </xf>
    <xf numFmtId="1" fontId="120" fillId="3" borderId="60" xfId="2" applyNumberFormat="1" applyFont="1" applyBorder="1" applyAlignment="1">
      <alignment horizontal="center" vertical="center"/>
    </xf>
    <xf numFmtId="0" fontId="121" fillId="3" borderId="60" xfId="2" applyFont="1" applyBorder="1" applyAlignment="1">
      <alignment horizontal="center" vertical="center"/>
    </xf>
    <xf numFmtId="0" fontId="114" fillId="3" borderId="29" xfId="2" applyFont="1" applyBorder="1" applyAlignment="1">
      <alignment horizontal="center" vertical="center"/>
    </xf>
    <xf numFmtId="0" fontId="114" fillId="3" borderId="7" xfId="2" applyFont="1" applyAlignment="1"/>
    <xf numFmtId="0" fontId="115" fillId="3" borderId="61" xfId="2" applyFont="1" applyBorder="1" applyAlignment="1">
      <alignment horizontal="center" vertical="center"/>
    </xf>
    <xf numFmtId="0" fontId="114" fillId="3" borderId="7" xfId="2" applyFont="1">
      <alignment vertical="center"/>
    </xf>
    <xf numFmtId="0" fontId="114" fillId="3" borderId="60" xfId="2" applyFont="1" applyBorder="1">
      <alignment vertical="center"/>
    </xf>
    <xf numFmtId="0" fontId="114" fillId="3" borderId="7" xfId="2" applyFont="1" applyAlignment="1">
      <alignment horizontal="center" vertical="center"/>
    </xf>
    <xf numFmtId="0" fontId="114" fillId="3" borderId="29" xfId="2" applyFont="1" applyBorder="1">
      <alignment vertical="center"/>
    </xf>
    <xf numFmtId="0" fontId="114" fillId="3" borderId="7" xfId="2" applyFont="1" applyAlignment="1">
      <alignment horizontal="center" vertical="center" wrapText="1"/>
    </xf>
    <xf numFmtId="0" fontId="122" fillId="3" borderId="7" xfId="2" applyFont="1" applyAlignment="1">
      <alignment horizontal="center"/>
    </xf>
    <xf numFmtId="0" fontId="122" fillId="3" borderId="7" xfId="2" applyFont="1" applyAlignment="1"/>
    <xf numFmtId="0" fontId="122" fillId="3" borderId="7" xfId="2" applyFont="1" applyAlignment="1">
      <alignment horizontal="center" vertical="center"/>
    </xf>
    <xf numFmtId="0" fontId="122" fillId="3" borderId="60" xfId="2" applyFont="1" applyBorder="1" applyAlignment="1">
      <alignment horizontal="center" vertical="center"/>
    </xf>
    <xf numFmtId="0" fontId="122" fillId="3" borderId="60" xfId="2" applyFont="1" applyBorder="1">
      <alignment vertical="center"/>
    </xf>
    <xf numFmtId="0" fontId="122" fillId="3" borderId="29" xfId="2" applyFont="1" applyBorder="1" applyAlignment="1">
      <alignment horizontal="center" vertical="center"/>
    </xf>
    <xf numFmtId="0" fontId="122"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11" fillId="4" borderId="7" xfId="2" applyFont="1" applyFill="1" applyAlignment="1">
      <alignment horizontal="center" vertical="center"/>
    </xf>
    <xf numFmtId="0" fontId="128"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36"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38" fillId="3" borderId="7" xfId="2" applyNumberFormat="1" applyFont="1" applyAlignment="1">
      <alignment horizontal="center" vertical="center"/>
    </xf>
    <xf numFmtId="0" fontId="139"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40" fillId="51" borderId="7" xfId="2" applyFont="1" applyFill="1" applyAlignment="1">
      <alignment horizontal="center" vertical="center"/>
    </xf>
    <xf numFmtId="0" fontId="141" fillId="12" borderId="7" xfId="2" applyFont="1" applyFill="1" applyAlignment="1">
      <alignment horizontal="center" vertical="center"/>
    </xf>
    <xf numFmtId="0" fontId="142" fillId="53" borderId="7" xfId="2" applyFont="1" applyFill="1" applyAlignment="1">
      <alignment horizontal="center" vertical="center"/>
    </xf>
    <xf numFmtId="0" fontId="22" fillId="53" borderId="7" xfId="2" applyFont="1" applyFill="1" applyAlignment="1">
      <alignment horizontal="center"/>
    </xf>
    <xf numFmtId="0" fontId="143"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44"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45"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10"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46" fillId="3" borderId="68" xfId="2" applyNumberFormat="1" applyFont="1" applyBorder="1" applyAlignment="1">
      <alignment horizontal="center" vertical="center"/>
    </xf>
    <xf numFmtId="180" fontId="147" fillId="3" borderId="68" xfId="2" applyNumberFormat="1" applyFont="1" applyBorder="1" applyAlignment="1">
      <alignment horizontal="center" vertical="center"/>
    </xf>
    <xf numFmtId="0" fontId="148" fillId="3" borderId="7" xfId="2" applyFont="1">
      <alignment vertical="center"/>
    </xf>
    <xf numFmtId="180" fontId="149"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52" fillId="3" borderId="7" xfId="2" applyFont="1">
      <alignment vertical="center"/>
    </xf>
    <xf numFmtId="0" fontId="153" fillId="3" borderId="7" xfId="2" applyFont="1">
      <alignment vertical="center"/>
    </xf>
    <xf numFmtId="0" fontId="154" fillId="3" borderId="7" xfId="2" applyFont="1">
      <alignment vertical="center"/>
    </xf>
    <xf numFmtId="0" fontId="155" fillId="3" borderId="7" xfId="2" applyFont="1">
      <alignment vertical="center"/>
    </xf>
    <xf numFmtId="0" fontId="157" fillId="3" borderId="7" xfId="2" applyFont="1" applyAlignment="1"/>
    <xf numFmtId="180" fontId="149" fillId="5" borderId="68" xfId="2" applyNumberFormat="1" applyFont="1" applyFill="1" applyBorder="1" applyAlignment="1">
      <alignment horizontal="center" vertical="center"/>
    </xf>
    <xf numFmtId="180" fontId="149" fillId="46" borderId="68" xfId="2" applyNumberFormat="1" applyFont="1" applyFill="1" applyBorder="1" applyAlignment="1">
      <alignment horizontal="center" vertical="center"/>
    </xf>
    <xf numFmtId="0" fontId="158" fillId="3" borderId="7" xfId="2" applyFont="1" applyAlignment="1"/>
    <xf numFmtId="180" fontId="147" fillId="46" borderId="68" xfId="2" applyNumberFormat="1" applyFont="1" applyFill="1" applyBorder="1" applyAlignment="1">
      <alignment horizontal="center" vertical="center"/>
    </xf>
    <xf numFmtId="0" fontId="155" fillId="3" borderId="7" xfId="2" applyFont="1" applyAlignment="1"/>
    <xf numFmtId="0" fontId="159" fillId="3" borderId="7" xfId="2" applyFont="1">
      <alignment vertical="center"/>
    </xf>
    <xf numFmtId="0" fontId="161" fillId="3" borderId="7" xfId="2" applyFont="1" applyAlignment="1">
      <alignment horizontal="center" vertical="center"/>
    </xf>
    <xf numFmtId="49" fontId="136" fillId="3" borderId="7" xfId="2" applyNumberFormat="1" applyFont="1" applyAlignment="1">
      <alignment horizontal="center" vertical="center" wrapText="1"/>
    </xf>
    <xf numFmtId="0" fontId="136" fillId="3" borderId="7" xfId="2" applyFont="1" applyAlignment="1">
      <alignment horizontal="center" vertical="center"/>
    </xf>
    <xf numFmtId="0" fontId="3" fillId="2" borderId="0" xfId="0" applyFont="1" applyFill="1" applyAlignment="1">
      <alignment horizontal="center" vertical="center" wrapText="1"/>
    </xf>
    <xf numFmtId="0" fontId="162" fillId="4" borderId="7" xfId="2" applyFont="1" applyFill="1" applyAlignment="1">
      <alignment horizontal="center" vertical="center"/>
    </xf>
    <xf numFmtId="0" fontId="162" fillId="3" borderId="7" xfId="2" applyFont="1" applyAlignment="1">
      <alignment horizontal="center" vertical="center"/>
    </xf>
    <xf numFmtId="0" fontId="111" fillId="3" borderId="7" xfId="2" applyFont="1" applyAlignment="1">
      <alignment horizontal="center" vertical="center"/>
    </xf>
    <xf numFmtId="0" fontId="164" fillId="50" borderId="7" xfId="2" applyFont="1" applyFill="1" applyAlignment="1">
      <alignment horizontal="center" vertical="center"/>
    </xf>
    <xf numFmtId="0" fontId="164" fillId="3" borderId="7" xfId="2" applyFont="1" applyAlignment="1">
      <alignment horizontal="center" vertical="center"/>
    </xf>
    <xf numFmtId="0" fontId="166" fillId="3" borderId="7" xfId="2" applyFont="1" applyAlignment="1">
      <alignment horizontal="center" vertical="center"/>
    </xf>
    <xf numFmtId="0" fontId="167" fillId="5" borderId="7" xfId="2" applyFont="1" applyFill="1" applyAlignment="1">
      <alignment horizontal="center" vertical="center"/>
    </xf>
    <xf numFmtId="0" fontId="167" fillId="3" borderId="7" xfId="2" applyFont="1" applyAlignment="1">
      <alignment horizontal="center" vertical="center"/>
    </xf>
    <xf numFmtId="0" fontId="168" fillId="3" borderId="7" xfId="2" applyFont="1" applyAlignment="1">
      <alignment horizontal="center" vertical="center"/>
    </xf>
    <xf numFmtId="0" fontId="168" fillId="10" borderId="7" xfId="2" applyFont="1" applyFill="1" applyAlignment="1">
      <alignment horizontal="center" vertical="center"/>
    </xf>
    <xf numFmtId="0" fontId="169" fillId="51" borderId="7" xfId="2" applyFont="1" applyFill="1" applyAlignment="1">
      <alignment horizontal="center" vertical="center"/>
    </xf>
    <xf numFmtId="0" fontId="169" fillId="3" borderId="7" xfId="2" applyFont="1" applyAlignment="1">
      <alignment horizontal="center" vertical="center"/>
    </xf>
    <xf numFmtId="0" fontId="170" fillId="2" borderId="7" xfId="2" applyFont="1" applyFill="1" applyAlignment="1">
      <alignment horizontal="center" vertical="center"/>
    </xf>
    <xf numFmtId="0" fontId="170"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36" fillId="3" borderId="73" xfId="2" applyFont="1" applyBorder="1" applyAlignment="1">
      <alignment horizontal="center" vertical="center"/>
    </xf>
    <xf numFmtId="0" fontId="62" fillId="3" borderId="7" xfId="2" applyFont="1" applyAlignment="1">
      <alignment horizontal="center" vertical="center"/>
    </xf>
    <xf numFmtId="0" fontId="64" fillId="3" borderId="75"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6"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73" fillId="30" borderId="31" xfId="7" applyNumberFormat="1" applyFont="1" applyFill="1" applyBorder="1" applyAlignment="1">
      <alignment horizontal="center"/>
    </xf>
    <xf numFmtId="0" fontId="173" fillId="42" borderId="31" xfId="7" applyFont="1" applyFill="1" applyBorder="1" applyAlignment="1">
      <alignment horizontal="center"/>
    </xf>
    <xf numFmtId="0" fontId="173"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114"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19" fillId="55" borderId="7" xfId="2" applyFont="1" applyFill="1" applyAlignment="1">
      <alignment vertical="center" wrapText="1"/>
    </xf>
    <xf numFmtId="0" fontId="6" fillId="56" borderId="7" xfId="2" applyFont="1" applyFill="1" applyAlignment="1">
      <alignment vertical="center" wrapText="1"/>
    </xf>
    <xf numFmtId="0" fontId="6" fillId="56" borderId="7" xfId="2"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76" fillId="3" borderId="7" xfId="2" applyFont="1">
      <alignment vertical="center"/>
    </xf>
    <xf numFmtId="0" fontId="6" fillId="57" borderId="7" xfId="2" applyFont="1" applyFill="1" applyAlignment="1">
      <alignment horizontal="center" vertical="center"/>
    </xf>
    <xf numFmtId="0" fontId="175"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19" fillId="3" borderId="7" xfId="2" applyNumberFormat="1" applyFont="1">
      <alignment vertical="center"/>
    </xf>
    <xf numFmtId="0" fontId="178" fillId="61" borderId="60" xfId="2" applyFont="1" applyFill="1" applyBorder="1" applyAlignment="1">
      <alignment horizontal="center" vertical="center"/>
    </xf>
    <xf numFmtId="0" fontId="179" fillId="3" borderId="60" xfId="2" applyFont="1" applyBorder="1" applyAlignment="1">
      <alignment horizontal="center" vertical="center"/>
    </xf>
    <xf numFmtId="0" fontId="178" fillId="3" borderId="60" xfId="2" applyFont="1" applyBorder="1" applyAlignment="1">
      <alignment horizontal="center" vertical="center"/>
    </xf>
    <xf numFmtId="0" fontId="180" fillId="3" borderId="60" xfId="2" applyFont="1" applyBorder="1" applyAlignment="1">
      <alignment horizontal="center" vertical="center"/>
    </xf>
    <xf numFmtId="0" fontId="178" fillId="3" borderId="61" xfId="2" applyFont="1" applyBorder="1" applyAlignment="1">
      <alignment horizontal="center" vertical="center"/>
    </xf>
    <xf numFmtId="0" fontId="178" fillId="3" borderId="60" xfId="2" applyFont="1" applyBorder="1" applyAlignment="1">
      <alignment horizontal="center" vertical="center" wrapText="1"/>
    </xf>
    <xf numFmtId="0" fontId="180" fillId="3" borderId="61" xfId="2" applyFont="1" applyBorder="1" applyAlignment="1">
      <alignment horizontal="center" vertical="center"/>
    </xf>
    <xf numFmtId="1" fontId="119" fillId="3" borderId="64" xfId="2" applyNumberFormat="1" applyFont="1" applyBorder="1" applyAlignment="1">
      <alignment horizontal="center" vertical="center"/>
    </xf>
    <xf numFmtId="1" fontId="118" fillId="3" borderId="64" xfId="2" applyNumberFormat="1" applyFont="1" applyBorder="1" applyAlignment="1">
      <alignment horizontal="center" vertical="center"/>
    </xf>
    <xf numFmtId="0" fontId="178" fillId="19" borderId="60" xfId="2" applyFont="1" applyFill="1" applyBorder="1" applyAlignment="1">
      <alignment horizontal="center" vertical="center"/>
    </xf>
    <xf numFmtId="0" fontId="178" fillId="48" borderId="60" xfId="2" applyFont="1" applyFill="1" applyBorder="1" applyAlignment="1">
      <alignment horizontal="center" vertical="center"/>
    </xf>
    <xf numFmtId="0" fontId="114" fillId="3" borderId="29" xfId="2" applyFont="1" applyBorder="1" applyAlignment="1"/>
    <xf numFmtId="0" fontId="179" fillId="3" borderId="29" xfId="2" applyFont="1" applyBorder="1" applyAlignment="1">
      <alignment horizontal="center" vertical="center"/>
    </xf>
    <xf numFmtId="0" fontId="179" fillId="61" borderId="61" xfId="2" applyFont="1" applyFill="1" applyBorder="1" applyAlignment="1">
      <alignment horizontal="center" vertical="center"/>
    </xf>
    <xf numFmtId="0" fontId="179" fillId="3" borderId="64" xfId="2" applyFont="1" applyBorder="1" applyAlignment="1">
      <alignment horizontal="center" vertical="center"/>
    </xf>
    <xf numFmtId="0" fontId="179" fillId="3" borderId="61" xfId="2" applyFont="1" applyBorder="1" applyAlignment="1">
      <alignment horizontal="center" vertical="center"/>
    </xf>
    <xf numFmtId="0" fontId="179" fillId="19" borderId="61" xfId="2" applyFont="1" applyFill="1" applyBorder="1" applyAlignment="1">
      <alignment horizontal="center" vertical="center"/>
    </xf>
    <xf numFmtId="0" fontId="179" fillId="3" borderId="28" xfId="2" applyFont="1" applyBorder="1" applyAlignment="1">
      <alignment horizontal="center" vertical="center"/>
    </xf>
    <xf numFmtId="0" fontId="179" fillId="3" borderId="22" xfId="2" applyFont="1" applyBorder="1" applyAlignment="1">
      <alignment horizontal="center" vertical="center"/>
    </xf>
    <xf numFmtId="0" fontId="179" fillId="3" borderId="23" xfId="2" applyFont="1" applyBorder="1" applyAlignment="1">
      <alignment horizontal="center" vertical="center"/>
    </xf>
    <xf numFmtId="0" fontId="178" fillId="3" borderId="62" xfId="2" applyFont="1" applyBorder="1" applyAlignment="1">
      <alignment horizontal="center" vertical="center"/>
    </xf>
    <xf numFmtId="0" fontId="179" fillId="3" borderId="7" xfId="2" applyFont="1" applyAlignment="1">
      <alignment horizontal="center" vertical="center"/>
    </xf>
    <xf numFmtId="0" fontId="179" fillId="3" borderId="25" xfId="2" applyFont="1" applyBorder="1" applyAlignment="1">
      <alignment horizontal="center" vertical="center"/>
    </xf>
    <xf numFmtId="0" fontId="178" fillId="3" borderId="25" xfId="2" applyFont="1" applyBorder="1" applyAlignment="1">
      <alignment horizontal="center" vertical="center" wrapText="1"/>
    </xf>
    <xf numFmtId="0" fontId="178" fillId="3" borderId="63" xfId="2" applyFont="1" applyBorder="1" applyAlignment="1">
      <alignment horizontal="center" vertical="center"/>
    </xf>
    <xf numFmtId="0" fontId="179" fillId="19" borderId="60" xfId="2" applyFont="1" applyFill="1" applyBorder="1" applyAlignment="1">
      <alignment horizontal="center" vertical="center"/>
    </xf>
    <xf numFmtId="0" fontId="178" fillId="3" borderId="60" xfId="2" applyFont="1" applyBorder="1">
      <alignment vertical="center"/>
    </xf>
    <xf numFmtId="0" fontId="178" fillId="3" borderId="64" xfId="2" applyFont="1" applyBorder="1" applyAlignment="1">
      <alignment horizontal="center" vertical="center"/>
    </xf>
    <xf numFmtId="0" fontId="178" fillId="3" borderId="29" xfId="2" applyFont="1" applyBorder="1" applyAlignment="1">
      <alignment horizontal="center" vertical="center"/>
    </xf>
    <xf numFmtId="0" fontId="178" fillId="3" borderId="29" xfId="2" applyFont="1" applyBorder="1">
      <alignment vertical="center"/>
    </xf>
    <xf numFmtId="0" fontId="178" fillId="3" borderId="28" xfId="2" applyFont="1" applyBorder="1" applyAlignment="1">
      <alignment horizontal="center" vertical="center"/>
    </xf>
    <xf numFmtId="0" fontId="178" fillId="3" borderId="7" xfId="2" applyFont="1" applyAlignment="1">
      <alignment horizontal="center" vertical="center"/>
    </xf>
    <xf numFmtId="0" fontId="178"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81" fillId="3" borderId="0" xfId="0" applyFont="1" applyFill="1" applyAlignment="1">
      <alignment horizontal="center" vertical="center"/>
    </xf>
    <xf numFmtId="0" fontId="5" fillId="3" borderId="7" xfId="0" applyFont="1" applyFill="1" applyBorder="1" applyAlignment="1">
      <alignment horizontal="center" vertical="center"/>
    </xf>
    <xf numFmtId="0" fontId="183" fillId="62" borderId="13" xfId="0" applyFont="1" applyFill="1" applyBorder="1" applyAlignment="1">
      <alignment horizontal="center" vertical="center"/>
    </xf>
    <xf numFmtId="0" fontId="184" fillId="62" borderId="0" xfId="0" applyFont="1" applyFill="1" applyAlignment="1">
      <alignment horizontal="center" vertical="center"/>
    </xf>
    <xf numFmtId="178" fontId="184" fillId="62" borderId="0" xfId="0" applyNumberFormat="1" applyFont="1" applyFill="1" applyAlignment="1">
      <alignment horizontal="center" vertical="center"/>
    </xf>
    <xf numFmtId="178" fontId="184" fillId="62" borderId="14" xfId="0" applyNumberFormat="1" applyFont="1" applyFill="1" applyBorder="1" applyAlignment="1">
      <alignment horizontal="center" vertical="center"/>
    </xf>
    <xf numFmtId="0" fontId="182" fillId="0" borderId="13" xfId="0" applyFont="1" applyBorder="1" applyAlignment="1">
      <alignment horizontal="center" vertical="center"/>
    </xf>
    <xf numFmtId="0" fontId="184" fillId="0" borderId="0" xfId="0" applyFont="1" applyAlignment="1">
      <alignment horizontal="center" vertical="center"/>
    </xf>
    <xf numFmtId="0" fontId="184" fillId="0" borderId="14" xfId="0" applyFont="1" applyBorder="1" applyAlignment="1">
      <alignment horizontal="center" vertical="center"/>
    </xf>
    <xf numFmtId="0" fontId="185" fillId="62" borderId="79" xfId="0" applyFont="1" applyFill="1" applyBorder="1" applyAlignment="1">
      <alignment horizontal="center" vertical="center"/>
    </xf>
    <xf numFmtId="0" fontId="185" fillId="62" borderId="82" xfId="0" applyFont="1" applyFill="1" applyBorder="1" applyAlignment="1">
      <alignment horizontal="center" vertical="center"/>
    </xf>
    <xf numFmtId="0" fontId="186" fillId="0" borderId="0" xfId="0" applyFont="1" applyAlignment="1">
      <alignment horizontal="left" vertical="center"/>
    </xf>
    <xf numFmtId="0" fontId="186" fillId="0" borderId="0" xfId="0" applyFont="1" applyAlignment="1">
      <alignment horizontal="center" vertical="center"/>
    </xf>
    <xf numFmtId="0" fontId="185" fillId="62" borderId="62" xfId="0" applyFont="1" applyFill="1" applyBorder="1" applyAlignment="1">
      <alignment horizontal="center" vertical="center"/>
    </xf>
    <xf numFmtId="179" fontId="185" fillId="62" borderId="86" xfId="0" applyNumberFormat="1" applyFont="1" applyFill="1" applyBorder="1" applyAlignment="1">
      <alignment horizontal="center" vertical="center"/>
    </xf>
    <xf numFmtId="181" fontId="185" fillId="62" borderId="87" xfId="0" applyNumberFormat="1" applyFont="1" applyFill="1" applyBorder="1" applyAlignment="1">
      <alignment horizontal="center" vertical="center"/>
    </xf>
    <xf numFmtId="181" fontId="160" fillId="62" borderId="87" xfId="0" applyNumberFormat="1" applyFont="1" applyFill="1" applyBorder="1" applyAlignment="1">
      <alignment horizontal="center" vertical="center"/>
    </xf>
    <xf numFmtId="49" fontId="47" fillId="62" borderId="87" xfId="1" applyNumberFormat="1" applyFill="1" applyBorder="1" applyAlignment="1">
      <alignment horizontal="center" vertical="center"/>
    </xf>
    <xf numFmtId="0" fontId="185" fillId="62" borderId="87" xfId="0" applyFont="1" applyFill="1" applyBorder="1" applyAlignment="1">
      <alignment horizontal="center" vertical="center"/>
    </xf>
    <xf numFmtId="179" fontId="185" fillId="62" borderId="87" xfId="0" applyNumberFormat="1" applyFont="1" applyFill="1" applyBorder="1" applyAlignment="1">
      <alignment horizontal="center" vertical="center"/>
    </xf>
    <xf numFmtId="0" fontId="185" fillId="62" borderId="88" xfId="0" applyFont="1" applyFill="1" applyBorder="1" applyAlignment="1">
      <alignment horizontal="center" vertical="center"/>
    </xf>
    <xf numFmtId="179" fontId="185" fillId="62" borderId="93" xfId="0" applyNumberFormat="1" applyFont="1" applyFill="1" applyBorder="1" applyAlignment="1">
      <alignment horizontal="center" vertical="center"/>
    </xf>
    <xf numFmtId="181" fontId="185" fillId="62" borderId="69" xfId="0" applyNumberFormat="1" applyFont="1" applyFill="1" applyBorder="1" applyAlignment="1">
      <alignment horizontal="center" vertical="center"/>
    </xf>
    <xf numFmtId="0" fontId="185" fillId="62" borderId="69" xfId="0" applyFont="1" applyFill="1" applyBorder="1" applyAlignment="1">
      <alignment horizontal="center" vertical="center"/>
    </xf>
    <xf numFmtId="0" fontId="184" fillId="62" borderId="69" xfId="0" applyFont="1" applyFill="1" applyBorder="1" applyAlignment="1">
      <alignment horizontal="left" vertical="center"/>
    </xf>
    <xf numFmtId="179" fontId="185" fillId="62" borderId="69" xfId="0" applyNumberFormat="1" applyFont="1" applyFill="1" applyBorder="1" applyAlignment="1">
      <alignment horizontal="center" vertical="center"/>
    </xf>
    <xf numFmtId="0" fontId="185" fillId="62" borderId="94" xfId="0" applyFont="1" applyFill="1" applyBorder="1" applyAlignment="1">
      <alignment horizontal="center" vertical="center"/>
    </xf>
    <xf numFmtId="179" fontId="184" fillId="63" borderId="95" xfId="0" applyNumberFormat="1" applyFont="1" applyFill="1" applyBorder="1" applyAlignment="1">
      <alignment horizontal="center" vertical="center"/>
    </xf>
    <xf numFmtId="0" fontId="184" fillId="64" borderId="68" xfId="0" applyFont="1" applyFill="1" applyBorder="1" applyAlignment="1">
      <alignment horizontal="center" vertical="center"/>
    </xf>
    <xf numFmtId="0" fontId="184" fillId="64" borderId="68" xfId="0" applyFont="1" applyFill="1" applyBorder="1" applyAlignment="1">
      <alignment horizontal="left" vertical="center"/>
    </xf>
    <xf numFmtId="179" fontId="184" fillId="63" borderId="68" xfId="0" applyNumberFormat="1" applyFont="1" applyFill="1" applyBorder="1" applyAlignment="1">
      <alignment horizontal="center" vertical="center"/>
    </xf>
    <xf numFmtId="0" fontId="184" fillId="64" borderId="96" xfId="0" applyFont="1" applyFill="1" applyBorder="1" applyAlignment="1">
      <alignment horizontal="center" vertical="center"/>
    </xf>
    <xf numFmtId="179" fontId="184" fillId="64" borderId="95" xfId="0" applyNumberFormat="1" applyFont="1" applyFill="1" applyBorder="1" applyAlignment="1">
      <alignment horizontal="center" vertical="center"/>
    </xf>
    <xf numFmtId="179" fontId="184" fillId="64" borderId="68" xfId="0" applyNumberFormat="1" applyFont="1" applyFill="1" applyBorder="1" applyAlignment="1">
      <alignment horizontal="center" vertical="center"/>
    </xf>
    <xf numFmtId="179" fontId="184" fillId="64" borderId="97" xfId="0" applyNumberFormat="1" applyFont="1" applyFill="1" applyBorder="1" applyAlignment="1">
      <alignment horizontal="center" vertical="center"/>
    </xf>
    <xf numFmtId="179" fontId="184" fillId="63" borderId="98" xfId="0" applyNumberFormat="1" applyFont="1" applyFill="1" applyBorder="1" applyAlignment="1">
      <alignment horizontal="center" vertical="center"/>
    </xf>
    <xf numFmtId="0" fontId="189" fillId="64" borderId="68" xfId="0" applyFont="1" applyFill="1" applyBorder="1" applyAlignment="1">
      <alignment horizontal="center" vertical="center"/>
    </xf>
    <xf numFmtId="0" fontId="188" fillId="64" borderId="96" xfId="0" applyFont="1" applyFill="1" applyBorder="1" applyAlignment="1">
      <alignment horizontal="center" vertical="center"/>
    </xf>
    <xf numFmtId="179" fontId="184" fillId="0" borderId="95" xfId="0" applyNumberFormat="1" applyFont="1" applyBorder="1" applyAlignment="1">
      <alignment horizontal="center" vertical="center"/>
    </xf>
    <xf numFmtId="0" fontId="184" fillId="0" borderId="68" xfId="0" applyFont="1" applyBorder="1" applyAlignment="1">
      <alignment horizontal="center" vertical="center"/>
    </xf>
    <xf numFmtId="179" fontId="184" fillId="0" borderId="68" xfId="0" applyNumberFormat="1" applyFont="1" applyBorder="1" applyAlignment="1">
      <alignment horizontal="center" vertical="center"/>
    </xf>
    <xf numFmtId="0" fontId="184" fillId="0" borderId="96" xfId="0" applyFont="1" applyBorder="1" applyAlignment="1">
      <alignment horizontal="center" vertical="center"/>
    </xf>
    <xf numFmtId="179" fontId="184" fillId="0" borderId="97" xfId="0" applyNumberFormat="1" applyFont="1" applyBorder="1" applyAlignment="1">
      <alignment horizontal="center" vertical="center"/>
    </xf>
    <xf numFmtId="179" fontId="184" fillId="0" borderId="99" xfId="0" applyNumberFormat="1" applyFont="1" applyBorder="1" applyAlignment="1">
      <alignment horizontal="center" vertical="center"/>
    </xf>
    <xf numFmtId="0" fontId="51" fillId="3" borderId="7" xfId="2" applyFont="1" applyAlignment="1">
      <alignment horizontal="center" vertical="center" wrapText="1"/>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0" fontId="5" fillId="55" borderId="100"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0" fontId="56" fillId="3" borderId="64" xfId="2" applyFont="1" applyBorder="1" applyAlignment="1">
      <alignment horizontal="left" vertical="center"/>
    </xf>
    <xf numFmtId="0" fontId="5" fillId="3" borderId="100"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201" fillId="3" borderId="7" xfId="2" applyFont="1">
      <alignment vertical="center"/>
    </xf>
    <xf numFmtId="0" fontId="202" fillId="3" borderId="7" xfId="2" applyFont="1" applyAlignment="1">
      <alignment horizontal="left" vertical="center"/>
    </xf>
    <xf numFmtId="0" fontId="203" fillId="3" borderId="24" xfId="2" applyFont="1" applyBorder="1" applyAlignment="1">
      <alignment horizontal="center" vertical="center"/>
    </xf>
    <xf numFmtId="0" fontId="198" fillId="3" borderId="7" xfId="2" applyFont="1">
      <alignment vertical="center"/>
    </xf>
    <xf numFmtId="0" fontId="198" fillId="3" borderId="7" xfId="2" applyFont="1" applyAlignment="1">
      <alignment vertical="center" wrapText="1"/>
    </xf>
    <xf numFmtId="0" fontId="204" fillId="3" borderId="7" xfId="2" applyFont="1" applyAlignment="1">
      <alignment horizontal="left" vertical="center"/>
    </xf>
    <xf numFmtId="0" fontId="198"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05" fillId="3" borderId="7" xfId="2" applyFont="1" applyAlignment="1">
      <alignment horizontal="left" vertical="center"/>
    </xf>
    <xf numFmtId="0" fontId="201" fillId="3" borderId="7" xfId="2" applyFont="1" applyAlignment="1">
      <alignment horizontal="center" vertical="center"/>
    </xf>
    <xf numFmtId="0" fontId="206" fillId="3" borderId="7" xfId="2" applyFont="1" applyAlignment="1">
      <alignment horizontal="left" vertical="center"/>
    </xf>
    <xf numFmtId="0" fontId="174" fillId="3" borderId="7" xfId="2" applyFont="1" applyAlignment="1">
      <alignment horizontal="center" vertical="center"/>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100"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1" xfId="2" applyFont="1" applyFill="1" applyBorder="1" applyAlignment="1">
      <alignment horizontal="center" vertical="center"/>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70" fillId="3" borderId="61" xfId="2" applyFont="1" applyBorder="1">
      <alignment vertical="center"/>
    </xf>
    <xf numFmtId="0" fontId="176" fillId="3" borderId="63" xfId="2" applyFont="1" applyBorder="1">
      <alignment vertical="center"/>
    </xf>
    <xf numFmtId="0" fontId="207" fillId="3" borderId="26" xfId="2" applyFont="1" applyBorder="1">
      <alignment vertical="center"/>
    </xf>
    <xf numFmtId="0" fontId="56" fillId="3" borderId="61" xfId="2" applyFont="1" applyBorder="1">
      <alignment vertical="center"/>
    </xf>
    <xf numFmtId="0" fontId="176" fillId="3" borderId="61" xfId="2" applyFont="1" applyBorder="1">
      <alignment vertical="center"/>
    </xf>
    <xf numFmtId="0" fontId="70" fillId="3" borderId="63" xfId="2" applyFont="1" applyBorder="1">
      <alignment vertical="center"/>
    </xf>
    <xf numFmtId="0" fontId="207" fillId="3" borderId="63" xfId="2" applyFont="1" applyBorder="1">
      <alignment vertical="center"/>
    </xf>
    <xf numFmtId="0" fontId="6" fillId="3" borderId="61" xfId="2" applyFont="1" applyBorder="1">
      <alignment vertical="center"/>
    </xf>
    <xf numFmtId="9" fontId="208" fillId="45" borderId="0" xfId="0" applyNumberFormat="1" applyFont="1" applyFill="1" applyAlignment="1">
      <alignment vertical="center" wrapText="1"/>
    </xf>
    <xf numFmtId="9" fontId="208" fillId="44" borderId="0" xfId="0" applyNumberFormat="1" applyFont="1" applyFill="1" applyAlignment="1">
      <alignment vertical="center" wrapText="1"/>
    </xf>
    <xf numFmtId="9" fontId="98" fillId="44" borderId="0" xfId="0" applyNumberFormat="1" applyFont="1" applyFill="1" applyAlignment="1">
      <alignment vertical="center" wrapText="1"/>
    </xf>
    <xf numFmtId="182" fontId="184" fillId="64" borderId="68" xfId="0" applyNumberFormat="1" applyFont="1" applyFill="1" applyBorder="1" applyAlignment="1">
      <alignment horizontal="center" vertical="center"/>
    </xf>
    <xf numFmtId="182" fontId="184" fillId="0" borderId="68" xfId="0" applyNumberFormat="1" applyFont="1" applyBorder="1" applyAlignment="1">
      <alignment horizontal="center" vertical="center"/>
    </xf>
    <xf numFmtId="0" fontId="184" fillId="65" borderId="68" xfId="0" applyFont="1" applyFill="1" applyBorder="1" applyAlignment="1">
      <alignment horizontal="center" vertical="center"/>
    </xf>
    <xf numFmtId="182" fontId="184" fillId="0" borderId="69" xfId="0" applyNumberFormat="1" applyFont="1" applyBorder="1" applyAlignment="1">
      <alignment horizontal="center" vertical="center"/>
    </xf>
    <xf numFmtId="0" fontId="184" fillId="65" borderId="69" xfId="0" applyFont="1" applyFill="1" applyBorder="1" applyAlignment="1">
      <alignment horizontal="center" vertical="center"/>
    </xf>
    <xf numFmtId="0" fontId="184" fillId="0" borderId="69" xfId="0" applyFont="1" applyBorder="1" applyAlignment="1">
      <alignment horizontal="center" vertical="center"/>
    </xf>
    <xf numFmtId="0" fontId="186" fillId="0" borderId="7" xfId="0" applyFont="1" applyBorder="1" applyAlignment="1">
      <alignment horizontal="left" vertical="center"/>
    </xf>
    <xf numFmtId="179" fontId="184" fillId="63" borderId="69" xfId="0" applyNumberFormat="1" applyFont="1" applyFill="1" applyBorder="1" applyAlignment="1">
      <alignment horizontal="center" vertical="center"/>
    </xf>
    <xf numFmtId="0" fontId="184" fillId="0" borderId="94" xfId="0" applyFont="1" applyBorder="1" applyAlignment="1">
      <alignment horizontal="center" vertical="center"/>
    </xf>
    <xf numFmtId="182" fontId="184" fillId="0" borderId="101" xfId="0" applyNumberFormat="1" applyFont="1" applyBorder="1" applyAlignment="1">
      <alignment horizontal="center" vertical="center"/>
    </xf>
    <xf numFmtId="0" fontId="184" fillId="65" borderId="101" xfId="0" applyFont="1" applyFill="1" applyBorder="1" applyAlignment="1">
      <alignment horizontal="center" vertical="center"/>
    </xf>
    <xf numFmtId="0" fontId="184" fillId="0" borderId="101" xfId="0" applyFont="1" applyBorder="1" applyAlignment="1">
      <alignment horizontal="center" vertical="center"/>
    </xf>
    <xf numFmtId="0" fontId="186" fillId="0" borderId="36" xfId="0" applyFont="1" applyBorder="1" applyAlignment="1">
      <alignment horizontal="left" vertical="center"/>
    </xf>
    <xf numFmtId="179" fontId="184" fillId="0" borderId="101" xfId="0" applyNumberFormat="1" applyFont="1" applyBorder="1" applyAlignment="1">
      <alignment horizontal="center" vertical="center"/>
    </xf>
    <xf numFmtId="0" fontId="184" fillId="0" borderId="102" xfId="0" applyFont="1" applyBorder="1" applyAlignment="1">
      <alignment horizontal="center" vertical="center"/>
    </xf>
    <xf numFmtId="182" fontId="184" fillId="64" borderId="69" xfId="0" applyNumberFormat="1" applyFont="1" applyFill="1" applyBorder="1" applyAlignment="1">
      <alignment horizontal="center" vertical="center"/>
    </xf>
    <xf numFmtId="0" fontId="184" fillId="64" borderId="69" xfId="0" applyFont="1" applyFill="1" applyBorder="1" applyAlignment="1">
      <alignment horizontal="center" vertical="center"/>
    </xf>
    <xf numFmtId="0" fontId="188" fillId="64" borderId="69" xfId="0" applyFont="1" applyFill="1" applyBorder="1" applyAlignment="1">
      <alignment horizontal="center" vertical="center"/>
    </xf>
    <xf numFmtId="0" fontId="184" fillId="64" borderId="69" xfId="0" applyFont="1" applyFill="1" applyBorder="1" applyAlignment="1">
      <alignment horizontal="left" vertical="center"/>
    </xf>
    <xf numFmtId="0" fontId="188" fillId="64" borderId="94" xfId="0" applyFont="1" applyFill="1" applyBorder="1" applyAlignment="1">
      <alignment horizontal="center" vertical="center"/>
    </xf>
    <xf numFmtId="182" fontId="184" fillId="64" borderId="101" xfId="0" applyNumberFormat="1" applyFont="1" applyFill="1" applyBorder="1" applyAlignment="1">
      <alignment horizontal="center" vertical="center"/>
    </xf>
    <xf numFmtId="0" fontId="184" fillId="64" borderId="101" xfId="0" applyFont="1" applyFill="1" applyBorder="1" applyAlignment="1">
      <alignment horizontal="center" vertical="center"/>
    </xf>
    <xf numFmtId="0" fontId="184" fillId="64" borderId="101" xfId="0" applyFont="1" applyFill="1" applyBorder="1" applyAlignment="1">
      <alignment horizontal="left" vertical="center"/>
    </xf>
    <xf numFmtId="179" fontId="184" fillId="64" borderId="101" xfId="0" applyNumberFormat="1" applyFont="1" applyFill="1" applyBorder="1" applyAlignment="1">
      <alignment horizontal="center" vertical="center"/>
    </xf>
    <xf numFmtId="0" fontId="184" fillId="64" borderId="102" xfId="0" applyFont="1" applyFill="1" applyBorder="1" applyAlignment="1">
      <alignment horizontal="center" vertical="center"/>
    </xf>
    <xf numFmtId="0" fontId="184" fillId="64" borderId="94" xfId="0" applyFont="1" applyFill="1" applyBorder="1" applyAlignment="1">
      <alignment horizontal="center" vertical="center"/>
    </xf>
    <xf numFmtId="0" fontId="6" fillId="0" borderId="0" xfId="0" applyFont="1" applyAlignment="1">
      <alignment horizontal="center" vertical="center"/>
    </xf>
    <xf numFmtId="0" fontId="14" fillId="0" borderId="0" xfId="0" applyFont="1" applyAlignment="1">
      <alignment horizontal="center" vertical="center"/>
    </xf>
    <xf numFmtId="0" fontId="13" fillId="0" borderId="0" xfId="0" applyFont="1" applyAlignment="1">
      <alignment horizontal="center" vertical="center"/>
    </xf>
    <xf numFmtId="0" fontId="209" fillId="0" borderId="0" xfId="0" applyFont="1" applyAlignment="1">
      <alignment horizontal="center" vertical="center"/>
    </xf>
    <xf numFmtId="0" fontId="12" fillId="0" borderId="0" xfId="0" applyFont="1" applyAlignment="1">
      <alignment horizontal="center" vertical="center"/>
    </xf>
    <xf numFmtId="0" fontId="6" fillId="55" borderId="7" xfId="2" applyFont="1" applyFill="1" applyAlignment="1">
      <alignment horizontal="center" vertical="center"/>
    </xf>
    <xf numFmtId="0" fontId="47" fillId="0" borderId="0" xfId="1" applyAlignment="1">
      <alignment horizontal="center" vertical="center"/>
    </xf>
    <xf numFmtId="0" fontId="210" fillId="3" borderId="0" xfId="0" applyFont="1" applyFill="1" applyAlignment="1">
      <alignment horizontal="center" vertical="center"/>
    </xf>
    <xf numFmtId="0" fontId="47" fillId="3" borderId="0" xfId="1" applyFill="1" applyAlignment="1">
      <alignment horizontal="center" vertical="center"/>
    </xf>
    <xf numFmtId="0" fontId="217" fillId="3" borderId="0" xfId="0" applyFont="1" applyFill="1" applyAlignment="1">
      <alignment horizontal="center" vertical="center"/>
    </xf>
    <xf numFmtId="0" fontId="197" fillId="3" borderId="7" xfId="2" applyFont="1" applyAlignment="1">
      <alignment horizontal="left" vertical="center" wrapText="1"/>
    </xf>
    <xf numFmtId="0" fontId="51" fillId="3" borderId="7" xfId="2" applyFont="1" applyAlignment="1">
      <alignment vertical="center" wrapText="1"/>
    </xf>
    <xf numFmtId="49" fontId="51" fillId="3" borderId="7" xfId="2" applyNumberFormat="1" applyFont="1" applyAlignment="1">
      <alignment horizontal="left" vertical="center" wrapText="1"/>
    </xf>
    <xf numFmtId="49" fontId="51" fillId="3" borderId="7" xfId="2" applyNumberFormat="1" applyFont="1" applyAlignment="1">
      <alignment horizontal="left" vertical="center"/>
    </xf>
    <xf numFmtId="49" fontId="51" fillId="3" borderId="7" xfId="2" applyNumberFormat="1" applyFont="1">
      <alignment vertical="center"/>
    </xf>
    <xf numFmtId="49" fontId="213" fillId="3" borderId="7" xfId="2" applyNumberFormat="1" applyFont="1" applyAlignment="1">
      <alignment vertical="center" wrapText="1"/>
    </xf>
    <xf numFmtId="0" fontId="55" fillId="3" borderId="7" xfId="2" applyFont="1" applyAlignment="1">
      <alignment vertical="center" wrapText="1"/>
    </xf>
    <xf numFmtId="0" fontId="58" fillId="3" borderId="7" xfId="2" applyFont="1" applyAlignment="1">
      <alignment vertical="center" wrapText="1"/>
    </xf>
    <xf numFmtId="0" fontId="221" fillId="3" borderId="7" xfId="2" applyFont="1" applyAlignment="1">
      <alignment vertical="center" wrapText="1"/>
    </xf>
    <xf numFmtId="0" fontId="203" fillId="3" borderId="7" xfId="2" applyFont="1">
      <alignment vertical="center"/>
    </xf>
    <xf numFmtId="49" fontId="196" fillId="3" borderId="7" xfId="2" applyNumberFormat="1" applyFont="1" applyAlignment="1">
      <alignment horizontal="left" vertical="center"/>
    </xf>
    <xf numFmtId="49" fontId="196" fillId="3" borderId="7" xfId="2" applyNumberFormat="1" applyFont="1" applyAlignment="1">
      <alignment horizontal="left" vertical="center" wrapText="1"/>
    </xf>
    <xf numFmtId="0" fontId="201" fillId="3" borderId="7" xfId="2" applyFont="1" applyAlignment="1">
      <alignment vertical="center" wrapText="1"/>
    </xf>
    <xf numFmtId="176" fontId="201" fillId="3" borderId="7" xfId="2" applyNumberFormat="1" applyFont="1" applyAlignment="1">
      <alignment horizontal="center" vertical="center"/>
    </xf>
    <xf numFmtId="176" fontId="198" fillId="3" borderId="7" xfId="2" applyNumberFormat="1" applyFont="1" applyAlignment="1">
      <alignment horizontal="center" vertical="center"/>
    </xf>
    <xf numFmtId="49" fontId="77" fillId="3" borderId="7" xfId="2" applyNumberFormat="1" applyFont="1" applyAlignment="1">
      <alignment horizontal="left" vertical="center" wrapText="1"/>
    </xf>
    <xf numFmtId="0" fontId="205" fillId="3" borderId="7" xfId="2" applyFont="1" applyAlignment="1">
      <alignment vertical="center" wrapText="1"/>
    </xf>
    <xf numFmtId="0" fontId="53" fillId="3" borderId="7" xfId="2" applyFont="1" applyAlignment="1">
      <alignment vertical="center" wrapText="1"/>
    </xf>
    <xf numFmtId="176" fontId="13" fillId="3" borderId="7" xfId="2" applyNumberFormat="1" applyFont="1" applyAlignment="1">
      <alignment horizontal="center" vertical="center"/>
    </xf>
    <xf numFmtId="0" fontId="53" fillId="9" borderId="20" xfId="2" applyFont="1" applyFill="1" applyBorder="1" applyAlignment="1">
      <alignment horizontal="left" vertical="center"/>
    </xf>
    <xf numFmtId="0" fontId="5" fillId="58" borderId="7" xfId="2" applyFont="1" applyFill="1" applyAlignment="1">
      <alignment horizontal="center" vertical="center"/>
    </xf>
    <xf numFmtId="0" fontId="6" fillId="58" borderId="7" xfId="2" applyFont="1" applyFill="1">
      <alignment vertical="center"/>
    </xf>
    <xf numFmtId="0" fontId="5" fillId="58" borderId="7" xfId="2" applyFont="1" applyFill="1">
      <alignment vertical="center"/>
    </xf>
    <xf numFmtId="0" fontId="6" fillId="58" borderId="7" xfId="2" applyFont="1" applyFill="1" applyAlignment="1">
      <alignment horizontal="center" vertical="center"/>
    </xf>
    <xf numFmtId="0" fontId="196" fillId="3" borderId="7" xfId="2" applyFont="1" applyAlignment="1">
      <alignment horizontal="left" vertical="center"/>
    </xf>
    <xf numFmtId="0" fontId="6" fillId="67" borderId="7" xfId="2" applyFont="1" applyFill="1" applyAlignment="1">
      <alignment horizontal="left" vertical="center"/>
    </xf>
    <xf numFmtId="0" fontId="5" fillId="67" borderId="7" xfId="2" applyFont="1" applyFill="1" applyAlignment="1">
      <alignment horizontal="center" vertical="center"/>
    </xf>
    <xf numFmtId="0" fontId="5" fillId="67" borderId="7" xfId="2" applyFont="1" applyFill="1">
      <alignment vertical="center"/>
    </xf>
    <xf numFmtId="0" fontId="6" fillId="67" borderId="7" xfId="2" applyFont="1" applyFill="1" applyAlignment="1">
      <alignment horizontal="center" vertical="center"/>
    </xf>
    <xf numFmtId="0" fontId="6" fillId="68" borderId="7" xfId="2" applyFont="1" applyFill="1" applyAlignment="1">
      <alignment horizontal="left" vertical="center"/>
    </xf>
    <xf numFmtId="0" fontId="5" fillId="68" borderId="7" xfId="2" applyFont="1" applyFill="1" applyAlignment="1">
      <alignment horizontal="center" vertical="center"/>
    </xf>
    <xf numFmtId="0" fontId="5" fillId="68" borderId="7" xfId="2" applyFont="1" applyFill="1">
      <alignment vertical="center"/>
    </xf>
    <xf numFmtId="0" fontId="6" fillId="68" borderId="7" xfId="2" applyFont="1" applyFill="1" applyAlignment="1">
      <alignment horizontal="center" vertical="center"/>
    </xf>
    <xf numFmtId="0" fontId="203" fillId="3" borderId="7" xfId="2" applyFont="1" applyAlignment="1">
      <alignment horizontal="center" vertical="center"/>
    </xf>
    <xf numFmtId="0" fontId="5" fillId="69" borderId="7" xfId="2" applyFont="1" applyFill="1" applyAlignment="1">
      <alignment horizontal="center" vertical="center"/>
    </xf>
    <xf numFmtId="0" fontId="5" fillId="69" borderId="7" xfId="2" applyFont="1" applyFill="1">
      <alignment vertical="center"/>
    </xf>
    <xf numFmtId="0" fontId="5" fillId="70" borderId="64" xfId="2" applyFont="1" applyFill="1" applyBorder="1" applyAlignment="1">
      <alignment horizontal="center" vertical="center"/>
    </xf>
    <xf numFmtId="0" fontId="5" fillId="70" borderId="64" xfId="2" applyFont="1" applyFill="1" applyBorder="1">
      <alignment vertical="center"/>
    </xf>
    <xf numFmtId="0" fontId="5" fillId="70" borderId="100" xfId="2" applyFont="1" applyFill="1" applyBorder="1" applyAlignment="1">
      <alignment horizontal="center" vertical="center"/>
    </xf>
    <xf numFmtId="0" fontId="5" fillId="70" borderId="7" xfId="2" applyFont="1" applyFill="1" applyAlignment="1">
      <alignment horizontal="left" vertical="center"/>
    </xf>
    <xf numFmtId="0" fontId="5" fillId="70" borderId="7" xfId="2" applyFont="1" applyFill="1" applyAlignment="1">
      <alignment horizontal="center" vertical="center"/>
    </xf>
    <xf numFmtId="0" fontId="5" fillId="70" borderId="24" xfId="2" applyFont="1" applyFill="1" applyBorder="1" applyAlignment="1">
      <alignment horizontal="center" vertical="center"/>
    </xf>
    <xf numFmtId="0" fontId="5" fillId="70" borderId="22" xfId="2" applyFont="1" applyFill="1" applyBorder="1" applyAlignment="1">
      <alignment horizontal="center" vertical="center"/>
    </xf>
    <xf numFmtId="0" fontId="5" fillId="70" borderId="22" xfId="2" applyFont="1" applyFill="1" applyBorder="1">
      <alignment vertical="center"/>
    </xf>
    <xf numFmtId="0" fontId="5" fillId="70" borderId="21" xfId="2" applyFont="1" applyFill="1" applyBorder="1" applyAlignment="1">
      <alignment horizontal="center" vertical="center"/>
    </xf>
    <xf numFmtId="0" fontId="213" fillId="3" borderId="7" xfId="2" applyFont="1" applyAlignment="1">
      <alignment vertical="center" wrapText="1"/>
    </xf>
    <xf numFmtId="0" fontId="6" fillId="55" borderId="64" xfId="2" applyFont="1" applyFill="1" applyBorder="1" applyAlignment="1">
      <alignment horizontal="center" vertical="center"/>
    </xf>
    <xf numFmtId="176" fontId="6" fillId="55" borderId="64" xfId="2" applyNumberFormat="1" applyFont="1" applyFill="1" applyBorder="1" applyAlignment="1">
      <alignment horizontal="center" vertical="center"/>
    </xf>
    <xf numFmtId="176" fontId="6" fillId="55" borderId="7" xfId="2" applyNumberFormat="1" applyFont="1" applyFill="1" applyAlignment="1">
      <alignment horizontal="center" vertical="center"/>
    </xf>
    <xf numFmtId="0" fontId="6" fillId="3" borderId="64" xfId="2" applyFont="1" applyBorder="1" applyAlignment="1">
      <alignment horizontal="center" vertical="center"/>
    </xf>
    <xf numFmtId="176" fontId="6" fillId="3" borderId="64" xfId="2" applyNumberFormat="1" applyFont="1" applyBorder="1" applyAlignment="1">
      <alignment horizontal="center" vertical="center"/>
    </xf>
    <xf numFmtId="0" fontId="6" fillId="3" borderId="22" xfId="2" applyFont="1" applyBorder="1" applyAlignment="1">
      <alignment horizontal="center" vertical="center"/>
    </xf>
    <xf numFmtId="176" fontId="6" fillId="3" borderId="22" xfId="2" applyNumberFormat="1" applyFont="1" applyBorder="1" applyAlignment="1">
      <alignment horizontal="center" vertical="center"/>
    </xf>
    <xf numFmtId="0" fontId="51" fillId="3" borderId="7" xfId="2" applyFont="1" applyAlignment="1">
      <alignment horizontal="left" vertical="center" wrapText="1"/>
    </xf>
    <xf numFmtId="0" fontId="196" fillId="3" borderId="25" xfId="2" applyFont="1" applyBorder="1" applyAlignment="1">
      <alignment horizontal="left" vertical="center" wrapText="1"/>
    </xf>
    <xf numFmtId="0" fontId="196" fillId="3" borderId="7" xfId="2" applyFont="1" applyAlignment="1">
      <alignment horizontal="left" vertical="center" wrapText="1"/>
    </xf>
    <xf numFmtId="0" fontId="77" fillId="3" borderId="7" xfId="2" applyFont="1" applyAlignment="1">
      <alignment horizontal="left" vertical="center" wrapText="1"/>
    </xf>
    <xf numFmtId="0" fontId="203" fillId="3" borderId="7" xfId="2" applyFont="1" applyAlignment="1">
      <alignment horizontal="left" vertical="center" wrapText="1"/>
    </xf>
    <xf numFmtId="0" fontId="57" fillId="3" borderId="7" xfId="2" applyFont="1" applyAlignment="1">
      <alignment horizontal="left" vertical="center" wrapText="1"/>
    </xf>
    <xf numFmtId="0" fontId="197" fillId="3" borderId="60" xfId="2" applyFont="1" applyBorder="1" applyAlignment="1">
      <alignment horizontal="left" vertical="center" wrapText="1"/>
    </xf>
    <xf numFmtId="0" fontId="5" fillId="3" borderId="64" xfId="2" applyFont="1" applyBorder="1" applyAlignment="1">
      <alignment horizontal="center" vertical="center"/>
    </xf>
    <xf numFmtId="0" fontId="5" fillId="56" borderId="64" xfId="2" applyFont="1" applyFill="1" applyBorder="1" applyAlignment="1">
      <alignment horizontal="center" vertical="center"/>
    </xf>
    <xf numFmtId="176" fontId="6" fillId="56" borderId="64" xfId="2" applyNumberFormat="1" applyFont="1" applyFill="1" applyBorder="1" applyAlignment="1">
      <alignment horizontal="center" vertical="center"/>
    </xf>
    <xf numFmtId="0" fontId="5" fillId="56" borderId="7" xfId="2" applyFont="1" applyFill="1" applyAlignment="1">
      <alignment horizontal="center" vertical="center"/>
    </xf>
    <xf numFmtId="176" fontId="6" fillId="56" borderId="7" xfId="2" applyNumberFormat="1" applyFont="1" applyFill="1" applyAlignment="1">
      <alignment horizontal="center" vertical="center"/>
    </xf>
    <xf numFmtId="0" fontId="5" fillId="56" borderId="22" xfId="2" applyFont="1" applyFill="1" applyBorder="1" applyAlignment="1">
      <alignment horizontal="center" vertical="center"/>
    </xf>
    <xf numFmtId="176" fontId="6" fillId="56" borderId="22" xfId="2" applyNumberFormat="1" applyFont="1" applyFill="1" applyBorder="1" applyAlignment="1">
      <alignment horizontal="center" vertical="center"/>
    </xf>
    <xf numFmtId="0" fontId="5" fillId="55" borderId="7" xfId="2" applyFont="1" applyFill="1" applyAlignment="1">
      <alignment horizontal="center" vertical="center"/>
    </xf>
    <xf numFmtId="0" fontId="5" fillId="55" borderId="22" xfId="2" applyFont="1" applyFill="1" applyBorder="1" applyAlignment="1">
      <alignment horizontal="center" vertical="center"/>
    </xf>
    <xf numFmtId="176" fontId="6" fillId="55" borderId="22" xfId="2" applyNumberFormat="1" applyFont="1" applyFill="1" applyBorder="1" applyAlignment="1">
      <alignment horizontal="center" vertical="center"/>
    </xf>
    <xf numFmtId="0" fontId="197" fillId="3" borderId="23" xfId="2" applyFont="1" applyBorder="1" applyAlignment="1">
      <alignment horizontal="left" vertical="center" wrapText="1"/>
    </xf>
    <xf numFmtId="0" fontId="5" fillId="3" borderId="28" xfId="2" applyFont="1" applyBorder="1" applyAlignment="1">
      <alignment horizontal="center" vertical="center"/>
    </xf>
    <xf numFmtId="176" fontId="6" fillId="3" borderId="28" xfId="2" applyNumberFormat="1" applyFont="1" applyBorder="1" applyAlignment="1">
      <alignment horizontal="center" vertical="center"/>
    </xf>
    <xf numFmtId="0" fontId="5" fillId="3" borderId="22" xfId="2" applyFont="1" applyBorder="1" applyAlignment="1">
      <alignment horizontal="center" vertical="center"/>
    </xf>
    <xf numFmtId="49" fontId="53" fillId="3" borderId="7" xfId="2" applyNumberFormat="1" applyFont="1" applyAlignment="1">
      <alignment horizontal="left" vertical="center"/>
    </xf>
    <xf numFmtId="49" fontId="53" fillId="3" borderId="7" xfId="2" applyNumberFormat="1" applyFont="1" applyAlignment="1">
      <alignment horizontal="center" vertical="center"/>
    </xf>
    <xf numFmtId="0" fontId="53" fillId="13" borderId="7" xfId="2" applyFont="1" applyFill="1" applyAlignment="1">
      <alignment horizontal="left" vertical="center"/>
    </xf>
    <xf numFmtId="0" fontId="73" fillId="3" borderId="7" xfId="2" applyFont="1" applyAlignment="1">
      <alignment horizontal="left" vertical="center"/>
    </xf>
    <xf numFmtId="0" fontId="13" fillId="3" borderId="7" xfId="2" applyFont="1" applyAlignment="1">
      <alignment horizontal="left" vertical="center"/>
    </xf>
    <xf numFmtId="0" fontId="72" fillId="3" borderId="7" xfId="2" applyFont="1">
      <alignment vertical="center"/>
    </xf>
    <xf numFmtId="0" fontId="6" fillId="3" borderId="62" xfId="2" applyFont="1" applyBorder="1" applyAlignment="1">
      <alignment vertical="center" wrapText="1"/>
    </xf>
    <xf numFmtId="176" fontId="5" fillId="3" borderId="27" xfId="2" applyNumberFormat="1" applyFont="1" applyBorder="1" applyAlignment="1">
      <alignment horizontal="center" vertical="center"/>
    </xf>
    <xf numFmtId="0" fontId="6" fillId="3" borderId="21" xfId="2" applyFont="1" applyBorder="1" applyAlignment="1">
      <alignment vertical="center" wrapText="1"/>
    </xf>
    <xf numFmtId="0" fontId="6" fillId="3" borderId="26" xfId="2" applyFont="1" applyBorder="1">
      <alignment vertical="center"/>
    </xf>
    <xf numFmtId="0" fontId="56" fillId="3" borderId="62" xfId="2" applyFont="1" applyBorder="1" applyAlignment="1">
      <alignment vertical="center" wrapText="1"/>
    </xf>
    <xf numFmtId="0" fontId="6" fillId="3" borderId="27" xfId="2" applyFont="1" applyBorder="1" applyAlignment="1">
      <alignment vertical="center" wrapText="1"/>
    </xf>
    <xf numFmtId="0" fontId="51" fillId="3" borderId="62" xfId="2" applyFont="1" applyBorder="1" applyAlignment="1">
      <alignment vertical="center" wrapText="1"/>
    </xf>
    <xf numFmtId="0" fontId="55" fillId="3" borderId="62" xfId="2" applyFont="1" applyBorder="1" applyAlignment="1">
      <alignment vertical="center" wrapText="1"/>
    </xf>
    <xf numFmtId="0" fontId="58" fillId="3" borderId="62" xfId="2" applyFont="1" applyBorder="1" applyAlignment="1">
      <alignment vertical="center" wrapText="1"/>
    </xf>
    <xf numFmtId="0" fontId="221" fillId="3" borderId="62" xfId="2" applyFont="1" applyBorder="1" applyAlignment="1">
      <alignment vertical="center" wrapText="1"/>
    </xf>
    <xf numFmtId="49" fontId="53" fillId="9" borderId="76" xfId="2" applyNumberFormat="1" applyFont="1" applyFill="1" applyBorder="1" applyAlignment="1">
      <alignment horizontal="center" vertical="center"/>
    </xf>
    <xf numFmtId="0" fontId="13" fillId="13" borderId="7" xfId="2" applyFont="1" applyFill="1" applyAlignment="1">
      <alignment horizontal="center" vertical="center"/>
    </xf>
    <xf numFmtId="49" fontId="53" fillId="9" borderId="20" xfId="2" applyNumberFormat="1" applyFont="1" applyFill="1" applyBorder="1" applyAlignment="1">
      <alignment horizontal="center" vertical="center"/>
    </xf>
    <xf numFmtId="49" fontId="53" fillId="9" borderId="7" xfId="2" applyNumberFormat="1" applyFont="1" applyFill="1" applyAlignment="1">
      <alignment horizontal="center" vertical="center"/>
    </xf>
    <xf numFmtId="0" fontId="84" fillId="0" borderId="0" xfId="0" applyFont="1">
      <alignment vertical="center"/>
    </xf>
    <xf numFmtId="0" fontId="223" fillId="0" borderId="0" xfId="0" applyFont="1" applyAlignment="1">
      <alignment vertical="center" wrapText="1"/>
    </xf>
    <xf numFmtId="0" fontId="224" fillId="0" borderId="0" xfId="0" applyFont="1" applyAlignment="1">
      <alignment vertical="center" wrapText="1"/>
    </xf>
    <xf numFmtId="0" fontId="225" fillId="0" borderId="0" xfId="0" applyFont="1" applyAlignment="1">
      <alignment vertical="center" wrapText="1"/>
    </xf>
    <xf numFmtId="0" fontId="226" fillId="0" borderId="0" xfId="0" applyFont="1" applyAlignment="1">
      <alignment vertical="center" wrapText="1"/>
    </xf>
    <xf numFmtId="0" fontId="227" fillId="0" borderId="0" xfId="0" applyFont="1" applyAlignment="1">
      <alignment vertical="center" wrapText="1"/>
    </xf>
    <xf numFmtId="0" fontId="228" fillId="0" borderId="0" xfId="0" applyFont="1" applyAlignment="1">
      <alignment vertical="center" wrapText="1"/>
    </xf>
    <xf numFmtId="0" fontId="229" fillId="0" borderId="0" xfId="0" applyFont="1" applyAlignment="1">
      <alignment vertical="center" wrapText="1"/>
    </xf>
    <xf numFmtId="0" fontId="230" fillId="0" borderId="0" xfId="0" applyFont="1" applyAlignment="1">
      <alignment vertical="center" wrapText="1"/>
    </xf>
    <xf numFmtId="0" fontId="231" fillId="0" borderId="0" xfId="0" applyFont="1" applyAlignment="1">
      <alignment vertical="center" wrapText="1"/>
    </xf>
    <xf numFmtId="0" fontId="232" fillId="0" borderId="0" xfId="0" applyFont="1" applyAlignment="1">
      <alignment vertical="center" wrapText="1"/>
    </xf>
    <xf numFmtId="9" fontId="224" fillId="0" borderId="0" xfId="0" applyNumberFormat="1" applyFont="1" applyAlignment="1">
      <alignment vertical="center" wrapText="1"/>
    </xf>
    <xf numFmtId="9" fontId="225" fillId="0" borderId="0" xfId="0" applyNumberFormat="1" applyFont="1" applyAlignment="1">
      <alignment vertical="center" wrapText="1"/>
    </xf>
    <xf numFmtId="9" fontId="226" fillId="0" borderId="0" xfId="0" applyNumberFormat="1" applyFont="1" applyAlignment="1">
      <alignment vertical="center" wrapText="1"/>
    </xf>
    <xf numFmtId="9" fontId="227" fillId="0" borderId="0" xfId="0" applyNumberFormat="1" applyFont="1" applyAlignment="1">
      <alignment vertical="center" wrapText="1"/>
    </xf>
    <xf numFmtId="9" fontId="228" fillId="0" borderId="0" xfId="0" applyNumberFormat="1" applyFont="1" applyAlignment="1">
      <alignment vertical="center" wrapText="1"/>
    </xf>
    <xf numFmtId="9" fontId="229" fillId="0" borderId="0" xfId="0" applyNumberFormat="1" applyFont="1" applyAlignment="1">
      <alignment vertical="center" wrapText="1"/>
    </xf>
    <xf numFmtId="9" fontId="230" fillId="0" borderId="0" xfId="0" applyNumberFormat="1" applyFont="1" applyAlignment="1">
      <alignment vertical="center" wrapText="1"/>
    </xf>
    <xf numFmtId="9" fontId="231" fillId="0" borderId="0" xfId="0" applyNumberFormat="1" applyFont="1" applyAlignment="1">
      <alignment vertical="center" wrapText="1"/>
    </xf>
    <xf numFmtId="0" fontId="223" fillId="44" borderId="0" xfId="0" applyFont="1" applyFill="1" applyAlignment="1">
      <alignment vertical="center" wrapText="1"/>
    </xf>
    <xf numFmtId="9" fontId="223" fillId="44" borderId="0" xfId="0" applyNumberFormat="1" applyFont="1" applyFill="1" applyAlignment="1">
      <alignment vertical="center" wrapText="1"/>
    </xf>
    <xf numFmtId="9" fontId="224" fillId="44" borderId="0" xfId="0" applyNumberFormat="1" applyFont="1" applyFill="1" applyAlignment="1">
      <alignment vertical="center" wrapText="1"/>
    </xf>
    <xf numFmtId="9" fontId="225" fillId="44" borderId="0" xfId="0" applyNumberFormat="1" applyFont="1" applyFill="1" applyAlignment="1">
      <alignment vertical="center" wrapText="1"/>
    </xf>
    <xf numFmtId="9" fontId="226" fillId="44" borderId="0" xfId="0" applyNumberFormat="1" applyFont="1" applyFill="1" applyAlignment="1">
      <alignment vertical="center" wrapText="1"/>
    </xf>
    <xf numFmtId="9" fontId="227" fillId="44" borderId="0" xfId="0" applyNumberFormat="1" applyFont="1" applyFill="1" applyAlignment="1">
      <alignment vertical="center" wrapText="1"/>
    </xf>
    <xf numFmtId="9" fontId="228" fillId="44" borderId="0" xfId="0" applyNumberFormat="1" applyFont="1" applyFill="1" applyAlignment="1">
      <alignment vertical="center" wrapText="1"/>
    </xf>
    <xf numFmtId="9" fontId="229" fillId="44" borderId="0" xfId="0" applyNumberFormat="1" applyFont="1" applyFill="1" applyAlignment="1">
      <alignment vertical="center" wrapText="1"/>
    </xf>
    <xf numFmtId="9" fontId="230" fillId="44" borderId="0" xfId="0" applyNumberFormat="1" applyFont="1" applyFill="1" applyAlignment="1">
      <alignment vertical="center" wrapText="1"/>
    </xf>
    <xf numFmtId="9" fontId="231" fillId="44" borderId="0" xfId="0" applyNumberFormat="1" applyFont="1" applyFill="1" applyAlignment="1">
      <alignment vertical="center" wrapText="1"/>
    </xf>
    <xf numFmtId="9" fontId="223" fillId="45" borderId="0" xfId="0" applyNumberFormat="1" applyFont="1" applyFill="1" applyAlignment="1">
      <alignment vertical="center" wrapText="1"/>
    </xf>
    <xf numFmtId="0" fontId="233" fillId="0" borderId="0" xfId="0" applyFont="1" applyAlignment="1">
      <alignment vertical="center" wrapText="1"/>
    </xf>
    <xf numFmtId="0" fontId="228" fillId="44" borderId="0" xfId="0" applyFont="1" applyFill="1" applyAlignment="1">
      <alignment vertical="center" wrapText="1"/>
    </xf>
    <xf numFmtId="9" fontId="226" fillId="45" borderId="0" xfId="0" applyNumberFormat="1" applyFont="1" applyFill="1" applyAlignment="1">
      <alignment vertical="center" wrapText="1"/>
    </xf>
    <xf numFmtId="9" fontId="227" fillId="45" borderId="0" xfId="0" applyNumberFormat="1" applyFont="1" applyFill="1" applyAlignment="1">
      <alignment vertical="center" wrapText="1"/>
    </xf>
    <xf numFmtId="9" fontId="229" fillId="45" borderId="0" xfId="0" applyNumberFormat="1" applyFont="1" applyFill="1" applyAlignment="1">
      <alignment vertical="center" wrapText="1"/>
    </xf>
    <xf numFmtId="9" fontId="230" fillId="45" borderId="0" xfId="0" applyNumberFormat="1" applyFont="1" applyFill="1" applyAlignment="1">
      <alignment vertical="center" wrapText="1"/>
    </xf>
    <xf numFmtId="9" fontId="224" fillId="45" borderId="0" xfId="0" applyNumberFormat="1" applyFont="1" applyFill="1" applyAlignment="1">
      <alignment vertical="center" wrapText="1"/>
    </xf>
    <xf numFmtId="9" fontId="225" fillId="45" borderId="0" xfId="0" applyNumberFormat="1" applyFont="1" applyFill="1" applyAlignment="1">
      <alignment vertical="center" wrapText="1"/>
    </xf>
    <xf numFmtId="9" fontId="228" fillId="45" borderId="0" xfId="0" applyNumberFormat="1" applyFont="1" applyFill="1" applyAlignment="1">
      <alignment vertical="center" wrapText="1"/>
    </xf>
    <xf numFmtId="9" fontId="231" fillId="45" borderId="0" xfId="0" applyNumberFormat="1" applyFont="1" applyFill="1" applyAlignment="1">
      <alignment vertical="center" wrapText="1"/>
    </xf>
    <xf numFmtId="0" fontId="229" fillId="44" borderId="0" xfId="0" applyFont="1" applyFill="1" applyAlignment="1">
      <alignment vertical="center" wrapText="1"/>
    </xf>
    <xf numFmtId="0" fontId="225" fillId="44" borderId="0" xfId="0" applyFont="1" applyFill="1" applyAlignment="1">
      <alignment vertical="center" wrapText="1"/>
    </xf>
    <xf numFmtId="0" fontId="230" fillId="44" borderId="0" xfId="0" applyFont="1" applyFill="1" applyAlignment="1">
      <alignment vertical="center" wrapText="1"/>
    </xf>
    <xf numFmtId="179" fontId="234" fillId="71" borderId="10" xfId="0" applyNumberFormat="1" applyFont="1" applyFill="1" applyBorder="1" applyAlignment="1">
      <alignment horizontal="center" vertical="center" wrapText="1"/>
    </xf>
    <xf numFmtId="0" fontId="234" fillId="71" borderId="9" xfId="0" applyFont="1" applyFill="1" applyBorder="1" applyAlignment="1">
      <alignment horizontal="center" vertical="center" wrapText="1"/>
    </xf>
    <xf numFmtId="179" fontId="234" fillId="71" borderId="9" xfId="0" applyNumberFormat="1" applyFont="1" applyFill="1" applyBorder="1" applyAlignment="1">
      <alignment horizontal="center" vertical="center" wrapText="1"/>
    </xf>
    <xf numFmtId="0" fontId="234" fillId="71" borderId="11" xfId="0" applyFont="1" applyFill="1" applyBorder="1" applyAlignment="1">
      <alignment horizontal="center" vertical="center" wrapText="1"/>
    </xf>
    <xf numFmtId="0" fontId="234" fillId="71" borderId="0" xfId="0" applyFont="1" applyFill="1" applyAlignment="1">
      <alignment horizontal="center" vertical="center" wrapText="1"/>
    </xf>
    <xf numFmtId="179" fontId="222" fillId="72" borderId="16" xfId="0" applyNumberFormat="1" applyFont="1" applyFill="1" applyBorder="1" applyAlignment="1">
      <alignment horizontal="center" vertical="center"/>
    </xf>
    <xf numFmtId="0" fontId="222" fillId="72" borderId="17" xfId="0" applyFont="1" applyFill="1" applyBorder="1" applyAlignment="1">
      <alignment horizontal="center" vertical="center" wrapText="1"/>
    </xf>
    <xf numFmtId="0" fontId="222" fillId="72" borderId="17" xfId="0" applyFont="1" applyFill="1" applyBorder="1" applyAlignment="1">
      <alignment horizontal="center" vertical="center"/>
    </xf>
    <xf numFmtId="0" fontId="222" fillId="73" borderId="18" xfId="0" applyFont="1" applyFill="1" applyBorder="1" applyAlignment="1">
      <alignment horizontal="center" vertical="center"/>
    </xf>
    <xf numFmtId="0" fontId="222" fillId="73" borderId="0" xfId="0" applyFont="1" applyFill="1" applyAlignment="1">
      <alignment horizontal="center" vertical="center"/>
    </xf>
    <xf numFmtId="0" fontId="235" fillId="74" borderId="9" xfId="0" applyFont="1" applyFill="1" applyBorder="1" applyAlignment="1">
      <alignment horizontal="center" vertical="center"/>
    </xf>
    <xf numFmtId="0" fontId="222" fillId="74" borderId="9" xfId="0" applyFont="1" applyFill="1" applyBorder="1" applyAlignment="1">
      <alignment horizontal="center" vertical="center"/>
    </xf>
    <xf numFmtId="0" fontId="235" fillId="63" borderId="17" xfId="0" applyFont="1" applyFill="1" applyBorder="1" applyAlignment="1">
      <alignment horizontal="center" vertical="center"/>
    </xf>
    <xf numFmtId="0" fontId="222" fillId="63" borderId="17" xfId="0" applyFont="1" applyFill="1" applyBorder="1" applyAlignment="1">
      <alignment horizontal="center" vertical="center"/>
    </xf>
    <xf numFmtId="0" fontId="222" fillId="63" borderId="0" xfId="0" applyFont="1" applyFill="1" applyAlignment="1">
      <alignment horizontal="center" vertical="center"/>
    </xf>
    <xf numFmtId="0" fontId="92" fillId="30" borderId="0" xfId="0" applyFont="1" applyFill="1" applyAlignment="1">
      <alignment horizontal="center" vertical="center" wrapText="1"/>
    </xf>
    <xf numFmtId="0" fontId="0" fillId="75" borderId="0" xfId="0" applyFill="1">
      <alignment vertical="center"/>
    </xf>
    <xf numFmtId="0" fontId="0" fillId="36" borderId="103" xfId="0" applyFill="1" applyBorder="1">
      <alignment vertical="center"/>
    </xf>
    <xf numFmtId="0" fontId="0" fillId="33" borderId="104" xfId="0" applyFill="1" applyBorder="1">
      <alignment vertical="center"/>
    </xf>
    <xf numFmtId="0" fontId="0" fillId="37" borderId="104" xfId="0" applyFill="1" applyBorder="1">
      <alignment vertical="center"/>
    </xf>
    <xf numFmtId="0" fontId="0" fillId="34" borderId="104" xfId="0" applyFill="1" applyBorder="1">
      <alignment vertical="center"/>
    </xf>
    <xf numFmtId="0" fontId="0" fillId="35" borderId="105" xfId="0" applyFill="1" applyBorder="1">
      <alignment vertical="center"/>
    </xf>
    <xf numFmtId="0" fontId="123" fillId="4" borderId="72" xfId="2" applyFont="1" applyFill="1" applyBorder="1" applyAlignment="1">
      <alignment horizontal="center" vertical="center"/>
    </xf>
    <xf numFmtId="0" fontId="25" fillId="4" borderId="72" xfId="2" applyFont="1" applyFill="1" applyBorder="1">
      <alignment vertical="center"/>
    </xf>
    <xf numFmtId="0" fontId="48" fillId="3" borderId="73" xfId="2" applyBorder="1" applyAlignment="1">
      <alignment horizontal="center" vertical="center"/>
    </xf>
    <xf numFmtId="0" fontId="25" fillId="3" borderId="73" xfId="2" applyFont="1" applyBorder="1">
      <alignment vertical="center"/>
    </xf>
    <xf numFmtId="0" fontId="4" fillId="3" borderId="74" xfId="2" applyFont="1" applyBorder="1" applyAlignment="1">
      <alignment horizontal="center" vertical="center"/>
    </xf>
    <xf numFmtId="0" fontId="25" fillId="3" borderId="7" xfId="2" applyFont="1">
      <alignment vertical="center"/>
    </xf>
    <xf numFmtId="0" fontId="48" fillId="3" borderId="7" xfId="2" applyAlignment="1"/>
    <xf numFmtId="0" fontId="47" fillId="66" borderId="0" xfId="1" applyFill="1" applyAlignment="1">
      <alignment horizontal="center" vertical="center" wrapText="1"/>
    </xf>
    <xf numFmtId="179" fontId="222" fillId="0" borderId="10" xfId="0" applyNumberFormat="1" applyFont="1" applyBorder="1" applyAlignment="1">
      <alignment horizontal="center" vertical="center"/>
    </xf>
    <xf numFmtId="179" fontId="222" fillId="0" borderId="16" xfId="0" applyNumberFormat="1" applyFont="1" applyBorder="1" applyAlignment="1">
      <alignment horizontal="center" vertical="center"/>
    </xf>
    <xf numFmtId="0" fontId="222" fillId="73" borderId="11" xfId="0" applyFont="1" applyFill="1" applyBorder="1" applyAlignment="1">
      <alignment horizontal="center" vertical="center" wrapText="1"/>
    </xf>
    <xf numFmtId="0" fontId="222" fillId="73" borderId="18" xfId="0" applyFont="1" applyFill="1" applyBorder="1" applyAlignment="1">
      <alignment horizontal="center" vertical="center" wrapText="1"/>
    </xf>
    <xf numFmtId="0" fontId="222" fillId="73" borderId="13" xfId="0" applyFont="1" applyFill="1" applyBorder="1" applyAlignment="1">
      <alignment horizontal="center" vertical="center" wrapText="1"/>
    </xf>
    <xf numFmtId="0" fontId="222" fillId="73" borderId="0" xfId="0" applyFont="1" applyFill="1" applyAlignment="1">
      <alignment horizontal="center" vertical="center" wrapText="1"/>
    </xf>
    <xf numFmtId="183" fontId="222" fillId="73" borderId="0" xfId="0" applyNumberFormat="1" applyFont="1" applyFill="1" applyAlignment="1">
      <alignment horizontal="center" vertical="center" wrapText="1"/>
    </xf>
    <xf numFmtId="0" fontId="32" fillId="3" borderId="7" xfId="2" applyFont="1" applyAlignment="1">
      <alignment horizontal="center" vertical="center"/>
    </xf>
    <xf numFmtId="0" fontId="25" fillId="3" borderId="7" xfId="2" applyFont="1" applyAlignment="1">
      <alignment horizontal="center" vertical="center"/>
    </xf>
    <xf numFmtId="0" fontId="131" fillId="50" borderId="7" xfId="2" applyFont="1" applyFill="1" applyAlignment="1">
      <alignment horizontal="center" vertical="center"/>
    </xf>
    <xf numFmtId="0" fontId="130" fillId="50" borderId="7" xfId="2" applyFont="1" applyFill="1">
      <alignment vertical="center"/>
    </xf>
    <xf numFmtId="0" fontId="32" fillId="46" borderId="7" xfId="2" applyFont="1" applyFill="1" applyAlignment="1">
      <alignment horizontal="center" vertical="center"/>
    </xf>
    <xf numFmtId="0" fontId="25" fillId="46" borderId="7" xfId="2" applyFont="1" applyFill="1">
      <alignment vertical="center"/>
    </xf>
    <xf numFmtId="0" fontId="128" fillId="3" borderId="7" xfId="2" applyFont="1" applyAlignment="1">
      <alignment horizontal="center"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126" fillId="46" borderId="7" xfId="2" applyFont="1" applyFill="1">
      <alignment vertical="center"/>
    </xf>
    <xf numFmtId="0" fontId="4" fillId="4" borderId="7" xfId="2" applyFont="1" applyFill="1" applyAlignment="1">
      <alignment horizontal="center" vertical="center"/>
    </xf>
    <xf numFmtId="0" fontId="133" fillId="51" borderId="7" xfId="2" applyFont="1" applyFill="1" applyAlignment="1">
      <alignment horizontal="center" vertical="center"/>
    </xf>
    <xf numFmtId="0" fontId="132" fillId="51" borderId="7" xfId="2" applyFont="1" applyFill="1" applyAlignment="1">
      <alignment horizontal="center" vertical="center"/>
    </xf>
    <xf numFmtId="0" fontId="127" fillId="46" borderId="7" xfId="2" applyFont="1" applyFill="1" applyAlignment="1">
      <alignment horizontal="center" vertical="center"/>
    </xf>
    <xf numFmtId="0" fontId="125" fillId="10" borderId="7" xfId="2" applyFont="1" applyFill="1" applyAlignment="1">
      <alignment horizontal="center" vertical="center"/>
    </xf>
    <xf numFmtId="0" fontId="124" fillId="10" borderId="7" xfId="2" applyFont="1" applyFill="1" applyAlignment="1">
      <alignment horizontal="center" vertical="center"/>
    </xf>
    <xf numFmtId="0" fontId="128" fillId="50" borderId="7" xfId="2" applyFont="1" applyFill="1" applyAlignment="1">
      <alignment horizontal="center" vertical="center"/>
    </xf>
    <xf numFmtId="0" fontId="25" fillId="50" borderId="7" xfId="2" applyFont="1" applyFill="1">
      <alignment vertical="center"/>
    </xf>
    <xf numFmtId="0" fontId="129" fillId="50" borderId="7" xfId="2" applyFont="1" applyFill="1">
      <alignment vertical="center"/>
    </xf>
    <xf numFmtId="0" fontId="124" fillId="10" borderId="7" xfId="2" applyFont="1" applyFill="1">
      <alignment vertical="center"/>
    </xf>
    <xf numFmtId="0" fontId="182" fillId="0" borderId="10" xfId="0" applyFont="1" applyBorder="1" applyAlignment="1">
      <alignment horizontal="center" vertical="center"/>
    </xf>
    <xf numFmtId="0" fontId="182" fillId="0" borderId="9" xfId="0" applyFont="1" applyBorder="1" applyAlignment="1">
      <alignment horizontal="center" vertical="center"/>
    </xf>
    <xf numFmtId="0" fontId="182" fillId="0" borderId="11" xfId="0" applyFont="1" applyBorder="1" applyAlignment="1">
      <alignment horizontal="center" vertical="center"/>
    </xf>
    <xf numFmtId="0" fontId="183" fillId="62" borderId="26" xfId="0" applyFont="1" applyFill="1" applyBorder="1" applyAlignment="1">
      <alignment horizontal="center" vertical="center"/>
    </xf>
    <xf numFmtId="0" fontId="183" fillId="62" borderId="61" xfId="0" applyFont="1" applyFill="1" applyBorder="1" applyAlignment="1">
      <alignment horizontal="center" vertical="center"/>
    </xf>
    <xf numFmtId="0" fontId="185" fillId="62" borderId="27" xfId="0" applyFont="1" applyFill="1" applyBorder="1" applyAlignment="1">
      <alignment horizontal="center" vertical="center"/>
    </xf>
    <xf numFmtId="0" fontId="185" fillId="62" borderId="29" xfId="0" applyFont="1" applyFill="1" applyBorder="1" applyAlignment="1">
      <alignment horizontal="center" vertical="center"/>
    </xf>
    <xf numFmtId="0" fontId="185" fillId="62" borderId="28" xfId="0" applyFont="1" applyFill="1" applyBorder="1" applyAlignment="1">
      <alignment horizontal="center" vertical="center"/>
    </xf>
    <xf numFmtId="0" fontId="183" fillId="62" borderId="77" xfId="0" applyFont="1" applyFill="1" applyBorder="1" applyAlignment="1">
      <alignment horizontal="center" vertical="center"/>
    </xf>
    <xf numFmtId="0" fontId="183" fillId="62" borderId="78" xfId="0" applyFont="1" applyFill="1" applyBorder="1" applyAlignment="1">
      <alignment horizontal="center" vertical="center"/>
    </xf>
    <xf numFmtId="0" fontId="185" fillId="62" borderId="80" xfId="0" applyFont="1" applyFill="1" applyBorder="1" applyAlignment="1">
      <alignment horizontal="center" vertical="center"/>
    </xf>
    <xf numFmtId="0" fontId="185" fillId="62" borderId="81" xfId="0" applyFont="1" applyFill="1" applyBorder="1" applyAlignment="1">
      <alignment horizontal="center" vertical="center"/>
    </xf>
    <xf numFmtId="0" fontId="185" fillId="62" borderId="83" xfId="0" applyFont="1" applyFill="1" applyBorder="1" applyAlignment="1">
      <alignment horizontal="center" vertical="center"/>
    </xf>
    <xf numFmtId="0" fontId="185" fillId="62" borderId="84" xfId="0" applyFont="1" applyFill="1" applyBorder="1" applyAlignment="1">
      <alignment horizontal="center" vertical="center"/>
    </xf>
    <xf numFmtId="0" fontId="185" fillId="62" borderId="85" xfId="0" applyFont="1" applyFill="1" applyBorder="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0" fontId="29" fillId="17" borderId="13" xfId="2" applyFont="1" applyFill="1" applyBorder="1" applyAlignment="1">
      <alignment horizontal="center" vertical="center"/>
    </xf>
    <xf numFmtId="0" fontId="25" fillId="3" borderId="14" xfId="2" applyFont="1" applyBorder="1">
      <alignment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187" fillId="0" borderId="89" xfId="0" applyFont="1" applyBorder="1" applyAlignment="1">
      <alignment horizontal="center" vertical="center"/>
    </xf>
    <xf numFmtId="0" fontId="187" fillId="0" borderId="71" xfId="0" applyFont="1" applyBorder="1" applyAlignment="1">
      <alignment horizontal="center" vertical="center"/>
    </xf>
    <xf numFmtId="0" fontId="187" fillId="0" borderId="90" xfId="0" applyFont="1" applyBorder="1" applyAlignment="1">
      <alignment horizontal="center" vertical="center"/>
    </xf>
    <xf numFmtId="0" fontId="187" fillId="0" borderId="91" xfId="0" applyFont="1" applyBorder="1" applyAlignment="1">
      <alignment horizontal="center" vertical="center"/>
    </xf>
    <xf numFmtId="0" fontId="187" fillId="0" borderId="70" xfId="0" applyFont="1" applyBorder="1" applyAlignment="1">
      <alignment horizontal="center" vertical="center"/>
    </xf>
    <xf numFmtId="0" fontId="187" fillId="0" borderId="92" xfId="0" applyFont="1" applyBorder="1" applyAlignment="1">
      <alignment horizontal="center" vertical="center"/>
    </xf>
    <xf numFmtId="0" fontId="4" fillId="3" borderId="7" xfId="2" applyFont="1" applyAlignment="1">
      <alignment horizontal="center" vertical="center"/>
    </xf>
    <xf numFmtId="49" fontId="21" fillId="3" borderId="7" xfId="2" applyNumberFormat="1" applyFont="1" applyAlignment="1">
      <alignment horizontal="center" vertical="center"/>
    </xf>
    <xf numFmtId="179" fontId="145" fillId="3" borderId="7" xfId="2" applyNumberFormat="1" applyFont="1" applyAlignment="1">
      <alignment horizontal="center" vertical="center"/>
    </xf>
    <xf numFmtId="179" fontId="138" fillId="3" borderId="7" xfId="2" applyNumberFormat="1" applyFont="1" applyAlignment="1">
      <alignment horizontal="center" vertical="center"/>
    </xf>
    <xf numFmtId="49" fontId="4" fillId="3" borderId="7" xfId="2" applyNumberFormat="1" applyFont="1" applyAlignment="1">
      <alignment horizontal="center" vertical="center"/>
    </xf>
    <xf numFmtId="179" fontId="24" fillId="3" borderId="7" xfId="2" applyNumberFormat="1" applyFont="1" applyAlignment="1">
      <alignment horizontal="center" vertical="center"/>
    </xf>
    <xf numFmtId="179" fontId="21" fillId="3" borderId="7" xfId="2" applyNumberFormat="1" applyFont="1" applyAlignment="1">
      <alignment horizontal="center" vertical="center"/>
    </xf>
    <xf numFmtId="0" fontId="84" fillId="42" borderId="31" xfId="0" applyFont="1" applyFill="1" applyBorder="1" applyAlignment="1">
      <alignment horizontal="center" vertical="center"/>
    </xf>
    <xf numFmtId="0" fontId="100"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0" fontId="0" fillId="0" borderId="0" xfId="0" applyAlignment="1">
      <alignment horizontal="center" vertical="center"/>
    </xf>
    <xf numFmtId="0" fontId="84" fillId="26" borderId="7"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30" borderId="55" xfId="0" applyFont="1" applyFill="1" applyBorder="1" applyAlignment="1">
      <alignment horizontal="center" vertical="center" wrapText="1"/>
    </xf>
    <xf numFmtId="0" fontId="81" fillId="2" borderId="31" xfId="0" applyFont="1" applyFill="1" applyBorder="1" applyAlignment="1">
      <alignment horizontal="center" vertical="center" wrapText="1"/>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wrapText="1"/>
    </xf>
    <xf numFmtId="176" fontId="103" fillId="3" borderId="52" xfId="0" applyNumberFormat="1" applyFont="1" applyFill="1" applyBorder="1" applyAlignment="1">
      <alignment horizontal="center" vertical="center"/>
    </xf>
    <xf numFmtId="176" fontId="103" fillId="3" borderId="53" xfId="0" applyNumberFormat="1" applyFont="1" applyFill="1" applyBorder="1" applyAlignment="1">
      <alignment horizontal="center" vertical="center"/>
    </xf>
    <xf numFmtId="176" fontId="104" fillId="3" borderId="51" xfId="0" applyNumberFormat="1" applyFont="1" applyFill="1" applyBorder="1" applyAlignment="1">
      <alignment horizontal="center" vertical="center" wrapText="1"/>
    </xf>
    <xf numFmtId="176" fontId="104" fillId="3" borderId="52" xfId="0" applyNumberFormat="1" applyFont="1" applyFill="1" applyBorder="1" applyAlignment="1">
      <alignment horizontal="center" vertical="center"/>
    </xf>
    <xf numFmtId="176" fontId="104" fillId="3" borderId="53" xfId="0" applyNumberFormat="1" applyFont="1" applyFill="1" applyBorder="1" applyAlignment="1">
      <alignment horizontal="center" vertical="center"/>
    </xf>
    <xf numFmtId="176" fontId="101" fillId="3" borderId="51" xfId="0" applyNumberFormat="1" applyFont="1" applyFill="1" applyBorder="1" applyAlignment="1">
      <alignment horizontal="center" vertical="center" wrapText="1"/>
    </xf>
    <xf numFmtId="176" fontId="101" fillId="3" borderId="52" xfId="0" applyNumberFormat="1" applyFont="1" applyFill="1" applyBorder="1" applyAlignment="1">
      <alignment horizontal="center" vertical="center"/>
    </xf>
    <xf numFmtId="176" fontId="101" fillId="3" borderId="53" xfId="0" applyNumberFormat="1" applyFont="1" applyFill="1" applyBorder="1" applyAlignment="1">
      <alignment horizontal="center" vertical="center"/>
    </xf>
    <xf numFmtId="176" fontId="103" fillId="3" borderId="51" xfId="0" applyNumberFormat="1" applyFont="1" applyFill="1" applyBorder="1" applyAlignment="1">
      <alignment horizontal="center" vertical="center"/>
    </xf>
    <xf numFmtId="0" fontId="102" fillId="0" borderId="36" xfId="0" applyFont="1" applyBorder="1" applyAlignment="1">
      <alignment horizontal="center" vertical="center" wrapText="1"/>
    </xf>
    <xf numFmtId="0" fontId="102"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05" fillId="3" borderId="46" xfId="0" applyNumberFormat="1" applyFont="1" applyFill="1" applyBorder="1" applyAlignment="1">
      <alignment horizontal="center" vertical="center" wrapText="1"/>
    </xf>
    <xf numFmtId="176" fontId="105" fillId="3" borderId="14" xfId="0" applyNumberFormat="1" applyFont="1" applyFill="1" applyBorder="1" applyAlignment="1">
      <alignment horizontal="center" vertical="center" wrapText="1"/>
    </xf>
    <xf numFmtId="176" fontId="105" fillId="3" borderId="49"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wrapText="1"/>
    </xf>
    <xf numFmtId="176" fontId="103" fillId="3" borderId="12" xfId="0" applyNumberFormat="1" applyFont="1" applyFill="1" applyBorder="1" applyAlignment="1">
      <alignment horizontal="center" vertical="center"/>
    </xf>
    <xf numFmtId="176" fontId="103"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82" fillId="3" borderId="42" xfId="0" applyNumberFormat="1" applyFont="1" applyFill="1" applyBorder="1" applyAlignment="1">
      <alignment horizontal="center" vertical="center"/>
    </xf>
    <xf numFmtId="176" fontId="104" fillId="3" borderId="39" xfId="0" applyNumberFormat="1" applyFont="1" applyFill="1" applyBorder="1" applyAlignment="1">
      <alignment horizontal="center" vertical="center" wrapText="1"/>
    </xf>
    <xf numFmtId="176" fontId="104" fillId="3" borderId="12" xfId="0" applyNumberFormat="1" applyFont="1" applyFill="1" applyBorder="1" applyAlignment="1">
      <alignment horizontal="center" vertical="center"/>
    </xf>
    <xf numFmtId="0" fontId="88" fillId="2" borderId="31" xfId="0" applyFont="1" applyFill="1" applyBorder="1" applyAlignment="1">
      <alignment horizontal="center" vertical="center" wrapText="1"/>
    </xf>
    <xf numFmtId="176" fontId="103" fillId="3" borderId="54"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xf>
    <xf numFmtId="176" fontId="103" fillId="3" borderId="18" xfId="0" applyNumberFormat="1" applyFont="1" applyFill="1" applyBorder="1" applyAlignment="1">
      <alignment horizontal="center" vertical="center"/>
    </xf>
    <xf numFmtId="176" fontId="104" fillId="3" borderId="12" xfId="0" applyNumberFormat="1" applyFont="1" applyFill="1" applyBorder="1" applyAlignment="1">
      <alignment horizontal="center" vertical="center" wrapText="1"/>
    </xf>
    <xf numFmtId="176" fontId="104" fillId="3" borderId="15" xfId="0" applyNumberFormat="1" applyFont="1" applyFill="1" applyBorder="1" applyAlignment="1">
      <alignment horizontal="center" vertical="center"/>
    </xf>
    <xf numFmtId="176" fontId="103" fillId="3" borderId="11" xfId="0" applyNumberFormat="1" applyFont="1" applyFill="1" applyBorder="1" applyAlignment="1">
      <alignment horizontal="center" vertical="center" wrapText="1"/>
    </xf>
    <xf numFmtId="176" fontId="103"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5" xfId="0" applyNumberFormat="1" applyFont="1" applyFill="1" applyBorder="1" applyAlignment="1">
      <alignment horizontal="center" vertical="center"/>
    </xf>
    <xf numFmtId="176" fontId="103" fillId="3" borderId="52" xfId="0" applyNumberFormat="1" applyFont="1" applyFill="1" applyBorder="1" applyAlignment="1">
      <alignment horizontal="center" vertical="center" wrapText="1"/>
    </xf>
    <xf numFmtId="176" fontId="103" fillId="3" borderId="53" xfId="0" applyNumberFormat="1" applyFont="1" applyFill="1" applyBorder="1" applyAlignment="1">
      <alignment horizontal="center" vertical="center" wrapText="1"/>
    </xf>
    <xf numFmtId="176" fontId="106" fillId="3" borderId="51" xfId="0" applyNumberFormat="1" applyFont="1" applyFill="1" applyBorder="1" applyAlignment="1">
      <alignment horizontal="center" vertical="center" wrapText="1"/>
    </xf>
    <xf numFmtId="176" fontId="106" fillId="3" borderId="52" xfId="0" applyNumberFormat="1" applyFont="1" applyFill="1" applyBorder="1" applyAlignment="1">
      <alignment horizontal="center" vertical="center" wrapText="1"/>
    </xf>
    <xf numFmtId="176" fontId="106"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06" fillId="3" borderId="39" xfId="0" applyNumberFormat="1" applyFont="1" applyFill="1" applyBorder="1" applyAlignment="1">
      <alignment horizontal="center" vertical="center" wrapText="1"/>
    </xf>
    <xf numFmtId="176" fontId="106" fillId="3" borderId="12" xfId="0" applyNumberFormat="1" applyFont="1" applyFill="1" applyBorder="1" applyAlignment="1">
      <alignment horizontal="center" vertical="center"/>
    </xf>
    <xf numFmtId="176" fontId="106" fillId="3" borderId="44" xfId="0" applyNumberFormat="1" applyFont="1" applyFill="1" applyBorder="1" applyAlignment="1">
      <alignment horizontal="center" vertical="center"/>
    </xf>
    <xf numFmtId="176" fontId="103" fillId="3" borderId="40" xfId="0" applyNumberFormat="1" applyFont="1" applyFill="1" applyBorder="1" applyAlignment="1">
      <alignment horizontal="center" vertical="center"/>
    </xf>
    <xf numFmtId="176" fontId="106" fillId="3" borderId="46" xfId="0" applyNumberFormat="1" applyFont="1" applyFill="1" applyBorder="1" applyAlignment="1">
      <alignment horizontal="center" vertical="center" wrapText="1"/>
    </xf>
    <xf numFmtId="176" fontId="106" fillId="3" borderId="14" xfId="0" applyNumberFormat="1" applyFont="1" applyFill="1" applyBorder="1" applyAlignment="1">
      <alignment horizontal="center" vertical="center"/>
    </xf>
    <xf numFmtId="176" fontId="106"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101" fillId="3" borderId="46" xfId="0" applyNumberFormat="1" applyFont="1" applyFill="1" applyBorder="1" applyAlignment="1">
      <alignment horizontal="center" vertical="center" wrapText="1"/>
    </xf>
    <xf numFmtId="176" fontId="101" fillId="3" borderId="14" xfId="0" applyNumberFormat="1" applyFont="1" applyFill="1" applyBorder="1" applyAlignment="1">
      <alignment horizontal="center" vertical="center"/>
    </xf>
    <xf numFmtId="176" fontId="101" fillId="3" borderId="49" xfId="0" applyNumberFormat="1" applyFont="1" applyFill="1" applyBorder="1" applyAlignment="1">
      <alignment horizontal="center" vertical="center"/>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47" fillId="0" borderId="31" xfId="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00" fillId="0" borderId="66" xfId="1" applyFont="1" applyBorder="1" applyAlignment="1">
      <alignment horizontal="center" vertical="center"/>
    </xf>
    <xf numFmtId="0" fontId="100"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80" fillId="42" borderId="31" xfId="7" applyFont="1" applyFill="1" applyBorder="1" applyAlignment="1">
      <alignment horizontal="center"/>
    </xf>
    <xf numFmtId="0" fontId="231" fillId="0" borderId="0" xfId="0" applyFont="1" applyAlignment="1">
      <alignment vertical="center" wrapText="1"/>
    </xf>
    <xf numFmtId="0" fontId="226" fillId="0" borderId="0" xfId="0" applyFont="1" applyAlignment="1">
      <alignment vertical="center" wrapText="1"/>
    </xf>
    <xf numFmtId="0" fontId="228" fillId="0" borderId="0" xfId="0" applyFont="1" applyAlignment="1">
      <alignment vertical="center" wrapText="1"/>
    </xf>
    <xf numFmtId="0" fontId="227" fillId="0" borderId="0" xfId="0" applyFont="1" applyAlignment="1">
      <alignment vertical="center" wrapText="1"/>
    </xf>
    <xf numFmtId="0" fontId="223" fillId="0" borderId="0" xfId="0" applyFont="1" applyAlignment="1">
      <alignment vertical="center" wrapText="1"/>
    </xf>
    <xf numFmtId="0" fontId="97" fillId="0" borderId="0" xfId="0" applyFont="1" applyAlignment="1">
      <alignment horizontal="center" vertical="center" wrapText="1"/>
    </xf>
    <xf numFmtId="0" fontId="100" fillId="0" borderId="0" xfId="1" applyFont="1" applyAlignment="1">
      <alignment vertical="center" wrapText="1"/>
    </xf>
    <xf numFmtId="0" fontId="233" fillId="0" borderId="0" xfId="0" applyFont="1" applyAlignment="1">
      <alignment vertical="center" wrapText="1"/>
    </xf>
    <xf numFmtId="0" fontId="230" fillId="0" borderId="0" xfId="0" applyFont="1" applyAlignment="1">
      <alignment vertical="center" wrapText="1"/>
    </xf>
    <xf numFmtId="0" fontId="84" fillId="0" borderId="0" xfId="0" applyFont="1" applyAlignment="1">
      <alignment vertical="center" wrapText="1"/>
    </xf>
    <xf numFmtId="0" fontId="2" fillId="37" borderId="31" xfId="6" applyFill="1" applyBorder="1" applyAlignment="1">
      <alignment horizontal="center" vertical="center"/>
    </xf>
    <xf numFmtId="0" fontId="50" fillId="6" borderId="7" xfId="2" applyFont="1" applyFill="1" applyAlignment="1">
      <alignment vertical="center" wrapText="1"/>
    </xf>
    <xf numFmtId="0" fontId="25" fillId="6" borderId="7" xfId="2" applyFont="1" applyFill="1" applyAlignment="1">
      <alignment vertical="center" wrapText="1"/>
    </xf>
    <xf numFmtId="49" fontId="51" fillId="3" borderId="7" xfId="2" applyNumberFormat="1" applyFont="1">
      <alignment vertical="center"/>
    </xf>
    <xf numFmtId="0" fontId="51" fillId="3" borderId="7" xfId="2" applyFont="1" applyAlignment="1">
      <alignment vertical="center" wrapText="1"/>
    </xf>
    <xf numFmtId="0" fontId="6" fillId="3" borderId="7" xfId="2" applyFont="1" applyAlignment="1">
      <alignment vertical="center" wrapText="1"/>
    </xf>
    <xf numFmtId="0" fontId="56" fillId="3" borderId="7" xfId="2" applyFont="1" applyAlignment="1">
      <alignment vertical="center" wrapText="1"/>
    </xf>
    <xf numFmtId="49" fontId="194" fillId="3" borderId="7" xfId="2" applyNumberFormat="1" applyFont="1">
      <alignment vertical="center"/>
    </xf>
    <xf numFmtId="0" fontId="218" fillId="3" borderId="7" xfId="2" applyFont="1">
      <alignment vertical="center"/>
    </xf>
    <xf numFmtId="0" fontId="51" fillId="3" borderId="7" xfId="2" applyFont="1">
      <alignment vertical="center"/>
    </xf>
    <xf numFmtId="0" fontId="53" fillId="7" borderId="19" xfId="2" applyFont="1" applyFill="1" applyBorder="1" applyAlignment="1">
      <alignment horizontal="center" vertical="center"/>
    </xf>
    <xf numFmtId="0" fontId="25" fillId="3" borderId="19" xfId="2" applyFont="1" applyBorder="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6" xfId="2" applyNumberFormat="1" applyFont="1" applyBorder="1">
      <alignment vertical="center"/>
    </xf>
    <xf numFmtId="0" fontId="25" fillId="3" borderId="26" xfId="2" applyFont="1" applyBorder="1">
      <alignment vertical="center"/>
    </xf>
    <xf numFmtId="49" fontId="51" fillId="3" borderId="7" xfId="2" applyNumberFormat="1" applyFont="1" applyAlignment="1">
      <alignment horizontal="left" vertical="center"/>
    </xf>
    <xf numFmtId="0" fontId="48" fillId="3" borderId="7" xfId="2">
      <alignment vertical="center"/>
    </xf>
    <xf numFmtId="0" fontId="55" fillId="3" borderId="7" xfId="2" applyFont="1" applyAlignment="1">
      <alignment vertical="center" wrapText="1"/>
    </xf>
    <xf numFmtId="49" fontId="219" fillId="3" borderId="7" xfId="2" applyNumberFormat="1" applyFont="1">
      <alignment vertical="center"/>
    </xf>
    <xf numFmtId="0" fontId="6" fillId="3" borderId="7" xfId="2" applyFont="1">
      <alignment vertical="center"/>
    </xf>
    <xf numFmtId="0" fontId="55" fillId="3" borderId="7" xfId="2" applyFont="1">
      <alignment vertical="center"/>
    </xf>
    <xf numFmtId="49" fontId="51" fillId="3" borderId="7" xfId="2" applyNumberFormat="1" applyFont="1" applyAlignment="1">
      <alignment horizontal="left" vertical="center" wrapText="1"/>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0" fontId="6" fillId="58" borderId="7" xfId="2" applyFont="1" applyFill="1">
      <alignment vertical="center"/>
    </xf>
    <xf numFmtId="0" fontId="194" fillId="70" borderId="26" xfId="2" applyFont="1" applyFill="1" applyBorder="1">
      <alignment vertical="center"/>
    </xf>
    <xf numFmtId="0" fontId="218" fillId="3" borderId="63" xfId="2" applyFont="1" applyBorder="1">
      <alignment vertical="center"/>
    </xf>
    <xf numFmtId="0" fontId="218" fillId="3" borderId="61" xfId="2" applyFont="1" applyBorder="1">
      <alignment vertical="center"/>
    </xf>
    <xf numFmtId="0" fontId="194" fillId="69" borderId="26" xfId="2" applyFont="1" applyFill="1" applyBorder="1">
      <alignment vertical="center"/>
    </xf>
    <xf numFmtId="0" fontId="51" fillId="3" borderId="26" xfId="2" applyFont="1" applyBorder="1">
      <alignment vertical="center"/>
    </xf>
    <xf numFmtId="0" fontId="25" fillId="3" borderId="63" xfId="2" applyFont="1" applyBorder="1">
      <alignment vertical="center"/>
    </xf>
    <xf numFmtId="0" fontId="25" fillId="3" borderId="61" xfId="2" applyFont="1" applyBorder="1">
      <alignment vertical="center"/>
    </xf>
    <xf numFmtId="0" fontId="6" fillId="3" borderId="26" xfId="2" applyFont="1" applyBorder="1" applyAlignment="1">
      <alignment horizontal="left" vertical="center" wrapText="1"/>
    </xf>
    <xf numFmtId="0" fontId="6" fillId="3" borderId="23" xfId="2" applyFont="1" applyBorder="1" applyAlignment="1">
      <alignment horizontal="left" vertical="center" wrapText="1"/>
    </xf>
    <xf numFmtId="0" fontId="25" fillId="3" borderId="60" xfId="2" applyFont="1" applyBorder="1">
      <alignment vertical="center"/>
    </xf>
    <xf numFmtId="0" fontId="6" fillId="56" borderId="23" xfId="2" applyFont="1" applyFill="1" applyBorder="1" applyAlignment="1">
      <alignment horizontal="left" vertical="center" wrapText="1"/>
    </xf>
    <xf numFmtId="0" fontId="51" fillId="3" borderId="29" xfId="2" applyFont="1" applyBorder="1" applyAlignment="1">
      <alignment horizontal="left" vertical="center" wrapText="1"/>
    </xf>
    <xf numFmtId="0" fontId="6" fillId="55" borderId="25" xfId="2" applyFont="1" applyFill="1" applyBorder="1" applyAlignment="1">
      <alignment horizontal="left" vertical="center" wrapText="1"/>
    </xf>
    <xf numFmtId="0" fontId="51" fillId="3" borderId="27" xfId="2" applyFont="1" applyBorder="1" applyAlignment="1">
      <alignment horizontal="left" vertical="center" wrapText="1"/>
    </xf>
    <xf numFmtId="0" fontId="51" fillId="3" borderId="26" xfId="2" applyFont="1" applyBorder="1" applyAlignment="1">
      <alignment horizontal="center" vertical="center" wrapText="1"/>
    </xf>
    <xf numFmtId="0" fontId="25" fillId="3" borderId="27" xfId="2" applyFont="1" applyBorder="1" applyAlignment="1">
      <alignment horizontal="right" vertical="center"/>
    </xf>
    <xf numFmtId="0" fontId="25" fillId="3" borderId="28" xfId="2" applyFont="1" applyBorder="1" applyAlignment="1">
      <alignment horizontal="right" vertical="center"/>
    </xf>
    <xf numFmtId="0" fontId="25" fillId="3" borderId="29" xfId="2" applyFont="1" applyBorder="1" applyAlignment="1">
      <alignment horizontal="right" vertical="center"/>
    </xf>
    <xf numFmtId="0" fontId="51" fillId="55" borderId="25" xfId="2" applyFont="1" applyFill="1" applyBorder="1" applyAlignment="1">
      <alignment horizontal="left" vertical="center" wrapText="1"/>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2" fillId="3" borderId="7" xfId="2" applyFont="1" applyAlignment="1">
      <alignment vertical="center" wrapText="1"/>
    </xf>
    <xf numFmtId="0" fontId="74" fillId="58" borderId="30" xfId="2" applyFont="1" applyFill="1" applyBorder="1" applyAlignment="1">
      <alignment horizontal="center" vertical="center"/>
    </xf>
    <xf numFmtId="0" fontId="25" fillId="58" borderId="7" xfId="2" applyFont="1" applyFill="1">
      <alignment vertical="center"/>
    </xf>
    <xf numFmtId="0" fontId="5" fillId="14" borderId="62" xfId="2" applyFont="1" applyFill="1" applyBorder="1" applyAlignment="1">
      <alignment horizontal="center" vertical="center"/>
    </xf>
    <xf numFmtId="0" fontId="25" fillId="3" borderId="62" xfId="2" applyFont="1" applyBorder="1">
      <alignment vertical="center"/>
    </xf>
    <xf numFmtId="0" fontId="51" fillId="3" borderId="62" xfId="2" applyFont="1" applyBorder="1" applyAlignment="1">
      <alignment vertical="center" wrapText="1"/>
    </xf>
    <xf numFmtId="0" fontId="5" fillId="17" borderId="62" xfId="2" applyFont="1" applyFill="1" applyBorder="1" applyAlignment="1">
      <alignment horizontal="center" vertical="center"/>
    </xf>
    <xf numFmtId="0" fontId="56" fillId="3" borderId="62" xfId="2" applyFont="1" applyBorder="1" applyAlignment="1">
      <alignment vertical="center" wrapText="1"/>
    </xf>
    <xf numFmtId="0" fontId="6" fillId="18" borderId="62" xfId="2" applyFont="1" applyFill="1" applyBorder="1" applyAlignment="1">
      <alignment horizontal="center" vertical="center"/>
    </xf>
    <xf numFmtId="0" fontId="6" fillId="60" borderId="28" xfId="2" applyFont="1" applyFill="1" applyBorder="1" applyAlignment="1">
      <alignment horizontal="center" vertical="center"/>
    </xf>
    <xf numFmtId="0" fontId="6" fillId="3" borderId="26" xfId="2" applyFont="1" applyBorder="1" applyAlignment="1">
      <alignment vertical="center" wrapText="1"/>
    </xf>
    <xf numFmtId="0" fontId="6" fillId="55" borderId="7" xfId="2" applyFont="1" applyFill="1" applyAlignment="1">
      <alignment horizontal="center" vertical="center"/>
    </xf>
    <xf numFmtId="0" fontId="178" fillId="3" borderId="62" xfId="2" applyFont="1" applyBorder="1" applyAlignment="1">
      <alignment horizontal="center" vertical="center"/>
    </xf>
    <xf numFmtId="0" fontId="179" fillId="3" borderId="62" xfId="2" applyFont="1" applyBorder="1" applyAlignment="1">
      <alignment horizontal="center" vertical="center"/>
    </xf>
    <xf numFmtId="0" fontId="178" fillId="3" borderId="61" xfId="2" applyFont="1" applyBorder="1" applyAlignment="1">
      <alignment horizontal="center" vertical="center" wrapText="1"/>
    </xf>
    <xf numFmtId="0" fontId="178" fillId="3" borderId="61" xfId="2" applyFont="1" applyBorder="1" applyAlignment="1">
      <alignment horizontal="center" vertical="center"/>
    </xf>
    <xf numFmtId="0" fontId="178" fillId="3" borderId="62" xfId="2" applyFont="1" applyBorder="1" applyAlignment="1">
      <alignment horizontal="center" vertical="center" wrapText="1"/>
    </xf>
    <xf numFmtId="0" fontId="114" fillId="3" borderId="62" xfId="2" applyFont="1" applyBorder="1" applyAlignment="1">
      <alignment horizontal="center" vertical="center"/>
    </xf>
    <xf numFmtId="0" fontId="114" fillId="3" borderId="61" xfId="2" applyFont="1" applyBorder="1" applyAlignment="1">
      <alignment horizontal="center"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13">
    <dxf>
      <fill>
        <patternFill patternType="solid">
          <fgColor rgb="FFF2A16A"/>
          <bgColor rgb="FF000000"/>
        </patternFill>
      </fill>
    </dxf>
    <dxf>
      <fill>
        <patternFill patternType="solid">
          <fgColor rgb="FFED6FE7"/>
          <bgColor rgb="FF000000"/>
        </patternFill>
      </fill>
    </dxf>
    <dxf>
      <fill>
        <patternFill patternType="solid">
          <fgColor rgb="FF8EA9DB"/>
          <bgColor rgb="FF000000"/>
        </patternFill>
      </fill>
    </dxf>
    <dxf>
      <fill>
        <patternFill patternType="solid">
          <fgColor rgb="FFC6E0B4"/>
          <bgColor rgb="FF000000"/>
        </patternFill>
      </fill>
    </dxf>
    <dxf>
      <fill>
        <patternFill patternType="solid">
          <fgColor rgb="FFAEAAAA"/>
          <bgColor rgb="FF000000"/>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eg"/><Relationship Id="rId117" Type="http://schemas.openxmlformats.org/officeDocument/2006/relationships/image" Target="../media/image126.jpeg"/><Relationship Id="rId21" Type="http://schemas.openxmlformats.org/officeDocument/2006/relationships/image" Target="../media/image30.png"/><Relationship Id="rId42" Type="http://schemas.openxmlformats.org/officeDocument/2006/relationships/image" Target="../media/image51.jpeg"/><Relationship Id="rId47" Type="http://schemas.openxmlformats.org/officeDocument/2006/relationships/image" Target="../media/image56.jpeg"/><Relationship Id="rId63" Type="http://schemas.openxmlformats.org/officeDocument/2006/relationships/image" Target="../media/image72.png"/><Relationship Id="rId68" Type="http://schemas.openxmlformats.org/officeDocument/2006/relationships/image" Target="../media/image77.png"/><Relationship Id="rId84" Type="http://schemas.openxmlformats.org/officeDocument/2006/relationships/image" Target="../media/image93.jpeg"/><Relationship Id="rId89" Type="http://schemas.openxmlformats.org/officeDocument/2006/relationships/image" Target="../media/image98.png"/><Relationship Id="rId112" Type="http://schemas.openxmlformats.org/officeDocument/2006/relationships/image" Target="../media/image121.jpeg"/><Relationship Id="rId16" Type="http://schemas.openxmlformats.org/officeDocument/2006/relationships/image" Target="../media/image25.png"/><Relationship Id="rId107" Type="http://schemas.openxmlformats.org/officeDocument/2006/relationships/image" Target="../media/image116.png"/><Relationship Id="rId11" Type="http://schemas.openxmlformats.org/officeDocument/2006/relationships/image" Target="../media/image20.jpeg"/><Relationship Id="rId32" Type="http://schemas.openxmlformats.org/officeDocument/2006/relationships/image" Target="../media/image41.png"/><Relationship Id="rId37" Type="http://schemas.openxmlformats.org/officeDocument/2006/relationships/image" Target="../media/image46.jpeg"/><Relationship Id="rId53" Type="http://schemas.openxmlformats.org/officeDocument/2006/relationships/image" Target="../media/image62.png"/><Relationship Id="rId58" Type="http://schemas.openxmlformats.org/officeDocument/2006/relationships/image" Target="../media/image67.jpeg"/><Relationship Id="rId74" Type="http://schemas.openxmlformats.org/officeDocument/2006/relationships/image" Target="../media/image83.jpeg"/><Relationship Id="rId79" Type="http://schemas.openxmlformats.org/officeDocument/2006/relationships/image" Target="../media/image88.jpeg"/><Relationship Id="rId102" Type="http://schemas.openxmlformats.org/officeDocument/2006/relationships/image" Target="../media/image111.png"/><Relationship Id="rId5" Type="http://schemas.openxmlformats.org/officeDocument/2006/relationships/image" Target="../media/image14.jpeg"/><Relationship Id="rId90" Type="http://schemas.openxmlformats.org/officeDocument/2006/relationships/image" Target="../media/image99.png"/><Relationship Id="rId95" Type="http://schemas.openxmlformats.org/officeDocument/2006/relationships/image" Target="../media/image104.jpeg"/><Relationship Id="rId22" Type="http://schemas.openxmlformats.org/officeDocument/2006/relationships/image" Target="../media/image31.jpeg"/><Relationship Id="rId27" Type="http://schemas.openxmlformats.org/officeDocument/2006/relationships/image" Target="../media/image36.png"/><Relationship Id="rId43" Type="http://schemas.openxmlformats.org/officeDocument/2006/relationships/image" Target="../media/image52.jpeg"/><Relationship Id="rId48" Type="http://schemas.openxmlformats.org/officeDocument/2006/relationships/image" Target="../media/image57.jpeg"/><Relationship Id="rId64" Type="http://schemas.openxmlformats.org/officeDocument/2006/relationships/image" Target="../media/image73.jpeg"/><Relationship Id="rId69" Type="http://schemas.openxmlformats.org/officeDocument/2006/relationships/image" Target="../media/image78.png"/><Relationship Id="rId113" Type="http://schemas.openxmlformats.org/officeDocument/2006/relationships/image" Target="../media/image122.png"/><Relationship Id="rId118" Type="http://schemas.openxmlformats.org/officeDocument/2006/relationships/image" Target="../media/image127.png"/><Relationship Id="rId80" Type="http://schemas.openxmlformats.org/officeDocument/2006/relationships/image" Target="../media/image89.png"/><Relationship Id="rId85" Type="http://schemas.openxmlformats.org/officeDocument/2006/relationships/image" Target="../media/image94.jpeg"/><Relationship Id="rId12" Type="http://schemas.openxmlformats.org/officeDocument/2006/relationships/image" Target="../media/image21.jpeg"/><Relationship Id="rId17" Type="http://schemas.openxmlformats.org/officeDocument/2006/relationships/image" Target="../media/image26.jpeg"/><Relationship Id="rId33" Type="http://schemas.openxmlformats.org/officeDocument/2006/relationships/image" Target="../media/image42.jpeg"/><Relationship Id="rId38" Type="http://schemas.openxmlformats.org/officeDocument/2006/relationships/image" Target="../media/image47.png"/><Relationship Id="rId59" Type="http://schemas.openxmlformats.org/officeDocument/2006/relationships/image" Target="../media/image68.jpeg"/><Relationship Id="rId103" Type="http://schemas.openxmlformats.org/officeDocument/2006/relationships/image" Target="../media/image112.jpeg"/><Relationship Id="rId108" Type="http://schemas.openxmlformats.org/officeDocument/2006/relationships/image" Target="../media/image117.jpeg"/><Relationship Id="rId54" Type="http://schemas.openxmlformats.org/officeDocument/2006/relationships/image" Target="../media/image63.png"/><Relationship Id="rId70" Type="http://schemas.openxmlformats.org/officeDocument/2006/relationships/image" Target="../media/image79.png"/><Relationship Id="rId75" Type="http://schemas.openxmlformats.org/officeDocument/2006/relationships/image" Target="../media/image84.png"/><Relationship Id="rId91" Type="http://schemas.openxmlformats.org/officeDocument/2006/relationships/image" Target="../media/image100.jpeg"/><Relationship Id="rId96" Type="http://schemas.openxmlformats.org/officeDocument/2006/relationships/image" Target="../media/image105.jpeg"/><Relationship Id="rId1" Type="http://schemas.openxmlformats.org/officeDocument/2006/relationships/image" Target="../media/image10.png"/><Relationship Id="rId6" Type="http://schemas.openxmlformats.org/officeDocument/2006/relationships/image" Target="../media/image15.png"/><Relationship Id="rId23" Type="http://schemas.openxmlformats.org/officeDocument/2006/relationships/image" Target="../media/image32.jpeg"/><Relationship Id="rId28" Type="http://schemas.openxmlformats.org/officeDocument/2006/relationships/image" Target="../media/image37.png"/><Relationship Id="rId49" Type="http://schemas.openxmlformats.org/officeDocument/2006/relationships/image" Target="../media/image58.png"/><Relationship Id="rId114" Type="http://schemas.openxmlformats.org/officeDocument/2006/relationships/image" Target="../media/image123.png"/><Relationship Id="rId119" Type="http://schemas.openxmlformats.org/officeDocument/2006/relationships/image" Target="../media/image128.jpe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3.png"/><Relationship Id="rId52" Type="http://schemas.openxmlformats.org/officeDocument/2006/relationships/image" Target="../media/image61.jpeg"/><Relationship Id="rId60" Type="http://schemas.openxmlformats.org/officeDocument/2006/relationships/image" Target="../media/image69.png"/><Relationship Id="rId65" Type="http://schemas.openxmlformats.org/officeDocument/2006/relationships/image" Target="../media/image74.png"/><Relationship Id="rId73" Type="http://schemas.openxmlformats.org/officeDocument/2006/relationships/image" Target="../media/image82.png"/><Relationship Id="rId78" Type="http://schemas.openxmlformats.org/officeDocument/2006/relationships/image" Target="../media/image87.jpeg"/><Relationship Id="rId81" Type="http://schemas.openxmlformats.org/officeDocument/2006/relationships/image" Target="../media/image90.jpeg"/><Relationship Id="rId86" Type="http://schemas.openxmlformats.org/officeDocument/2006/relationships/image" Target="../media/image95.png"/><Relationship Id="rId94" Type="http://schemas.openxmlformats.org/officeDocument/2006/relationships/image" Target="../media/image103.pn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png"/><Relationship Id="rId9" Type="http://schemas.openxmlformats.org/officeDocument/2006/relationships/image" Target="../media/image18.jpeg"/><Relationship Id="rId13" Type="http://schemas.openxmlformats.org/officeDocument/2006/relationships/image" Target="../media/image22.png"/><Relationship Id="rId18" Type="http://schemas.openxmlformats.org/officeDocument/2006/relationships/image" Target="../media/image27.jpeg"/><Relationship Id="rId39" Type="http://schemas.openxmlformats.org/officeDocument/2006/relationships/image" Target="../media/image48.png"/><Relationship Id="rId109" Type="http://schemas.openxmlformats.org/officeDocument/2006/relationships/image" Target="../media/image118.jpeg"/><Relationship Id="rId34" Type="http://schemas.openxmlformats.org/officeDocument/2006/relationships/image" Target="../media/image43.png"/><Relationship Id="rId50" Type="http://schemas.openxmlformats.org/officeDocument/2006/relationships/image" Target="../media/image59.jpeg"/><Relationship Id="rId55" Type="http://schemas.openxmlformats.org/officeDocument/2006/relationships/image" Target="../media/image64.jpeg"/><Relationship Id="rId76" Type="http://schemas.openxmlformats.org/officeDocument/2006/relationships/image" Target="../media/image85.jpe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eg"/><Relationship Id="rId92" Type="http://schemas.openxmlformats.org/officeDocument/2006/relationships/image" Target="../media/image101.png"/><Relationship Id="rId2" Type="http://schemas.openxmlformats.org/officeDocument/2006/relationships/image" Target="../media/image11.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jpeg"/><Relationship Id="rId45" Type="http://schemas.openxmlformats.org/officeDocument/2006/relationships/image" Target="../media/image54.png"/><Relationship Id="rId66" Type="http://schemas.openxmlformats.org/officeDocument/2006/relationships/image" Target="../media/image75.jpeg"/><Relationship Id="rId87" Type="http://schemas.openxmlformats.org/officeDocument/2006/relationships/image" Target="../media/image96.jpeg"/><Relationship Id="rId110" Type="http://schemas.openxmlformats.org/officeDocument/2006/relationships/image" Target="../media/image119.jpeg"/><Relationship Id="rId115" Type="http://schemas.openxmlformats.org/officeDocument/2006/relationships/image" Target="../media/image124.jpeg"/><Relationship Id="rId61" Type="http://schemas.openxmlformats.org/officeDocument/2006/relationships/image" Target="../media/image70.jpeg"/><Relationship Id="rId82" Type="http://schemas.openxmlformats.org/officeDocument/2006/relationships/image" Target="../media/image91.jpeg"/><Relationship Id="rId19" Type="http://schemas.openxmlformats.org/officeDocument/2006/relationships/image" Target="../media/image28.jpe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jpeg"/><Relationship Id="rId56" Type="http://schemas.openxmlformats.org/officeDocument/2006/relationships/image" Target="../media/image65.jpeg"/><Relationship Id="rId77" Type="http://schemas.openxmlformats.org/officeDocument/2006/relationships/image" Target="../media/image86.png"/><Relationship Id="rId100" Type="http://schemas.openxmlformats.org/officeDocument/2006/relationships/image" Target="../media/image109.jpeg"/><Relationship Id="rId105" Type="http://schemas.openxmlformats.org/officeDocument/2006/relationships/image" Target="../media/image114.png"/><Relationship Id="rId8" Type="http://schemas.openxmlformats.org/officeDocument/2006/relationships/image" Target="../media/image17.jpeg"/><Relationship Id="rId51" Type="http://schemas.openxmlformats.org/officeDocument/2006/relationships/image" Target="../media/image60.jpeg"/><Relationship Id="rId72" Type="http://schemas.openxmlformats.org/officeDocument/2006/relationships/image" Target="../media/image81.jpeg"/><Relationship Id="rId93" Type="http://schemas.openxmlformats.org/officeDocument/2006/relationships/image" Target="../media/image102.jpeg"/><Relationship Id="rId98" Type="http://schemas.openxmlformats.org/officeDocument/2006/relationships/image" Target="../media/image107.jpeg"/><Relationship Id="rId3" Type="http://schemas.openxmlformats.org/officeDocument/2006/relationships/image" Target="../media/image12.jpeg"/><Relationship Id="rId25" Type="http://schemas.openxmlformats.org/officeDocument/2006/relationships/image" Target="../media/image34.jpeg"/><Relationship Id="rId46" Type="http://schemas.openxmlformats.org/officeDocument/2006/relationships/image" Target="../media/image55.png"/><Relationship Id="rId67" Type="http://schemas.openxmlformats.org/officeDocument/2006/relationships/image" Target="../media/image76.png"/><Relationship Id="rId116" Type="http://schemas.openxmlformats.org/officeDocument/2006/relationships/image" Target="../media/image125.jpeg"/><Relationship Id="rId20" Type="http://schemas.openxmlformats.org/officeDocument/2006/relationships/image" Target="../media/image29.jpeg"/><Relationship Id="rId41" Type="http://schemas.openxmlformats.org/officeDocument/2006/relationships/image" Target="../media/image50.jpeg"/><Relationship Id="rId62" Type="http://schemas.openxmlformats.org/officeDocument/2006/relationships/image" Target="../media/image71.jpeg"/><Relationship Id="rId83" Type="http://schemas.openxmlformats.org/officeDocument/2006/relationships/image" Target="../media/image92.jpeg"/><Relationship Id="rId88" Type="http://schemas.openxmlformats.org/officeDocument/2006/relationships/image" Target="../media/image97.jpeg"/><Relationship Id="rId111" Type="http://schemas.openxmlformats.org/officeDocument/2006/relationships/image" Target="../media/image120.jpeg"/><Relationship Id="rId15" Type="http://schemas.openxmlformats.org/officeDocument/2006/relationships/image" Target="../media/image24.jpeg"/><Relationship Id="rId36" Type="http://schemas.openxmlformats.org/officeDocument/2006/relationships/image" Target="../media/image45.jpeg"/><Relationship Id="rId57" Type="http://schemas.openxmlformats.org/officeDocument/2006/relationships/image" Target="../media/image66.jpeg"/><Relationship Id="rId106" Type="http://schemas.openxmlformats.org/officeDocument/2006/relationships/image" Target="../media/image115.jpeg"/></Relationships>
</file>

<file path=xl/drawings/_rels/drawing4.xml.rels><?xml version="1.0" encoding="UTF-8" standalone="yes"?>
<Relationships xmlns="http://schemas.openxmlformats.org/package/2006/relationships"><Relationship Id="rId26" Type="http://schemas.openxmlformats.org/officeDocument/2006/relationships/image" Target="../media/image154.png"/><Relationship Id="rId21" Type="http://schemas.openxmlformats.org/officeDocument/2006/relationships/image" Target="../media/image149.jpeg"/><Relationship Id="rId42" Type="http://schemas.openxmlformats.org/officeDocument/2006/relationships/image" Target="../media/image170.png"/><Relationship Id="rId47" Type="http://schemas.openxmlformats.org/officeDocument/2006/relationships/image" Target="../media/image175.png"/><Relationship Id="rId63" Type="http://schemas.openxmlformats.org/officeDocument/2006/relationships/image" Target="../media/image191.jpeg"/><Relationship Id="rId68" Type="http://schemas.openxmlformats.org/officeDocument/2006/relationships/image" Target="../media/image196.jpeg"/><Relationship Id="rId84" Type="http://schemas.openxmlformats.org/officeDocument/2006/relationships/image" Target="../media/image212.jpeg"/><Relationship Id="rId89" Type="http://schemas.openxmlformats.org/officeDocument/2006/relationships/image" Target="../media/image217.jpeg"/><Relationship Id="rId16" Type="http://schemas.openxmlformats.org/officeDocument/2006/relationships/image" Target="../media/image144.png"/><Relationship Id="rId107" Type="http://schemas.openxmlformats.org/officeDocument/2006/relationships/image" Target="../media/image235.jpeg"/><Relationship Id="rId11" Type="http://schemas.openxmlformats.org/officeDocument/2006/relationships/image" Target="../media/image139.jpeg"/><Relationship Id="rId32" Type="http://schemas.openxmlformats.org/officeDocument/2006/relationships/image" Target="../media/image160.png"/><Relationship Id="rId37" Type="http://schemas.openxmlformats.org/officeDocument/2006/relationships/image" Target="../media/image165.png"/><Relationship Id="rId53" Type="http://schemas.openxmlformats.org/officeDocument/2006/relationships/image" Target="../media/image181.png"/><Relationship Id="rId58" Type="http://schemas.openxmlformats.org/officeDocument/2006/relationships/image" Target="../media/image186.png"/><Relationship Id="rId74" Type="http://schemas.openxmlformats.org/officeDocument/2006/relationships/image" Target="../media/image202.jpeg"/><Relationship Id="rId79" Type="http://schemas.openxmlformats.org/officeDocument/2006/relationships/image" Target="../media/image207.jpeg"/><Relationship Id="rId102" Type="http://schemas.openxmlformats.org/officeDocument/2006/relationships/image" Target="../media/image230.jpeg"/><Relationship Id="rId5" Type="http://schemas.openxmlformats.org/officeDocument/2006/relationships/image" Target="../media/image133.jpeg"/><Relationship Id="rId90" Type="http://schemas.openxmlformats.org/officeDocument/2006/relationships/image" Target="../media/image218.jpeg"/><Relationship Id="rId95" Type="http://schemas.openxmlformats.org/officeDocument/2006/relationships/image" Target="../media/image223.jpeg"/><Relationship Id="rId22" Type="http://schemas.openxmlformats.org/officeDocument/2006/relationships/image" Target="../media/image150.jpeg"/><Relationship Id="rId27" Type="http://schemas.openxmlformats.org/officeDocument/2006/relationships/image" Target="../media/image155.png"/><Relationship Id="rId43" Type="http://schemas.openxmlformats.org/officeDocument/2006/relationships/image" Target="../media/image171.png"/><Relationship Id="rId48" Type="http://schemas.openxmlformats.org/officeDocument/2006/relationships/image" Target="../media/image176.png"/><Relationship Id="rId64" Type="http://schemas.openxmlformats.org/officeDocument/2006/relationships/image" Target="../media/image192.jpeg"/><Relationship Id="rId69" Type="http://schemas.openxmlformats.org/officeDocument/2006/relationships/image" Target="../media/image197.jpeg"/><Relationship Id="rId80" Type="http://schemas.openxmlformats.org/officeDocument/2006/relationships/image" Target="../media/image208.jpeg"/><Relationship Id="rId85" Type="http://schemas.openxmlformats.org/officeDocument/2006/relationships/image" Target="../media/image213.jpeg"/><Relationship Id="rId12" Type="http://schemas.openxmlformats.org/officeDocument/2006/relationships/image" Target="../media/image140.png"/><Relationship Id="rId17" Type="http://schemas.openxmlformats.org/officeDocument/2006/relationships/image" Target="../media/image145.jpeg"/><Relationship Id="rId33" Type="http://schemas.openxmlformats.org/officeDocument/2006/relationships/image" Target="../media/image161.png"/><Relationship Id="rId38" Type="http://schemas.openxmlformats.org/officeDocument/2006/relationships/image" Target="../media/image166.png"/><Relationship Id="rId59" Type="http://schemas.openxmlformats.org/officeDocument/2006/relationships/image" Target="../media/image187.png"/><Relationship Id="rId103" Type="http://schemas.openxmlformats.org/officeDocument/2006/relationships/image" Target="../media/image231.jpeg"/><Relationship Id="rId108" Type="http://schemas.openxmlformats.org/officeDocument/2006/relationships/image" Target="../media/image236.jpeg"/><Relationship Id="rId54" Type="http://schemas.openxmlformats.org/officeDocument/2006/relationships/image" Target="../media/image182.png"/><Relationship Id="rId70" Type="http://schemas.openxmlformats.org/officeDocument/2006/relationships/image" Target="../media/image198.jpeg"/><Relationship Id="rId75" Type="http://schemas.openxmlformats.org/officeDocument/2006/relationships/image" Target="../media/image203.png"/><Relationship Id="rId91" Type="http://schemas.openxmlformats.org/officeDocument/2006/relationships/image" Target="../media/image219.png"/><Relationship Id="rId96" Type="http://schemas.openxmlformats.org/officeDocument/2006/relationships/image" Target="../media/image224.jpeg"/><Relationship Id="rId1" Type="http://schemas.openxmlformats.org/officeDocument/2006/relationships/image" Target="../media/image129.jpeg"/><Relationship Id="rId6" Type="http://schemas.openxmlformats.org/officeDocument/2006/relationships/image" Target="../media/image134.jpeg"/><Relationship Id="rId15" Type="http://schemas.openxmlformats.org/officeDocument/2006/relationships/image" Target="../media/image143.png"/><Relationship Id="rId23" Type="http://schemas.openxmlformats.org/officeDocument/2006/relationships/image" Target="../media/image151.jpeg"/><Relationship Id="rId28" Type="http://schemas.openxmlformats.org/officeDocument/2006/relationships/image" Target="../media/image156.png"/><Relationship Id="rId36" Type="http://schemas.openxmlformats.org/officeDocument/2006/relationships/image" Target="../media/image164.png"/><Relationship Id="rId49" Type="http://schemas.openxmlformats.org/officeDocument/2006/relationships/image" Target="../media/image177.png"/><Relationship Id="rId57" Type="http://schemas.openxmlformats.org/officeDocument/2006/relationships/image" Target="../media/image185.png"/><Relationship Id="rId106" Type="http://schemas.openxmlformats.org/officeDocument/2006/relationships/image" Target="../media/image234.jpeg"/><Relationship Id="rId10" Type="http://schemas.openxmlformats.org/officeDocument/2006/relationships/image" Target="../media/image138.jpeg"/><Relationship Id="rId31" Type="http://schemas.openxmlformats.org/officeDocument/2006/relationships/image" Target="../media/image159.png"/><Relationship Id="rId44" Type="http://schemas.openxmlformats.org/officeDocument/2006/relationships/image" Target="../media/image172.png"/><Relationship Id="rId52" Type="http://schemas.openxmlformats.org/officeDocument/2006/relationships/image" Target="../media/image180.png"/><Relationship Id="rId60" Type="http://schemas.openxmlformats.org/officeDocument/2006/relationships/image" Target="../media/image188.png"/><Relationship Id="rId65" Type="http://schemas.openxmlformats.org/officeDocument/2006/relationships/image" Target="../media/image193.jpeg"/><Relationship Id="rId73" Type="http://schemas.openxmlformats.org/officeDocument/2006/relationships/image" Target="../media/image201.jpeg"/><Relationship Id="rId78" Type="http://schemas.openxmlformats.org/officeDocument/2006/relationships/image" Target="../media/image206.png"/><Relationship Id="rId81" Type="http://schemas.openxmlformats.org/officeDocument/2006/relationships/image" Target="../media/image209.jpeg"/><Relationship Id="rId86" Type="http://schemas.openxmlformats.org/officeDocument/2006/relationships/image" Target="../media/image214.jpeg"/><Relationship Id="rId94" Type="http://schemas.openxmlformats.org/officeDocument/2006/relationships/image" Target="../media/image222.jpeg"/><Relationship Id="rId99" Type="http://schemas.openxmlformats.org/officeDocument/2006/relationships/image" Target="../media/image227.jpeg"/><Relationship Id="rId101" Type="http://schemas.openxmlformats.org/officeDocument/2006/relationships/image" Target="../media/image229.jpeg"/><Relationship Id="rId4" Type="http://schemas.openxmlformats.org/officeDocument/2006/relationships/image" Target="../media/image132.jpeg"/><Relationship Id="rId9" Type="http://schemas.openxmlformats.org/officeDocument/2006/relationships/image" Target="../media/image137.jpeg"/><Relationship Id="rId13" Type="http://schemas.openxmlformats.org/officeDocument/2006/relationships/image" Target="../media/image141.png"/><Relationship Id="rId18" Type="http://schemas.openxmlformats.org/officeDocument/2006/relationships/image" Target="../media/image146.jpeg"/><Relationship Id="rId39" Type="http://schemas.openxmlformats.org/officeDocument/2006/relationships/image" Target="../media/image167.png"/><Relationship Id="rId109" Type="http://schemas.openxmlformats.org/officeDocument/2006/relationships/image" Target="../media/image237.jpeg"/><Relationship Id="rId34" Type="http://schemas.openxmlformats.org/officeDocument/2006/relationships/image" Target="../media/image162.png"/><Relationship Id="rId50" Type="http://schemas.openxmlformats.org/officeDocument/2006/relationships/image" Target="../media/image178.png"/><Relationship Id="rId55" Type="http://schemas.openxmlformats.org/officeDocument/2006/relationships/image" Target="../media/image183.png"/><Relationship Id="rId76" Type="http://schemas.openxmlformats.org/officeDocument/2006/relationships/image" Target="../media/image204.png"/><Relationship Id="rId97" Type="http://schemas.openxmlformats.org/officeDocument/2006/relationships/image" Target="../media/image225.jpeg"/><Relationship Id="rId104" Type="http://schemas.openxmlformats.org/officeDocument/2006/relationships/image" Target="../media/image232.jpeg"/><Relationship Id="rId7" Type="http://schemas.openxmlformats.org/officeDocument/2006/relationships/image" Target="../media/image135.jpeg"/><Relationship Id="rId71" Type="http://schemas.openxmlformats.org/officeDocument/2006/relationships/image" Target="../media/image199.jpeg"/><Relationship Id="rId92" Type="http://schemas.openxmlformats.org/officeDocument/2006/relationships/image" Target="../media/image220.png"/><Relationship Id="rId2" Type="http://schemas.openxmlformats.org/officeDocument/2006/relationships/image" Target="../media/image130.jpeg"/><Relationship Id="rId29" Type="http://schemas.openxmlformats.org/officeDocument/2006/relationships/image" Target="../media/image157.png"/><Relationship Id="rId24" Type="http://schemas.openxmlformats.org/officeDocument/2006/relationships/image" Target="../media/image152.jpeg"/><Relationship Id="rId40" Type="http://schemas.openxmlformats.org/officeDocument/2006/relationships/image" Target="../media/image168.png"/><Relationship Id="rId45" Type="http://schemas.openxmlformats.org/officeDocument/2006/relationships/image" Target="../media/image173.png"/><Relationship Id="rId66" Type="http://schemas.openxmlformats.org/officeDocument/2006/relationships/image" Target="../media/image194.jpeg"/><Relationship Id="rId87" Type="http://schemas.openxmlformats.org/officeDocument/2006/relationships/image" Target="../media/image215.jpeg"/><Relationship Id="rId110" Type="http://schemas.openxmlformats.org/officeDocument/2006/relationships/image" Target="../media/image238.jpeg"/><Relationship Id="rId61" Type="http://schemas.openxmlformats.org/officeDocument/2006/relationships/image" Target="../media/image189.png"/><Relationship Id="rId82" Type="http://schemas.openxmlformats.org/officeDocument/2006/relationships/image" Target="../media/image210.jpeg"/><Relationship Id="rId19" Type="http://schemas.openxmlformats.org/officeDocument/2006/relationships/image" Target="../media/image147.jpeg"/><Relationship Id="rId14" Type="http://schemas.openxmlformats.org/officeDocument/2006/relationships/image" Target="../media/image142.png"/><Relationship Id="rId30" Type="http://schemas.openxmlformats.org/officeDocument/2006/relationships/image" Target="../media/image158.png"/><Relationship Id="rId35" Type="http://schemas.openxmlformats.org/officeDocument/2006/relationships/image" Target="../media/image163.png"/><Relationship Id="rId56" Type="http://schemas.openxmlformats.org/officeDocument/2006/relationships/image" Target="../media/image184.png"/><Relationship Id="rId77" Type="http://schemas.openxmlformats.org/officeDocument/2006/relationships/image" Target="../media/image205.png"/><Relationship Id="rId100" Type="http://schemas.openxmlformats.org/officeDocument/2006/relationships/image" Target="../media/image228.jpeg"/><Relationship Id="rId105" Type="http://schemas.openxmlformats.org/officeDocument/2006/relationships/image" Target="../media/image233.jpeg"/><Relationship Id="rId8" Type="http://schemas.openxmlformats.org/officeDocument/2006/relationships/image" Target="../media/image136.jpeg"/><Relationship Id="rId51" Type="http://schemas.openxmlformats.org/officeDocument/2006/relationships/image" Target="../media/image179.png"/><Relationship Id="rId72" Type="http://schemas.openxmlformats.org/officeDocument/2006/relationships/image" Target="../media/image200.jpeg"/><Relationship Id="rId93" Type="http://schemas.openxmlformats.org/officeDocument/2006/relationships/image" Target="../media/image221.png"/><Relationship Id="rId98" Type="http://schemas.openxmlformats.org/officeDocument/2006/relationships/image" Target="../media/image226.jpeg"/><Relationship Id="rId3" Type="http://schemas.openxmlformats.org/officeDocument/2006/relationships/image" Target="../media/image131.jpeg"/><Relationship Id="rId25" Type="http://schemas.openxmlformats.org/officeDocument/2006/relationships/image" Target="../media/image153.png"/><Relationship Id="rId46" Type="http://schemas.openxmlformats.org/officeDocument/2006/relationships/image" Target="../media/image174.png"/><Relationship Id="rId67" Type="http://schemas.openxmlformats.org/officeDocument/2006/relationships/image" Target="../media/image195.jpeg"/><Relationship Id="rId20" Type="http://schemas.openxmlformats.org/officeDocument/2006/relationships/image" Target="../media/image148.jpeg"/><Relationship Id="rId41" Type="http://schemas.openxmlformats.org/officeDocument/2006/relationships/image" Target="../media/image169.png"/><Relationship Id="rId62" Type="http://schemas.openxmlformats.org/officeDocument/2006/relationships/image" Target="../media/image190.jpeg"/><Relationship Id="rId83" Type="http://schemas.openxmlformats.org/officeDocument/2006/relationships/image" Target="../media/image211.jpeg"/><Relationship Id="rId88" Type="http://schemas.openxmlformats.org/officeDocument/2006/relationships/image" Target="../media/image216.jpeg"/><Relationship Id="rId111" Type="http://schemas.openxmlformats.org/officeDocument/2006/relationships/image" Target="../media/image239.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6.xml.rels><?xml version="1.0" encoding="UTF-8" standalone="yes"?>
<Relationships xmlns="http://schemas.openxmlformats.org/package/2006/relationships"><Relationship Id="rId1" Type="http://schemas.openxmlformats.org/officeDocument/2006/relationships/image" Target="../media/image242.png"/></Relationships>
</file>

<file path=xl/drawings/drawing1.xml><?xml version="1.0" encoding="utf-8"?>
<xdr:wsDr xmlns:xdr="http://schemas.openxmlformats.org/drawingml/2006/spreadsheetDrawing" xmlns:a="http://schemas.openxmlformats.org/drawingml/2006/main">
  <xdr:twoCellAnchor>
    <xdr:from>
      <xdr:col>8</xdr:col>
      <xdr:colOff>0</xdr:colOff>
      <xdr:row>4</xdr:row>
      <xdr:rowOff>0</xdr:rowOff>
    </xdr:from>
    <xdr:to>
      <xdr:col>8</xdr:col>
      <xdr:colOff>1038225</xdr:colOff>
      <xdr:row>5</xdr:row>
      <xdr:rowOff>126549</xdr:rowOff>
    </xdr:to>
    <xdr:pic>
      <xdr:nvPicPr>
        <xdr:cNvPr id="2" name="图片 1">
          <a:extLst>
            <a:ext uri="{FF2B5EF4-FFF2-40B4-BE49-F238E27FC236}">
              <a16:creationId xmlns:a16="http://schemas.microsoft.com/office/drawing/2014/main" id="{B11B358B-8149-49B8-F990-0F9FF538A3E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86400" y="1276350"/>
          <a:ext cx="1038225" cy="8409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8350"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2825" y="1028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38350"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362825" y="3057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038350"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362825" y="5095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038350"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62825" y="7124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038350"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62825" y="9163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62825"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3230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038350"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362825"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038350" y="1729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362825" y="15259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038350"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362825" y="19335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038350"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362825" y="21374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038350"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038350"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362825" y="23412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7362825" y="25450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038350"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7362825" y="27489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038350"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7362825" y="29527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038350"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7362825" y="31565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038350"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7362825" y="33604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038350"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7362825" y="35642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038350"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362825" y="37680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038350"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7362825" y="397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038350"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7362825" y="41757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038350"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038350"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37959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7362825" y="45834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038350"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362825" y="47863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038350"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038350"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4990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7362825" y="51930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038350"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038350"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3968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7362825" y="55997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038350"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7362825" y="58035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038350"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038350"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0064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7362825" y="62103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038350"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038350"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4141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7362825" y="6617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038350"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7362825" y="6820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038350" y="11191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038350"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0246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7362825"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736282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362825" y="7839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85</xdr:row>
      <xdr:rowOff>0</xdr:rowOff>
    </xdr:from>
    <xdr:to>
      <xdr:col>1</xdr:col>
      <xdr:colOff>3646800</xdr:colOff>
      <xdr:row>85</xdr:row>
      <xdr:rowOff>1800000</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84</xdr:row>
      <xdr:rowOff>238124</xdr:rowOff>
    </xdr:from>
    <xdr:to>
      <xdr:col>4</xdr:col>
      <xdr:colOff>3646800</xdr:colOff>
      <xdr:row>85</xdr:row>
      <xdr:rowOff>1799999</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79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82</xdr:row>
      <xdr:rowOff>238124</xdr:rowOff>
    </xdr:from>
    <xdr:to>
      <xdr:col>4</xdr:col>
      <xdr:colOff>3646800</xdr:colOff>
      <xdr:row>83</xdr:row>
      <xdr:rowOff>1799999</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49"/>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93</xdr:row>
      <xdr:rowOff>0</xdr:rowOff>
    </xdr:from>
    <xdr:to>
      <xdr:col>1</xdr:col>
      <xdr:colOff>3646800</xdr:colOff>
      <xdr:row>93</xdr:row>
      <xdr:rowOff>1800000</xdr:rowOff>
    </xdr:to>
    <xdr:pic>
      <xdr:nvPicPr>
        <xdr:cNvPr id="20" name="图片 19">
          <a:extLst>
            <a:ext uri="{FF2B5EF4-FFF2-40B4-BE49-F238E27FC236}">
              <a16:creationId xmlns:a16="http://schemas.microsoft.com/office/drawing/2014/main" id="{FBECBF6D-1284-0377-9674-4485D7BDDC80}"/>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038350"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91</xdr:row>
      <xdr:rowOff>0</xdr:rowOff>
    </xdr:from>
    <xdr:to>
      <xdr:col>1</xdr:col>
      <xdr:colOff>3646800</xdr:colOff>
      <xdr:row>91</xdr:row>
      <xdr:rowOff>1800000</xdr:rowOff>
    </xdr:to>
    <xdr:pic>
      <xdr:nvPicPr>
        <xdr:cNvPr id="21" name="图片 20">
          <a:extLst>
            <a:ext uri="{FF2B5EF4-FFF2-40B4-BE49-F238E27FC236}">
              <a16:creationId xmlns:a16="http://schemas.microsoft.com/office/drawing/2014/main" id="{347547B9-26BC-108F-6AB6-E86166F2D8FF}"/>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038350"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91</xdr:row>
      <xdr:rowOff>0</xdr:rowOff>
    </xdr:from>
    <xdr:to>
      <xdr:col>4</xdr:col>
      <xdr:colOff>3646800</xdr:colOff>
      <xdr:row>91</xdr:row>
      <xdr:rowOff>1800000</xdr:rowOff>
    </xdr:to>
    <xdr:pic>
      <xdr:nvPicPr>
        <xdr:cNvPr id="23" name="图片 22">
          <a:extLst>
            <a:ext uri="{FF2B5EF4-FFF2-40B4-BE49-F238E27FC236}">
              <a16:creationId xmlns:a16="http://schemas.microsoft.com/office/drawing/2014/main" id="{F6971B5E-4E8E-DDD2-D65F-6B9C95C79FBC}"/>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0620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93</xdr:row>
      <xdr:rowOff>0</xdr:rowOff>
    </xdr:from>
    <xdr:to>
      <xdr:col>4</xdr:col>
      <xdr:colOff>3646800</xdr:colOff>
      <xdr:row>93</xdr:row>
      <xdr:rowOff>1800000</xdr:rowOff>
    </xdr:to>
    <xdr:pic>
      <xdr:nvPicPr>
        <xdr:cNvPr id="24" name="图片 23">
          <a:extLst>
            <a:ext uri="{FF2B5EF4-FFF2-40B4-BE49-F238E27FC236}">
              <a16:creationId xmlns:a16="http://schemas.microsoft.com/office/drawing/2014/main" id="{B6BD6ECD-F609-E6BD-A276-3C48D2736CB8}"/>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7362825" y="92649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95</xdr:row>
      <xdr:rowOff>0</xdr:rowOff>
    </xdr:from>
    <xdr:to>
      <xdr:col>1</xdr:col>
      <xdr:colOff>3646800</xdr:colOff>
      <xdr:row>95</xdr:row>
      <xdr:rowOff>1800000</xdr:rowOff>
    </xdr:to>
    <xdr:pic>
      <xdr:nvPicPr>
        <xdr:cNvPr id="10" name="图片 9">
          <a:extLst>
            <a:ext uri="{FF2B5EF4-FFF2-40B4-BE49-F238E27FC236}">
              <a16:creationId xmlns:a16="http://schemas.microsoft.com/office/drawing/2014/main" id="{298162C6-5228-4124-9592-68A8866319CB}"/>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038350"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97</xdr:row>
      <xdr:rowOff>0</xdr:rowOff>
    </xdr:from>
    <xdr:to>
      <xdr:col>1</xdr:col>
      <xdr:colOff>3646800</xdr:colOff>
      <xdr:row>97</xdr:row>
      <xdr:rowOff>1800000</xdr:rowOff>
    </xdr:to>
    <xdr:pic>
      <xdr:nvPicPr>
        <xdr:cNvPr id="11" name="图片 10">
          <a:extLst>
            <a:ext uri="{FF2B5EF4-FFF2-40B4-BE49-F238E27FC236}">
              <a16:creationId xmlns:a16="http://schemas.microsoft.com/office/drawing/2014/main" id="{DB5344B1-04AD-F795-AA66-39E3C28B51C6}"/>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038350"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95</xdr:row>
      <xdr:rowOff>0</xdr:rowOff>
    </xdr:from>
    <xdr:to>
      <xdr:col>4</xdr:col>
      <xdr:colOff>3646800</xdr:colOff>
      <xdr:row>95</xdr:row>
      <xdr:rowOff>1800000</xdr:rowOff>
    </xdr:to>
    <xdr:pic>
      <xdr:nvPicPr>
        <xdr:cNvPr id="12" name="图片 11">
          <a:extLst>
            <a:ext uri="{FF2B5EF4-FFF2-40B4-BE49-F238E27FC236}">
              <a16:creationId xmlns:a16="http://schemas.microsoft.com/office/drawing/2014/main" id="{63BB887B-0315-3549-FDE1-B2073ED4AC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4678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97</xdr:row>
      <xdr:rowOff>0</xdr:rowOff>
    </xdr:from>
    <xdr:to>
      <xdr:col>4</xdr:col>
      <xdr:colOff>3646800</xdr:colOff>
      <xdr:row>97</xdr:row>
      <xdr:rowOff>1800000</xdr:rowOff>
    </xdr:to>
    <xdr:pic>
      <xdr:nvPicPr>
        <xdr:cNvPr id="13" name="图片 12">
          <a:extLst>
            <a:ext uri="{FF2B5EF4-FFF2-40B4-BE49-F238E27FC236}">
              <a16:creationId xmlns:a16="http://schemas.microsoft.com/office/drawing/2014/main" id="{0459A3F2-B36F-C4AD-F761-1CDB6BCC1E76}"/>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7362825" y="96707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99</xdr:row>
      <xdr:rowOff>0</xdr:rowOff>
    </xdr:from>
    <xdr:to>
      <xdr:col>1</xdr:col>
      <xdr:colOff>3646800</xdr:colOff>
      <xdr:row>99</xdr:row>
      <xdr:rowOff>1800000</xdr:rowOff>
    </xdr:to>
    <xdr:pic>
      <xdr:nvPicPr>
        <xdr:cNvPr id="14" name="图片 13">
          <a:extLst>
            <a:ext uri="{FF2B5EF4-FFF2-40B4-BE49-F238E27FC236}">
              <a16:creationId xmlns:a16="http://schemas.microsoft.com/office/drawing/2014/main" id="{C592CD70-91B8-4D1F-D14F-9198120FF8DA}"/>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038350"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101</xdr:row>
      <xdr:rowOff>0</xdr:rowOff>
    </xdr:from>
    <xdr:to>
      <xdr:col>1</xdr:col>
      <xdr:colOff>3646800</xdr:colOff>
      <xdr:row>101</xdr:row>
      <xdr:rowOff>1800000</xdr:rowOff>
    </xdr:to>
    <xdr:pic>
      <xdr:nvPicPr>
        <xdr:cNvPr id="15" name="图片 14">
          <a:extLst>
            <a:ext uri="{FF2B5EF4-FFF2-40B4-BE49-F238E27FC236}">
              <a16:creationId xmlns:a16="http://schemas.microsoft.com/office/drawing/2014/main" id="{A5BEF599-5767-42D4-DDE8-EA71B384A56E}"/>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038350"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99</xdr:row>
      <xdr:rowOff>0</xdr:rowOff>
    </xdr:from>
    <xdr:to>
      <xdr:col>4</xdr:col>
      <xdr:colOff>3646800</xdr:colOff>
      <xdr:row>99</xdr:row>
      <xdr:rowOff>1800000</xdr:rowOff>
    </xdr:to>
    <xdr:pic>
      <xdr:nvPicPr>
        <xdr:cNvPr id="16" name="图片 15">
          <a:extLst>
            <a:ext uri="{FF2B5EF4-FFF2-40B4-BE49-F238E27FC236}">
              <a16:creationId xmlns:a16="http://schemas.microsoft.com/office/drawing/2014/main" id="{BD1842AF-C7B0-8635-1046-1C11F8CC6142}"/>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98736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101</xdr:row>
      <xdr:rowOff>0</xdr:rowOff>
    </xdr:from>
    <xdr:to>
      <xdr:col>4</xdr:col>
      <xdr:colOff>3646800</xdr:colOff>
      <xdr:row>101</xdr:row>
      <xdr:rowOff>1800000</xdr:rowOff>
    </xdr:to>
    <xdr:pic>
      <xdr:nvPicPr>
        <xdr:cNvPr id="17" name="图片 16">
          <a:extLst>
            <a:ext uri="{FF2B5EF4-FFF2-40B4-BE49-F238E27FC236}">
              <a16:creationId xmlns:a16="http://schemas.microsoft.com/office/drawing/2014/main" id="{FA1B93F9-364F-7046-4577-5F46401D7520}"/>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7362825" y="100764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103</xdr:row>
      <xdr:rowOff>0</xdr:rowOff>
    </xdr:from>
    <xdr:to>
      <xdr:col>4</xdr:col>
      <xdr:colOff>3646800</xdr:colOff>
      <xdr:row>103</xdr:row>
      <xdr:rowOff>1800000</xdr:rowOff>
    </xdr:to>
    <xdr:pic>
      <xdr:nvPicPr>
        <xdr:cNvPr id="18" name="图片 17">
          <a:extLst>
            <a:ext uri="{FF2B5EF4-FFF2-40B4-BE49-F238E27FC236}">
              <a16:creationId xmlns:a16="http://schemas.microsoft.com/office/drawing/2014/main" id="{C627EE62-4142-2900-D709-F86CC7E3069E}"/>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105</xdr:row>
      <xdr:rowOff>0</xdr:rowOff>
    </xdr:from>
    <xdr:to>
      <xdr:col>4</xdr:col>
      <xdr:colOff>3646800</xdr:colOff>
      <xdr:row>105</xdr:row>
      <xdr:rowOff>1800000</xdr:rowOff>
    </xdr:to>
    <xdr:pic>
      <xdr:nvPicPr>
        <xdr:cNvPr id="19" name="图片 18">
          <a:extLst>
            <a:ext uri="{FF2B5EF4-FFF2-40B4-BE49-F238E27FC236}">
              <a16:creationId xmlns:a16="http://schemas.microsoft.com/office/drawing/2014/main" id="{28BE232A-1A5A-6F90-1808-AB8ABA817B0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7362825"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105</xdr:row>
      <xdr:rowOff>0</xdr:rowOff>
    </xdr:from>
    <xdr:to>
      <xdr:col>1</xdr:col>
      <xdr:colOff>3646800</xdr:colOff>
      <xdr:row>105</xdr:row>
      <xdr:rowOff>1800000</xdr:rowOff>
    </xdr:to>
    <xdr:pic>
      <xdr:nvPicPr>
        <xdr:cNvPr id="22" name="图片 21">
          <a:extLst>
            <a:ext uri="{FF2B5EF4-FFF2-40B4-BE49-F238E27FC236}">
              <a16:creationId xmlns:a16="http://schemas.microsoft.com/office/drawing/2014/main" id="{80D56A75-93A1-7FB6-8620-6F4B5DDF0A66}"/>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038350" y="104822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103</xdr:row>
      <xdr:rowOff>0</xdr:rowOff>
    </xdr:from>
    <xdr:to>
      <xdr:col>1</xdr:col>
      <xdr:colOff>3646800</xdr:colOff>
      <xdr:row>103</xdr:row>
      <xdr:rowOff>1800000</xdr:rowOff>
    </xdr:to>
    <xdr:pic>
      <xdr:nvPicPr>
        <xdr:cNvPr id="25" name="图片 24">
          <a:extLst>
            <a:ext uri="{FF2B5EF4-FFF2-40B4-BE49-F238E27FC236}">
              <a16:creationId xmlns:a16="http://schemas.microsoft.com/office/drawing/2014/main" id="{442314D1-3116-DD30-4DA7-113B4BB779E8}"/>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038350" y="102793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109</xdr:row>
      <xdr:rowOff>0</xdr:rowOff>
    </xdr:from>
    <xdr:to>
      <xdr:col>1</xdr:col>
      <xdr:colOff>3646800</xdr:colOff>
      <xdr:row>109</xdr:row>
      <xdr:rowOff>1800000</xdr:rowOff>
    </xdr:to>
    <xdr:sp macro="" textlink="">
      <xdr:nvSpPr>
        <xdr:cNvPr id="4101" name="AutoShape 5">
          <a:extLst>
            <a:ext uri="{FF2B5EF4-FFF2-40B4-BE49-F238E27FC236}">
              <a16:creationId xmlns:a16="http://schemas.microsoft.com/office/drawing/2014/main" id="{B89E8596-A2C9-79A6-6CA2-F7D516A593EC}"/>
            </a:ext>
          </a:extLst>
        </xdr:cNvPr>
        <xdr:cNvSpPr>
          <a:spLocks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fPrintsWithSheet="0"/>
  </xdr:twoCellAnchor>
  <xdr:twoCellAnchor>
    <xdr:from>
      <xdr:col>1</xdr:col>
      <xdr:colOff>0</xdr:colOff>
      <xdr:row>109</xdr:row>
      <xdr:rowOff>0</xdr:rowOff>
    </xdr:from>
    <xdr:to>
      <xdr:col>1</xdr:col>
      <xdr:colOff>3646800</xdr:colOff>
      <xdr:row>109</xdr:row>
      <xdr:rowOff>1800000</xdr:rowOff>
    </xdr:to>
    <xdr:sp macro="" textlink="">
      <xdr:nvSpPr>
        <xdr:cNvPr id="4102" name="AutoShape 6">
          <a:extLst>
            <a:ext uri="{FF2B5EF4-FFF2-40B4-BE49-F238E27FC236}">
              <a16:creationId xmlns:a16="http://schemas.microsoft.com/office/drawing/2014/main" id="{540BF07A-E291-7072-F92B-3466E0571091}"/>
            </a:ext>
          </a:extLst>
        </xdr:cNvPr>
        <xdr:cNvSpPr>
          <a:spLocks noChangeArrowheads="1"/>
        </xdr:cNvSpPr>
      </xdr:nvSpPr>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sp>
    <xdr:clientData fLocksWithSheet="0" fPrintsWithSheet="0"/>
  </xdr:twoCellAnchor>
  <xdr:twoCellAnchor>
    <xdr:from>
      <xdr:col>1</xdr:col>
      <xdr:colOff>0</xdr:colOff>
      <xdr:row>107</xdr:row>
      <xdr:rowOff>0</xdr:rowOff>
    </xdr:from>
    <xdr:to>
      <xdr:col>1</xdr:col>
      <xdr:colOff>3646800</xdr:colOff>
      <xdr:row>107</xdr:row>
      <xdr:rowOff>1800000</xdr:rowOff>
    </xdr:to>
    <xdr:pic>
      <xdr:nvPicPr>
        <xdr:cNvPr id="26" name="图片 25">
          <a:extLst>
            <a:ext uri="{FF2B5EF4-FFF2-40B4-BE49-F238E27FC236}">
              <a16:creationId xmlns:a16="http://schemas.microsoft.com/office/drawing/2014/main" id="{FFFED993-E322-2E4F-FB28-5F261B7147E6}"/>
            </a:ext>
          </a:extLst>
        </xdr:cNvPr>
        <xdr:cNvPicPr>
          <a:picLocks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038350"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109</xdr:row>
      <xdr:rowOff>0</xdr:rowOff>
    </xdr:from>
    <xdr:to>
      <xdr:col>1</xdr:col>
      <xdr:colOff>3646800</xdr:colOff>
      <xdr:row>109</xdr:row>
      <xdr:rowOff>1800000</xdr:rowOff>
    </xdr:to>
    <xdr:pic>
      <xdr:nvPicPr>
        <xdr:cNvPr id="27" name="图片 26">
          <a:extLst>
            <a:ext uri="{FF2B5EF4-FFF2-40B4-BE49-F238E27FC236}">
              <a16:creationId xmlns:a16="http://schemas.microsoft.com/office/drawing/2014/main" id="{4AFF6660-C855-4C17-18CD-2877DEF3E133}"/>
            </a:ext>
          </a:extLst>
        </xdr:cNvPr>
        <xdr:cNvPicPr>
          <a:picLocks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038350"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107</xdr:row>
      <xdr:rowOff>0</xdr:rowOff>
    </xdr:from>
    <xdr:to>
      <xdr:col>4</xdr:col>
      <xdr:colOff>3646800</xdr:colOff>
      <xdr:row>107</xdr:row>
      <xdr:rowOff>1800000</xdr:rowOff>
    </xdr:to>
    <xdr:pic>
      <xdr:nvPicPr>
        <xdr:cNvPr id="28" name="图片 27">
          <a:extLst>
            <a:ext uri="{FF2B5EF4-FFF2-40B4-BE49-F238E27FC236}">
              <a16:creationId xmlns:a16="http://schemas.microsoft.com/office/drawing/2014/main" id="{AF22441E-B1D7-5A32-4A42-B935B5369A97}"/>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6851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109</xdr:row>
      <xdr:rowOff>0</xdr:rowOff>
    </xdr:from>
    <xdr:to>
      <xdr:col>4</xdr:col>
      <xdr:colOff>3646800</xdr:colOff>
      <xdr:row>109</xdr:row>
      <xdr:rowOff>1800000</xdr:rowOff>
    </xdr:to>
    <xdr:pic>
      <xdr:nvPicPr>
        <xdr:cNvPr id="29" name="图片 28">
          <a:extLst>
            <a:ext uri="{FF2B5EF4-FFF2-40B4-BE49-F238E27FC236}">
              <a16:creationId xmlns:a16="http://schemas.microsoft.com/office/drawing/2014/main" id="{9CC150B8-26E9-C8D6-5B54-6060BF491036}"/>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7362825" y="108880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111</xdr:row>
      <xdr:rowOff>0</xdr:rowOff>
    </xdr:from>
    <xdr:to>
      <xdr:col>1</xdr:col>
      <xdr:colOff>3646800</xdr:colOff>
      <xdr:row>111</xdr:row>
      <xdr:rowOff>1800000</xdr:rowOff>
    </xdr:to>
    <xdr:pic>
      <xdr:nvPicPr>
        <xdr:cNvPr id="30" name="图片 29">
          <a:extLst>
            <a:ext uri="{FF2B5EF4-FFF2-40B4-BE49-F238E27FC236}">
              <a16:creationId xmlns:a16="http://schemas.microsoft.com/office/drawing/2014/main" id="{BB4CC7C8-39D7-410C-9AD7-CECA02FD8EC5}"/>
            </a:ext>
          </a:extLst>
        </xdr:cNvPr>
        <xdr:cNvPicPr>
          <a:picLocks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038350"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113</xdr:row>
      <xdr:rowOff>0</xdr:rowOff>
    </xdr:from>
    <xdr:to>
      <xdr:col>1</xdr:col>
      <xdr:colOff>3646800</xdr:colOff>
      <xdr:row>113</xdr:row>
      <xdr:rowOff>1800000</xdr:rowOff>
    </xdr:to>
    <xdr:pic>
      <xdr:nvPicPr>
        <xdr:cNvPr id="31" name="图片 30">
          <a:extLst>
            <a:ext uri="{FF2B5EF4-FFF2-40B4-BE49-F238E27FC236}">
              <a16:creationId xmlns:a16="http://schemas.microsoft.com/office/drawing/2014/main" id="{E20F914A-2F72-A6B3-FB81-A084BD517DF2}"/>
            </a:ext>
          </a:extLst>
        </xdr:cNvPr>
        <xdr:cNvPicPr>
          <a:picLocks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038350"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111</xdr:row>
      <xdr:rowOff>0</xdr:rowOff>
    </xdr:from>
    <xdr:to>
      <xdr:col>4</xdr:col>
      <xdr:colOff>3646800</xdr:colOff>
      <xdr:row>111</xdr:row>
      <xdr:rowOff>1800000</xdr:rowOff>
    </xdr:to>
    <xdr:pic>
      <xdr:nvPicPr>
        <xdr:cNvPr id="32" name="图片 31">
          <a:extLst>
            <a:ext uri="{FF2B5EF4-FFF2-40B4-BE49-F238E27FC236}">
              <a16:creationId xmlns:a16="http://schemas.microsoft.com/office/drawing/2014/main" id="{68F37D8C-15F5-5440-7C6D-2E22F143B4BF}"/>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090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113</xdr:row>
      <xdr:rowOff>0</xdr:rowOff>
    </xdr:from>
    <xdr:to>
      <xdr:col>4</xdr:col>
      <xdr:colOff>3646800</xdr:colOff>
      <xdr:row>113</xdr:row>
      <xdr:rowOff>1800000</xdr:rowOff>
    </xdr:to>
    <xdr:pic>
      <xdr:nvPicPr>
        <xdr:cNvPr id="33" name="图片 32">
          <a:extLst>
            <a:ext uri="{FF2B5EF4-FFF2-40B4-BE49-F238E27FC236}">
              <a16:creationId xmlns:a16="http://schemas.microsoft.com/office/drawing/2014/main" id="{781F1C29-E4BB-B0EC-8406-3A9840B869B9}"/>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7362825" y="112937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121</xdr:row>
      <xdr:rowOff>0</xdr:rowOff>
    </xdr:from>
    <xdr:to>
      <xdr:col>1</xdr:col>
      <xdr:colOff>3646800</xdr:colOff>
      <xdr:row>121</xdr:row>
      <xdr:rowOff>1800000</xdr:rowOff>
    </xdr:to>
    <xdr:pic>
      <xdr:nvPicPr>
        <xdr:cNvPr id="34" name="图片 33">
          <a:extLst>
            <a:ext uri="{FF2B5EF4-FFF2-40B4-BE49-F238E27FC236}">
              <a16:creationId xmlns:a16="http://schemas.microsoft.com/office/drawing/2014/main" id="{B99DFA54-DB59-11D3-79A9-19A7D354FEAA}"/>
            </a:ext>
          </a:extLst>
        </xdr:cNvPr>
        <xdr:cNvPicPr>
          <a:picLocks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038350"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119</xdr:row>
      <xdr:rowOff>0</xdr:rowOff>
    </xdr:from>
    <xdr:to>
      <xdr:col>1</xdr:col>
      <xdr:colOff>3646800</xdr:colOff>
      <xdr:row>119</xdr:row>
      <xdr:rowOff>1800000</xdr:rowOff>
    </xdr:to>
    <xdr:pic>
      <xdr:nvPicPr>
        <xdr:cNvPr id="35" name="图片 34">
          <a:extLst>
            <a:ext uri="{FF2B5EF4-FFF2-40B4-BE49-F238E27FC236}">
              <a16:creationId xmlns:a16="http://schemas.microsoft.com/office/drawing/2014/main" id="{58AA027C-6A87-81CB-CDD4-13B6F3F3FEDC}"/>
            </a:ext>
          </a:extLst>
        </xdr:cNvPr>
        <xdr:cNvPicPr>
          <a:picLocks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038350"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119</xdr:row>
      <xdr:rowOff>0</xdr:rowOff>
    </xdr:from>
    <xdr:to>
      <xdr:col>4</xdr:col>
      <xdr:colOff>3646800</xdr:colOff>
      <xdr:row>119</xdr:row>
      <xdr:rowOff>1800000</xdr:rowOff>
    </xdr:to>
    <xdr:pic>
      <xdr:nvPicPr>
        <xdr:cNvPr id="36" name="图片 35">
          <a:extLst>
            <a:ext uri="{FF2B5EF4-FFF2-40B4-BE49-F238E27FC236}">
              <a16:creationId xmlns:a16="http://schemas.microsoft.com/office/drawing/2014/main" id="{A1D587F6-CD10-BCDF-C799-2B6147AE40E4}"/>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19024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121</xdr:row>
      <xdr:rowOff>0</xdr:rowOff>
    </xdr:from>
    <xdr:to>
      <xdr:col>4</xdr:col>
      <xdr:colOff>3646800</xdr:colOff>
      <xdr:row>121</xdr:row>
      <xdr:rowOff>1800000</xdr:rowOff>
    </xdr:to>
    <xdr:pic>
      <xdr:nvPicPr>
        <xdr:cNvPr id="37" name="图片 36">
          <a:extLst>
            <a:ext uri="{FF2B5EF4-FFF2-40B4-BE49-F238E27FC236}">
              <a16:creationId xmlns:a16="http://schemas.microsoft.com/office/drawing/2014/main" id="{69FC0560-B556-C2AB-9678-564E0E456616}"/>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7362825" y="121053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117</xdr:row>
      <xdr:rowOff>0</xdr:rowOff>
    </xdr:from>
    <xdr:to>
      <xdr:col>1</xdr:col>
      <xdr:colOff>3646800</xdr:colOff>
      <xdr:row>117</xdr:row>
      <xdr:rowOff>1800000</xdr:rowOff>
    </xdr:to>
    <xdr:pic>
      <xdr:nvPicPr>
        <xdr:cNvPr id="38" name="图片 37">
          <a:extLst>
            <a:ext uri="{FF2B5EF4-FFF2-40B4-BE49-F238E27FC236}">
              <a16:creationId xmlns:a16="http://schemas.microsoft.com/office/drawing/2014/main" id="{81BF7D3E-8E30-9B46-85A0-159763056B2A}"/>
            </a:ext>
          </a:extLst>
        </xdr:cNvPr>
        <xdr:cNvPicPr>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038350"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115</xdr:row>
      <xdr:rowOff>0</xdr:rowOff>
    </xdr:from>
    <xdr:to>
      <xdr:col>4</xdr:col>
      <xdr:colOff>3646800</xdr:colOff>
      <xdr:row>115</xdr:row>
      <xdr:rowOff>1800000</xdr:rowOff>
    </xdr:to>
    <xdr:pic>
      <xdr:nvPicPr>
        <xdr:cNvPr id="39" name="图片 38">
          <a:extLst>
            <a:ext uri="{FF2B5EF4-FFF2-40B4-BE49-F238E27FC236}">
              <a16:creationId xmlns:a16="http://schemas.microsoft.com/office/drawing/2014/main" id="{565A36E9-E5C5-5D12-9624-5DE3401D3E19}"/>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117</xdr:row>
      <xdr:rowOff>0</xdr:rowOff>
    </xdr:from>
    <xdr:to>
      <xdr:col>4</xdr:col>
      <xdr:colOff>3646800</xdr:colOff>
      <xdr:row>117</xdr:row>
      <xdr:rowOff>1800000</xdr:rowOff>
    </xdr:to>
    <xdr:pic>
      <xdr:nvPicPr>
        <xdr:cNvPr id="40" name="图片 39">
          <a:extLst>
            <a:ext uri="{FF2B5EF4-FFF2-40B4-BE49-F238E27FC236}">
              <a16:creationId xmlns:a16="http://schemas.microsoft.com/office/drawing/2014/main" id="{971D32CA-89B0-EA66-17FC-8A1C5D139365}"/>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7362825" y="11699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115</xdr:row>
      <xdr:rowOff>0</xdr:rowOff>
    </xdr:from>
    <xdr:to>
      <xdr:col>1</xdr:col>
      <xdr:colOff>3646800</xdr:colOff>
      <xdr:row>115</xdr:row>
      <xdr:rowOff>1800000</xdr:rowOff>
    </xdr:to>
    <xdr:pic>
      <xdr:nvPicPr>
        <xdr:cNvPr id="41" name="图片 40">
          <a:extLst>
            <a:ext uri="{FF2B5EF4-FFF2-40B4-BE49-F238E27FC236}">
              <a16:creationId xmlns:a16="http://schemas.microsoft.com/office/drawing/2014/main" id="{6CB129A0-64A3-8AAB-5931-33F189E437D2}"/>
            </a:ext>
          </a:extLst>
        </xdr:cNvPr>
        <xdr:cNvPicPr>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038350" y="114966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123</xdr:row>
      <xdr:rowOff>0</xdr:rowOff>
    </xdr:from>
    <xdr:to>
      <xdr:col>1</xdr:col>
      <xdr:colOff>3646800</xdr:colOff>
      <xdr:row>123</xdr:row>
      <xdr:rowOff>1800000</xdr:rowOff>
    </xdr:to>
    <xdr:pic>
      <xdr:nvPicPr>
        <xdr:cNvPr id="42" name="图片 41">
          <a:extLst>
            <a:ext uri="{FF2B5EF4-FFF2-40B4-BE49-F238E27FC236}">
              <a16:creationId xmlns:a16="http://schemas.microsoft.com/office/drawing/2014/main" id="{C6AE1A46-BCAD-6AFA-12D2-15ABACB08E1F}"/>
            </a:ext>
          </a:extLst>
        </xdr:cNvPr>
        <xdr:cNvPicPr>
          <a:picLocks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038350" y="123082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125</xdr:row>
      <xdr:rowOff>0</xdr:rowOff>
    </xdr:from>
    <xdr:to>
      <xdr:col>1</xdr:col>
      <xdr:colOff>3646800</xdr:colOff>
      <xdr:row>125</xdr:row>
      <xdr:rowOff>1800000</xdr:rowOff>
    </xdr:to>
    <xdr:pic>
      <xdr:nvPicPr>
        <xdr:cNvPr id="43" name="图片 42">
          <a:extLst>
            <a:ext uri="{FF2B5EF4-FFF2-40B4-BE49-F238E27FC236}">
              <a16:creationId xmlns:a16="http://schemas.microsoft.com/office/drawing/2014/main" id="{047F13D5-5D6E-37E9-D14B-29774F87BEFC}"/>
            </a:ext>
          </a:extLst>
        </xdr:cNvPr>
        <xdr:cNvPicPr>
          <a:picLocks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038350" y="125110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123</xdr:row>
      <xdr:rowOff>0</xdr:rowOff>
    </xdr:from>
    <xdr:to>
      <xdr:col>4</xdr:col>
      <xdr:colOff>3646800</xdr:colOff>
      <xdr:row>123</xdr:row>
      <xdr:rowOff>1800000</xdr:rowOff>
    </xdr:to>
    <xdr:pic>
      <xdr:nvPicPr>
        <xdr:cNvPr id="44" name="图片 43">
          <a:extLst>
            <a:ext uri="{FF2B5EF4-FFF2-40B4-BE49-F238E27FC236}">
              <a16:creationId xmlns:a16="http://schemas.microsoft.com/office/drawing/2014/main" id="{5F9DD4E8-00D9-C240-E3C3-180142A018C9}"/>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7362825" y="123082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125</xdr:row>
      <xdr:rowOff>0</xdr:rowOff>
    </xdr:from>
    <xdr:to>
      <xdr:col>4</xdr:col>
      <xdr:colOff>3646800</xdr:colOff>
      <xdr:row>125</xdr:row>
      <xdr:rowOff>1800000</xdr:rowOff>
    </xdr:to>
    <xdr:pic>
      <xdr:nvPicPr>
        <xdr:cNvPr id="45" name="图片 44">
          <a:extLst>
            <a:ext uri="{FF2B5EF4-FFF2-40B4-BE49-F238E27FC236}">
              <a16:creationId xmlns:a16="http://schemas.microsoft.com/office/drawing/2014/main" id="{8F5BB8C4-CE31-67B1-9372-FA2374A155D1}"/>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7362825" y="1251108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127</xdr:row>
      <xdr:rowOff>0</xdr:rowOff>
    </xdr:from>
    <xdr:to>
      <xdr:col>1</xdr:col>
      <xdr:colOff>3646800</xdr:colOff>
      <xdr:row>127</xdr:row>
      <xdr:rowOff>1800000</xdr:rowOff>
    </xdr:to>
    <xdr:pic>
      <xdr:nvPicPr>
        <xdr:cNvPr id="46" name="图片 45">
          <a:extLst>
            <a:ext uri="{FF2B5EF4-FFF2-40B4-BE49-F238E27FC236}">
              <a16:creationId xmlns:a16="http://schemas.microsoft.com/office/drawing/2014/main" id="{5413E4FE-3A79-88B1-C7E2-72AE1FA97590}"/>
            </a:ext>
          </a:extLst>
        </xdr:cNvPr>
        <xdr:cNvPicPr>
          <a:picLocks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2038350" y="12713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129</xdr:row>
      <xdr:rowOff>0</xdr:rowOff>
    </xdr:from>
    <xdr:to>
      <xdr:col>1</xdr:col>
      <xdr:colOff>3646800</xdr:colOff>
      <xdr:row>129</xdr:row>
      <xdr:rowOff>1800000</xdr:rowOff>
    </xdr:to>
    <xdr:pic>
      <xdr:nvPicPr>
        <xdr:cNvPr id="47" name="图片 46">
          <a:extLst>
            <a:ext uri="{FF2B5EF4-FFF2-40B4-BE49-F238E27FC236}">
              <a16:creationId xmlns:a16="http://schemas.microsoft.com/office/drawing/2014/main" id="{17950047-6F7C-21C4-28A9-C6708859BF40}"/>
            </a:ext>
          </a:extLst>
        </xdr:cNvPr>
        <xdr:cNvPicPr>
          <a:picLocks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038350" y="12916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127</xdr:row>
      <xdr:rowOff>0</xdr:rowOff>
    </xdr:from>
    <xdr:to>
      <xdr:col>4</xdr:col>
      <xdr:colOff>3646800</xdr:colOff>
      <xdr:row>127</xdr:row>
      <xdr:rowOff>1800000</xdr:rowOff>
    </xdr:to>
    <xdr:pic>
      <xdr:nvPicPr>
        <xdr:cNvPr id="48" name="图片 47">
          <a:extLst>
            <a:ext uri="{FF2B5EF4-FFF2-40B4-BE49-F238E27FC236}">
              <a16:creationId xmlns:a16="http://schemas.microsoft.com/office/drawing/2014/main" id="{E19AEE6F-F4A1-D817-561A-88944B9CC865}"/>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7362825" y="127139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4</xdr:col>
      <xdr:colOff>0</xdr:colOff>
      <xdr:row>129</xdr:row>
      <xdr:rowOff>0</xdr:rowOff>
    </xdr:from>
    <xdr:to>
      <xdr:col>4</xdr:col>
      <xdr:colOff>3646800</xdr:colOff>
      <xdr:row>129</xdr:row>
      <xdr:rowOff>1800000</xdr:rowOff>
    </xdr:to>
    <xdr:pic>
      <xdr:nvPicPr>
        <xdr:cNvPr id="49" name="图片 48">
          <a:extLst>
            <a:ext uri="{FF2B5EF4-FFF2-40B4-BE49-F238E27FC236}">
              <a16:creationId xmlns:a16="http://schemas.microsoft.com/office/drawing/2014/main" id="{16DE3D8E-B259-9727-C0CE-048C187E0AA0}"/>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7362825" y="12916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fPrintsWithSheet="0"/>
  </xdr:twoCellAnchor>
  <xdr:twoCellAnchor>
    <xdr:from>
      <xdr:col>1</xdr:col>
      <xdr:colOff>0</xdr:colOff>
      <xdr:row>131</xdr:row>
      <xdr:rowOff>0</xdr:rowOff>
    </xdr:from>
    <xdr:to>
      <xdr:col>1</xdr:col>
      <xdr:colOff>3646800</xdr:colOff>
      <xdr:row>131</xdr:row>
      <xdr:rowOff>1800000</xdr:rowOff>
    </xdr:to>
    <xdr:pic>
      <xdr:nvPicPr>
        <xdr:cNvPr id="50" name="图片 49">
          <a:extLst>
            <a:ext uri="{FF2B5EF4-FFF2-40B4-BE49-F238E27FC236}">
              <a16:creationId xmlns:a16="http://schemas.microsoft.com/office/drawing/2014/main" id="{D7D879AD-3D81-254C-DAB3-046665645DFD}"/>
            </a:ext>
          </a:extLst>
        </xdr:cNvPr>
        <xdr:cNvPicPr>
          <a:picLocks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2038350" y="131197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133</xdr:row>
      <xdr:rowOff>0</xdr:rowOff>
    </xdr:from>
    <xdr:to>
      <xdr:col>1</xdr:col>
      <xdr:colOff>3646800</xdr:colOff>
      <xdr:row>133</xdr:row>
      <xdr:rowOff>1800000</xdr:rowOff>
    </xdr:to>
    <xdr:pic>
      <xdr:nvPicPr>
        <xdr:cNvPr id="51" name="图片 50">
          <a:extLst>
            <a:ext uri="{FF2B5EF4-FFF2-40B4-BE49-F238E27FC236}">
              <a16:creationId xmlns:a16="http://schemas.microsoft.com/office/drawing/2014/main" id="{F5DE7057-DDC2-2355-2E5D-F52655CBC856}"/>
            </a:ext>
          </a:extLst>
        </xdr:cNvPr>
        <xdr:cNvPicPr>
          <a:picLocks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038350" y="1332261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131</xdr:row>
      <xdr:rowOff>0</xdr:rowOff>
    </xdr:from>
    <xdr:to>
      <xdr:col>4</xdr:col>
      <xdr:colOff>3646800</xdr:colOff>
      <xdr:row>131</xdr:row>
      <xdr:rowOff>1800000</xdr:rowOff>
    </xdr:to>
    <xdr:pic>
      <xdr:nvPicPr>
        <xdr:cNvPr id="52" name="图片 51">
          <a:extLst>
            <a:ext uri="{FF2B5EF4-FFF2-40B4-BE49-F238E27FC236}">
              <a16:creationId xmlns:a16="http://schemas.microsoft.com/office/drawing/2014/main" id="{905AF29A-8E3F-B04F-F798-03C63F342BEE}"/>
            </a:ext>
          </a:extLst>
        </xdr:cNvPr>
        <xdr:cNvPicPr>
          <a:picLocks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7362825" y="131197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133</xdr:row>
      <xdr:rowOff>0</xdr:rowOff>
    </xdr:from>
    <xdr:to>
      <xdr:col>4</xdr:col>
      <xdr:colOff>3646800</xdr:colOff>
      <xdr:row>133</xdr:row>
      <xdr:rowOff>1800000</xdr:rowOff>
    </xdr:to>
    <xdr:pic>
      <xdr:nvPicPr>
        <xdr:cNvPr id="53" name="图片 52">
          <a:extLst>
            <a:ext uri="{FF2B5EF4-FFF2-40B4-BE49-F238E27FC236}">
              <a16:creationId xmlns:a16="http://schemas.microsoft.com/office/drawing/2014/main" id="{CB29DC6E-8014-8025-A13F-CE9821CEA200}"/>
            </a:ext>
          </a:extLst>
        </xdr:cNvPr>
        <xdr:cNvPicPr>
          <a:picLocks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7362825" y="1332261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628650</xdr:colOff>
      <xdr:row>827</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57CFD94E-64A8-4DAB-8C37-DBEF2449F262}"/>
            </a:ext>
          </a:extLst>
        </xdr:cNvPr>
        <xdr:cNvPicPr/>
      </xdr:nvPicPr>
      <xdr:blipFill>
        <a:blip xmlns:r="http://schemas.openxmlformats.org/officeDocument/2006/relationships" r:embed="rId1" cstate="print"/>
        <a:srcRect/>
        <a:stretch>
          <a:fillRect/>
        </a:stretch>
      </xdr:blipFill>
      <xdr:spPr>
        <a:xfrm>
          <a:off x="4743450" y="149752050"/>
          <a:ext cx="923925" cy="971550"/>
        </a:xfrm>
        <a:prstGeom prst="rect">
          <a:avLst/>
        </a:prstGeom>
        <a:noFill/>
      </xdr:spPr>
    </xdr:pic>
    <xdr:clientData/>
  </xdr:oneCellAnchor>
  <xdr:oneCellAnchor>
    <xdr:from>
      <xdr:col>4</xdr:col>
      <xdr:colOff>333375</xdr:colOff>
      <xdr:row>827</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1077CCF6-B16E-476E-8C88-A7C7FE235B24}"/>
            </a:ext>
          </a:extLst>
        </xdr:cNvPr>
        <xdr:cNvPicPr/>
      </xdr:nvPicPr>
      <xdr:blipFill>
        <a:blip xmlns:r="http://schemas.openxmlformats.org/officeDocument/2006/relationships" r:embed="rId2" cstate="print"/>
        <a:srcRect/>
        <a:stretch>
          <a:fillRect/>
        </a:stretch>
      </xdr:blipFill>
      <xdr:spPr>
        <a:xfrm>
          <a:off x="3076575" y="149733000"/>
          <a:ext cx="981075" cy="1028700"/>
        </a:xfrm>
        <a:prstGeom prst="rect">
          <a:avLst/>
        </a:prstGeom>
        <a:noFill/>
      </xdr:spPr>
    </xdr:pic>
    <xdr:clientData/>
  </xdr:oneCellAnchor>
</xdr:wsDr>
</file>

<file path=xl/drawings/drawing6.xml><?xml version="1.0" encoding="utf-8"?>
<xdr:wsDr xmlns:xdr="http://schemas.openxmlformats.org/drawingml/2006/spreadsheetDrawing" xmlns:a="http://schemas.openxmlformats.org/drawingml/2006/main">
  <xdr:oneCellAnchor>
    <xdr:from>
      <xdr:col>5</xdr:col>
      <xdr:colOff>0</xdr:colOff>
      <xdr:row>101</xdr:row>
      <xdr:rowOff>0</xdr:rowOff>
    </xdr:from>
    <xdr:ext cx="1905000" cy="1057275"/>
    <xdr:pic>
      <xdr:nvPicPr>
        <xdr:cNvPr id="2" name="attachment-1661812900967-4d5d47ee82fb78ef" descr="attachment-1661812900967-4d5d47ee82fb78ef">
          <a:extLst>
            <a:ext uri="{FF2B5EF4-FFF2-40B4-BE49-F238E27FC236}">
              <a16:creationId xmlns:a16="http://schemas.microsoft.com/office/drawing/2014/main" id="{30A6326E-A29F-4C20-B7CA-21F85416D189}"/>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oneCellAnchor>
    <xdr:from>
      <xdr:col>1</xdr:col>
      <xdr:colOff>0</xdr:colOff>
      <xdr:row>101</xdr:row>
      <xdr:rowOff>0</xdr:rowOff>
    </xdr:from>
    <xdr:ext cx="1905000" cy="1057275"/>
    <xdr:pic>
      <xdr:nvPicPr>
        <xdr:cNvPr id="3" name="attachment-1661812900966-79cb0a1a76e415f9" descr="attachment-1661812900966-79cb0a1a76e415f9">
          <a:extLst>
            <a:ext uri="{FF2B5EF4-FFF2-40B4-BE49-F238E27FC236}">
              <a16:creationId xmlns:a16="http://schemas.microsoft.com/office/drawing/2014/main" id="{54FDA992-7D83-4068-B4FA-721108A8D280}"/>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4" name="attachment-1661812900967-0e863285110b25f5" descr="attachment-1661812900967-0e863285110b25f5">
          <a:extLst>
            <a:ext uri="{FF2B5EF4-FFF2-40B4-BE49-F238E27FC236}">
              <a16:creationId xmlns:a16="http://schemas.microsoft.com/office/drawing/2014/main" id="{9FFAEB4B-FD19-4470-84BA-0C19B8460615}"/>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5" name="attachment-1661812900967-f4000bba4adcad1e" descr="attachment-1661812900967-f4000bba4adcad1e">
          <a:extLst>
            <a:ext uri="{FF2B5EF4-FFF2-40B4-BE49-F238E27FC236}">
              <a16:creationId xmlns:a16="http://schemas.microsoft.com/office/drawing/2014/main" id="{AD8A2083-8991-4557-85B4-382778CD409D}"/>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6" name="attachment-1661812900967-78208257177fd70d" descr="attachment-1661812900967-78208257177fd70d">
          <a:extLst>
            <a:ext uri="{FF2B5EF4-FFF2-40B4-BE49-F238E27FC236}">
              <a16:creationId xmlns:a16="http://schemas.microsoft.com/office/drawing/2014/main" id="{E5444DB0-3641-45FB-AC54-C8212B968AFF}"/>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7" name="attachment-1661812900966-9253dfa659313445" descr="attachment-1661812900966-9253dfa659313445">
          <a:extLst>
            <a:ext uri="{FF2B5EF4-FFF2-40B4-BE49-F238E27FC236}">
              <a16:creationId xmlns:a16="http://schemas.microsoft.com/office/drawing/2014/main" id="{99189DD8-2A45-4EA3-8C66-01F50BCBF7B4}"/>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47" Type="http://schemas.openxmlformats.org/officeDocument/2006/relationships/hyperlink" Target="https://bbs.mihoyo.com/ys/obc/channel/map/189/21" TargetMode="External"/><Relationship Id="rId50" Type="http://schemas.openxmlformats.org/officeDocument/2006/relationships/hyperlink" Target="https://bbs.mihoyo.com/ys/obc/content/4608/detail" TargetMode="External"/><Relationship Id="rId55" Type="http://schemas.openxmlformats.org/officeDocument/2006/relationships/hyperlink" Target="https://bbs.mihoyo.com/ys/obc/content/4895/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3" Type="http://schemas.openxmlformats.org/officeDocument/2006/relationships/hyperlink" Target="https://bbs.mihoyo.com/ys/obc/content/1321/detail" TargetMode="External"/><Relationship Id="rId5" Type="http://schemas.openxmlformats.org/officeDocument/2006/relationships/hyperlink" Target="https://bbs.mihoyo.com/ys/obc/content/1693/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52" Type="http://schemas.openxmlformats.org/officeDocument/2006/relationships/hyperlink" Target="https://bbs.mihoyo.com/ys/obc/content/5115/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48" Type="http://schemas.openxmlformats.org/officeDocument/2006/relationships/hyperlink" Target="https://bbs.mihoyo.com/ys/obc/content/4755/detail" TargetMode="External"/><Relationship Id="rId56" Type="http://schemas.openxmlformats.org/officeDocument/2006/relationships/printerSettings" Target="../printerSettings/printerSettings1.bin"/><Relationship Id="rId8" Type="http://schemas.openxmlformats.org/officeDocument/2006/relationships/hyperlink" Target="https://bbs.mihoyo.com/ys/obc/content/649/detail" TargetMode="External"/><Relationship Id="rId51" Type="http://schemas.openxmlformats.org/officeDocument/2006/relationships/hyperlink" Target="https://bbs.mihoyo.com/ys/obc/content/4863/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4638/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 Id="rId54" Type="http://schemas.openxmlformats.org/officeDocument/2006/relationships/hyperlink" Target="https://bbs.mihoyo.com/ys/obc/content/4897/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49" Type="http://schemas.openxmlformats.org/officeDocument/2006/relationships/hyperlink" Target="https://bbs.mihoyo.com/ys/obc/content/4390/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3.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3" Type="http://schemas.openxmlformats.org/officeDocument/2006/relationships/hyperlink" Target="https://wiki.biligame.com/ys/%E6%93%8E%E7%94%B5%E6%A0%91" TargetMode="External"/><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 Id="rId6" Type="http://schemas.openxmlformats.org/officeDocument/2006/relationships/hyperlink" Target="https://wiki.biligame.com/ys/%E5%8D%8A%E6%B0%B8%E6%81%92%E7%BB%9F%E8%BE%96%E7%9F%A9%E9%98%B5" TargetMode="External"/><Relationship Id="rId5" Type="http://schemas.openxmlformats.org/officeDocument/2006/relationships/hyperlink" Target="https://wiki.biligame.com/ys/%E5%85%86%E8%BD%BD%E6%B0%B8%E5%8A%AB%E9%BE%99%E5%85%BD" TargetMode="External"/><Relationship Id="rId4" Type="http://schemas.openxmlformats.org/officeDocument/2006/relationships/hyperlink" Target="https://wiki.biligame.com/ys/%E7%BF%A0%E7%BF%8E%E6%81%90%E8%95%88"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xunkong.cc/" TargetMode="External"/><Relationship Id="rId3" Type="http://schemas.openxmlformats.org/officeDocument/2006/relationships/hyperlink" Target="https://cocogoat.work/achievement"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YaeAchievemen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26" Type="http://schemas.openxmlformats.org/officeDocument/2006/relationships/hyperlink" Target="https://www.bilibili.com/video/BV1Fd4y1M7P9/?spm_id_from=333.999.0.0" TargetMode="External"/><Relationship Id="rId21" Type="http://schemas.openxmlformats.org/officeDocument/2006/relationships/hyperlink" Target="https://www.bilibili.com/video/BV16P411H7Au?spm_id_from=333.999.0.0" TargetMode="External"/><Relationship Id="rId42" Type="http://schemas.openxmlformats.org/officeDocument/2006/relationships/hyperlink" Target="https://www.bilibili.com/video/BV1g14y187wh/?spm_id_from=333.999.0.0" TargetMode="External"/><Relationship Id="rId47" Type="http://schemas.openxmlformats.org/officeDocument/2006/relationships/hyperlink" Target="https://www.bilibili.com/video/BV1nT411P7So/?spm_id_from=333.999.0.0" TargetMode="External"/><Relationship Id="rId63" Type="http://schemas.openxmlformats.org/officeDocument/2006/relationships/hyperlink" Target="https://www.bilibili.com/video/BV1Wt4y1w7wS/?spm_id_from=333.999.0.0" TargetMode="External"/><Relationship Id="rId68" Type="http://schemas.openxmlformats.org/officeDocument/2006/relationships/hyperlink" Target="https://www.bilibili.com/video/BV1Hw411Z7zp?spm_id_from=333.999.0.0" TargetMode="External"/><Relationship Id="rId84" Type="http://schemas.openxmlformats.org/officeDocument/2006/relationships/hyperlink" Target="https://www.bilibili.com/video/BV1ge411u7qq?spm_id_from=333.999.0.0" TargetMode="External"/><Relationship Id="rId89" Type="http://schemas.openxmlformats.org/officeDocument/2006/relationships/hyperlink" Target="https://www.bilibili.com/video/BV1qd4y1q7tT/?spm_id_from=333.999.0.0" TargetMode="External"/><Relationship Id="rId16" Type="http://schemas.openxmlformats.org/officeDocument/2006/relationships/hyperlink" Target="https://www.bilibili.com/video/BV16P411H7Au?spm_id_from=333.999.0.0&amp;vd_source=08eba74dd47ebbfed5144f98f5a58b92" TargetMode="External"/><Relationship Id="rId11" Type="http://schemas.openxmlformats.org/officeDocument/2006/relationships/hyperlink" Target="https://www.bilibili.com/video/BV1K34y1S7G9?p=8" TargetMode="External"/><Relationship Id="rId32" Type="http://schemas.openxmlformats.org/officeDocument/2006/relationships/hyperlink" Target="https://www.bilibili.com/video/BV1qV4y1W75s?spm_id_from=333.999.0.0&amp;vd_source=08eba74dd47ebbfed5144f98f5a58b92" TargetMode="External"/><Relationship Id="rId37" Type="http://schemas.openxmlformats.org/officeDocument/2006/relationships/hyperlink" Target="https://www.bilibili.com/video/BV1fB4y1n7hQ?spm_id_from=333.999.0.0&amp;vd_source=08eba74dd47ebbfed5144f98f5a58b92" TargetMode="External"/><Relationship Id="rId53" Type="http://schemas.openxmlformats.org/officeDocument/2006/relationships/hyperlink" Target="https://www.bilibili.com/video/BV1VD4y127uN/?spm_id_from=333.999.0.0&amp;vd_source=08eba74dd47ebbfed5144f98f5a58b92" TargetMode="External"/><Relationship Id="rId58" Type="http://schemas.openxmlformats.org/officeDocument/2006/relationships/hyperlink" Target="https://www.bilibili.com/video/BV1rV411j7xj" TargetMode="External"/><Relationship Id="rId74" Type="http://schemas.openxmlformats.org/officeDocument/2006/relationships/hyperlink" Target="https://www.bilibili.com/video/BV12f4y157fC?spm_id_from=333.999.0.0" TargetMode="External"/><Relationship Id="rId79" Type="http://schemas.openxmlformats.org/officeDocument/2006/relationships/hyperlink" Target="https://www.bilibili.com/video/BV1zv411g7VE?spm_id_from=333.999.0.0" TargetMode="External"/><Relationship Id="rId102" Type="http://schemas.openxmlformats.org/officeDocument/2006/relationships/drawing" Target="../drawings/drawing5.xml"/><Relationship Id="rId5" Type="http://schemas.openxmlformats.org/officeDocument/2006/relationships/hyperlink" Target="https://www.bilibili.com/video/BV1cu411f7Re?spm_id_from=333.999.0.0" TargetMode="External"/><Relationship Id="rId90" Type="http://schemas.openxmlformats.org/officeDocument/2006/relationships/hyperlink" Target="https://www.bilibili.com/video/BV1CV4y1N7aU/?spm_id_from=333.999.0.0" TargetMode="External"/><Relationship Id="rId95" Type="http://schemas.openxmlformats.org/officeDocument/2006/relationships/hyperlink" Target="https://www.bilibili.com/video/BV1qe4y1H742/?spm_id_from=333.999.0.0" TargetMode="External"/><Relationship Id="rId22" Type="http://schemas.openxmlformats.org/officeDocument/2006/relationships/hyperlink" Target="https://www.bilibili.com/video/BV1bt4y177o1?spm_id_from=333.999.0.0&amp;vd_source=08eba74dd47ebbfed5144f98f5a58b92" TargetMode="External"/><Relationship Id="rId27" Type="http://schemas.openxmlformats.org/officeDocument/2006/relationships/hyperlink" Target="https://www.bilibili.com/video/BV1UT411M7b4?spm_id_from=333.999.0.0&amp;vd_source=08eba74dd47ebbfed5144f98f5a58b92" TargetMode="External"/><Relationship Id="rId43" Type="http://schemas.openxmlformats.org/officeDocument/2006/relationships/hyperlink" Target="https://www.bilibili.com/video/BV1B841147Bn/?spm_id_from=333.999.0.0" TargetMode="External"/><Relationship Id="rId48" Type="http://schemas.openxmlformats.org/officeDocument/2006/relationships/hyperlink" Target="https://www.bilibili.com/video/BV1NN4y1N7b3/?spm_id_from=333.999.0.0" TargetMode="External"/><Relationship Id="rId64" Type="http://schemas.openxmlformats.org/officeDocument/2006/relationships/hyperlink" Target="https://www.bilibili.com/video/BV1q44y1N7Dn?spm_id_from=333.999.0.0" TargetMode="External"/><Relationship Id="rId69" Type="http://schemas.openxmlformats.org/officeDocument/2006/relationships/hyperlink" Target="https://www.bilibili.com/video/BV1Ew411f74K?spm_id_from=333.999.0.0" TargetMode="External"/><Relationship Id="rId80" Type="http://schemas.openxmlformats.org/officeDocument/2006/relationships/hyperlink" Target="https://www.bilibili.com/video/BV1tu411C7jN?spm_id_from=333.999.0.0" TargetMode="External"/><Relationship Id="rId85" Type="http://schemas.openxmlformats.org/officeDocument/2006/relationships/hyperlink" Target="https://www.bilibili.com/video/BV1p14y1a7i9/?spm_id_from=333.999.0.0"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G4y1z71P?spm_id_from=333.999.0.0&amp;vd_source=08eba74dd47ebbfed5144f98f5a58b92" TargetMode="External"/><Relationship Id="rId25" Type="http://schemas.openxmlformats.org/officeDocument/2006/relationships/hyperlink" Target="https://www.bilibili.com/video/BV17P4y1o7T1?spm_id_from=333.999.0.0" TargetMode="External"/><Relationship Id="rId33" Type="http://schemas.openxmlformats.org/officeDocument/2006/relationships/hyperlink" Target="https://www.bilibili.com/video/BV1qV4y1W75s?spm_id_from=333.999.0.0" TargetMode="External"/><Relationship Id="rId38" Type="http://schemas.openxmlformats.org/officeDocument/2006/relationships/hyperlink" Target="https://www.bilibili.com/video/BV1qV4y1W75s?spm_id_from=333.999.0.0" TargetMode="External"/><Relationship Id="rId46" Type="http://schemas.openxmlformats.org/officeDocument/2006/relationships/hyperlink" Target="https://www.bilibili.com/video/BV1V24y1d7Cf/?spm_id_from=333.999.0.0" TargetMode="External"/><Relationship Id="rId59" Type="http://schemas.openxmlformats.org/officeDocument/2006/relationships/hyperlink" Target="https://www.bilibili.com/video/BV1L64y117DJ?p=2" TargetMode="External"/><Relationship Id="rId67" Type="http://schemas.openxmlformats.org/officeDocument/2006/relationships/hyperlink" Target="https://www.bilibili.com/video/BV1xR4y1E7PR" TargetMode="External"/><Relationship Id="rId20" Type="http://schemas.openxmlformats.org/officeDocument/2006/relationships/hyperlink" Target="https://www.bilibili.com/video/BV1xg411D7VC?spm_id_from=333.999.0.0" TargetMode="External"/><Relationship Id="rId41" Type="http://schemas.openxmlformats.org/officeDocument/2006/relationships/hyperlink" Target="https://www.bilibili.com/video/BV14d4y1X7RB?spm_id_from=333.999.0.0" TargetMode="External"/><Relationship Id="rId54" Type="http://schemas.openxmlformats.org/officeDocument/2006/relationships/hyperlink" Target="https://www.bilibili.com/video/BV1A8411t7Be/?spm_id_from=333.999.0.0" TargetMode="External"/><Relationship Id="rId62" Type="http://schemas.openxmlformats.org/officeDocument/2006/relationships/hyperlink" Target="https://www.bilibili.com/video/BV1Ga411G7AZ?spm_id_from=333.999.0.0&amp;vd_source=08eba74dd47ebbfed5144f98f5a58b92" TargetMode="External"/><Relationship Id="rId70" Type="http://schemas.openxmlformats.org/officeDocument/2006/relationships/hyperlink" Target="https://www.bilibili.com/video/BV11U4y137Tr?spm_id_from=333.999.0.0" TargetMode="External"/><Relationship Id="rId75" Type="http://schemas.openxmlformats.org/officeDocument/2006/relationships/hyperlink" Target="https://www.bilibili.com/video/BV1zv411g7VE?spm_id_from=333.999.0.0" TargetMode="External"/><Relationship Id="rId83" Type="http://schemas.openxmlformats.org/officeDocument/2006/relationships/hyperlink" Target="https://www.bilibili.com/video/BV1T3411m7kJ" TargetMode="External"/><Relationship Id="rId88" Type="http://schemas.openxmlformats.org/officeDocument/2006/relationships/hyperlink" Target="https://www.bilibili.com/video/BV1kU4y1z7Kh?spm_id_from=333.999.0.0" TargetMode="External"/><Relationship Id="rId91" Type="http://schemas.openxmlformats.org/officeDocument/2006/relationships/hyperlink" Target="https://www.bilibili.com/video/BV1Bu411r7Kb?spm_id_from=333.999.0.0" TargetMode="External"/><Relationship Id="rId96" Type="http://schemas.openxmlformats.org/officeDocument/2006/relationships/hyperlink" Target="https://www.bilibili.com/video/BV1m64y1y7rk?"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 Id="rId15" Type="http://schemas.openxmlformats.org/officeDocument/2006/relationships/hyperlink" Target="https://www.bilibili.com/video/BV1h8411b7re/?spm_id_from=333.999.0.0&amp;vd_source=08eba74dd47ebbfed5144f98f5a58b92" TargetMode="External"/><Relationship Id="rId23" Type="http://schemas.openxmlformats.org/officeDocument/2006/relationships/hyperlink" Target="https://www.bilibili.com/video/BV1Hd4y1M7bG/?spm_id_from=333.999.0.0&amp;vd_source=08eba74dd47ebbfed5144f98f5a58b92" TargetMode="External"/><Relationship Id="rId28" Type="http://schemas.openxmlformats.org/officeDocument/2006/relationships/hyperlink" Target="https://www.bilibili.com/video/BV1UT411M7b4?spm_id_from=333.999.0.0&amp;vd_source=08eba74dd47ebbfed5144f98f5a58b92" TargetMode="External"/><Relationship Id="rId36" Type="http://schemas.openxmlformats.org/officeDocument/2006/relationships/hyperlink" Target="https://www.bilibili.com/video/BV1bt4y177o1?spm_id_from=333.999.0.0&amp;vd_source=08eba74dd47ebbfed5144f98f5a58b92" TargetMode="External"/><Relationship Id="rId49" Type="http://schemas.openxmlformats.org/officeDocument/2006/relationships/hyperlink" Target="https://www.bilibili.com/video/BV1d24y1R7Mm/?spm_id_from=333.999.0.0" TargetMode="External"/><Relationship Id="rId57" Type="http://schemas.openxmlformats.org/officeDocument/2006/relationships/hyperlink" Target="https://www.bilibili.com/video/BV1cU4y1x79f?spm_id_from=333.999.0.0" TargetMode="External"/><Relationship Id="rId10" Type="http://schemas.openxmlformats.org/officeDocument/2006/relationships/hyperlink" Target="https://www.bilibili.com/video/BV1eL4y167fF?spm_id_from=333.999.0.0" TargetMode="External"/><Relationship Id="rId31" Type="http://schemas.openxmlformats.org/officeDocument/2006/relationships/hyperlink" Target="https://www.bilibili.com/video/BV1dY4y1P7yd?spm_id_from=333.999.0.0&amp;vd_source=08eba74dd47ebbfed5144f98f5a58b92" TargetMode="External"/><Relationship Id="rId44" Type="http://schemas.openxmlformats.org/officeDocument/2006/relationships/hyperlink" Target="https://www.bilibili.com/video/BV1jD4y127s4/?spm_id_from=333.999.0.0" TargetMode="External"/><Relationship Id="rId52" Type="http://schemas.openxmlformats.org/officeDocument/2006/relationships/hyperlink" Target="https://www.bilibili.com/video/BV1KR4y1o7j7/?spm_id_from=333.999.0.0" TargetMode="External"/><Relationship Id="rId60" Type="http://schemas.openxmlformats.org/officeDocument/2006/relationships/hyperlink" Target="https://www.bilibili.com/video/BV1YU4y1H7h9?spm_id_from=333.999.0.0" TargetMode="External"/><Relationship Id="rId65" Type="http://schemas.openxmlformats.org/officeDocument/2006/relationships/hyperlink" Target="https://www.bilibili.com/video/BV11r4y127Rw?spm_id_from=333.999.0.0" TargetMode="External"/><Relationship Id="rId73" Type="http://schemas.openxmlformats.org/officeDocument/2006/relationships/hyperlink" Target="https://www.bilibili.com/video/BV1i3411K7YD?spm_id_from=333.999.0.0" TargetMode="External"/><Relationship Id="rId78" Type="http://schemas.openxmlformats.org/officeDocument/2006/relationships/hyperlink" Target="https://www.bilibili.com/video/BV1zv411g7VE?spm_id_from=333.999.0.0" TargetMode="External"/><Relationship Id="rId81" Type="http://schemas.openxmlformats.org/officeDocument/2006/relationships/hyperlink" Target="https://www.bilibili.com/video/BV1Eb4y1m7y8?spm_id_from=333.999.0.0" TargetMode="External"/><Relationship Id="rId86" Type="http://schemas.openxmlformats.org/officeDocument/2006/relationships/hyperlink" Target="https://www.bilibili.com/video/BV1oB4y1g7Bk?spm_id_from=333.999.0.0" TargetMode="External"/><Relationship Id="rId94" Type="http://schemas.openxmlformats.org/officeDocument/2006/relationships/hyperlink" Target="https://www.bilibili.com/video/BV1xd4y1q78N/?spm_id_from=333.999.0.0" TargetMode="External"/><Relationship Id="rId99" Type="http://schemas.openxmlformats.org/officeDocument/2006/relationships/hyperlink" Target="https://www.bilibili.com/video/BV18U4y1j7mo?spm_id_from=333.999.0.0" TargetMode="External"/><Relationship Id="rId101" Type="http://schemas.openxmlformats.org/officeDocument/2006/relationships/hyperlink" Target="https://www.bilibili.com/video/BV1T5411u7HF?spm_id_from=333.999.0.0"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bt4y177o1?spm_id_from=333.999.0.0&amp;vd_source=08eba74dd47ebbfed5144f98f5a58b92" TargetMode="External"/><Relationship Id="rId39" Type="http://schemas.openxmlformats.org/officeDocument/2006/relationships/hyperlink" Target="https://www.bilibili.com/video/BV1y14y1x7s8?spm_id_from=333.999.0.0" TargetMode="External"/><Relationship Id="rId34" Type="http://schemas.openxmlformats.org/officeDocument/2006/relationships/hyperlink" Target="https://www.bilibili.com/video/BV1qV4y1W75s?spm_id_from=333.999.0.0" TargetMode="External"/><Relationship Id="rId50" Type="http://schemas.openxmlformats.org/officeDocument/2006/relationships/hyperlink" Target="https://www.bilibili.com/video/BV1KR4y1o7j7/?spm_id_from=333.999.0.0" TargetMode="External"/><Relationship Id="rId55" Type="http://schemas.openxmlformats.org/officeDocument/2006/relationships/hyperlink" Target="https://www.bilibili.com/video/BV1mX4y137L4?spm_id_from=333.999.0.0" TargetMode="External"/><Relationship Id="rId76" Type="http://schemas.openxmlformats.org/officeDocument/2006/relationships/hyperlink" Target="https://www.bilibili.com/video/BV1zv411g7VE?spm_id_from=333.999.0.0" TargetMode="External"/><Relationship Id="rId97" Type="http://schemas.openxmlformats.org/officeDocument/2006/relationships/hyperlink" Target="https://www.bilibili.com/video/BV1Xt4y1z7qw?spm_id_from=333.999.0.0" TargetMode="External"/><Relationship Id="rId7" Type="http://schemas.openxmlformats.org/officeDocument/2006/relationships/hyperlink" Target="https://www.bilibili.com/video/BV1C44y1x7ga?spm_id_from=333.999.0.0" TargetMode="External"/><Relationship Id="rId71" Type="http://schemas.openxmlformats.org/officeDocument/2006/relationships/hyperlink" Target="https://www.bilibili.com/video/BV11r4y127Rw?spm_id_from=333.999.0.0" TargetMode="External"/><Relationship Id="rId92" Type="http://schemas.openxmlformats.org/officeDocument/2006/relationships/hyperlink" Target="https://www.bilibili.com/video/BV1q44y1N7Dn?spm_id_from=333.999.0.0" TargetMode="External"/><Relationship Id="rId2" Type="http://schemas.openxmlformats.org/officeDocument/2006/relationships/hyperlink" Target="https://www.bilibili.com/video/BV16r4y1U7eB?spm_id_from=333.999.0.0" TargetMode="External"/><Relationship Id="rId29" Type="http://schemas.openxmlformats.org/officeDocument/2006/relationships/hyperlink" Target="https://www.bilibili.com/video/BV1KG411V73F?spm_id_from=333.999.0.0" TargetMode="External"/><Relationship Id="rId24" Type="http://schemas.openxmlformats.org/officeDocument/2006/relationships/hyperlink" Target="https://www.bilibili.com/video/BV15e4y1y7EX?spm_id_from=333.999.0.0&amp;vd_source=08eba74dd47ebbfed5144f98f5a58b92" TargetMode="External"/><Relationship Id="rId40" Type="http://schemas.openxmlformats.org/officeDocument/2006/relationships/hyperlink" Target="https://www.bilibili.com/video/BV1UB4y1x78c?spm_id_from=333.999.0.0&amp;vd_source=08eba74dd47ebbfed5144f98f5a58b92" TargetMode="External"/><Relationship Id="rId45" Type="http://schemas.openxmlformats.org/officeDocument/2006/relationships/hyperlink" Target="https://www.bilibili.com/video/BV1XW4y1Y7AV/?spm_id_from=333.999.0.0" TargetMode="External"/><Relationship Id="rId66" Type="http://schemas.openxmlformats.org/officeDocument/2006/relationships/hyperlink" Target="https://www.bilibili.com/video/BV1xu41167hS?spm_id_from=333.999.0.0" TargetMode="External"/><Relationship Id="rId87" Type="http://schemas.openxmlformats.org/officeDocument/2006/relationships/hyperlink" Target="https://www.bilibili.com/video/BV16g411D7Uj?spm_id_from=333.999.0.0" TargetMode="External"/><Relationship Id="rId61" Type="http://schemas.openxmlformats.org/officeDocument/2006/relationships/hyperlink" Target="https://www.bilibili.com/video/BV1P3411z78K?spm_id_from=333.999.0.0" TargetMode="External"/><Relationship Id="rId82" Type="http://schemas.openxmlformats.org/officeDocument/2006/relationships/hyperlink" Target="https://www.bilibili.com/video/BV1tu411C7jN?spm_id_from=333.999.0.0" TargetMode="External"/><Relationship Id="rId19" Type="http://schemas.openxmlformats.org/officeDocument/2006/relationships/hyperlink" Target="https://www.bilibili.com/video/BV18Y4y1M7He?spm_id_from=333.999.0.0" TargetMode="External"/><Relationship Id="rId14" Type="http://schemas.openxmlformats.org/officeDocument/2006/relationships/hyperlink" Target="https://www.bilibili.com/video/BV1pP4y1E7Td?p=20" TargetMode="External"/><Relationship Id="rId30" Type="http://schemas.openxmlformats.org/officeDocument/2006/relationships/hyperlink" Target="https://www.bilibili.com/video/BV13e4y1a7en?spm_id_from=333.999.0.0&amp;vd_source=08eba74dd47ebbfed5144f98f5a58b92" TargetMode="External"/><Relationship Id="rId35" Type="http://schemas.openxmlformats.org/officeDocument/2006/relationships/hyperlink" Target="https://www.bilibili.com/video/BV1qV4y1W75s?spm_id_from=333.999.0.0" TargetMode="External"/><Relationship Id="rId56" Type="http://schemas.openxmlformats.org/officeDocument/2006/relationships/hyperlink" Target="https://www.bilibili.com/video/BV1cU4y1x79f?spm_id_from=333.999.0.0" TargetMode="External"/><Relationship Id="rId77" Type="http://schemas.openxmlformats.org/officeDocument/2006/relationships/hyperlink" Target="https://www.bilibili.com/video/BV1zv411g7VE?spm_id_from=333.999.0.0" TargetMode="External"/><Relationship Id="rId100"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51" Type="http://schemas.openxmlformats.org/officeDocument/2006/relationships/hyperlink" Target="https://www.bilibili.com/video/BV1ge411j7Qh/?spm_id_from=333.999.0.0" TargetMode="External"/><Relationship Id="rId72" Type="http://schemas.openxmlformats.org/officeDocument/2006/relationships/hyperlink" Target="https://www.bilibili.com/video/BV1i3411K7YD?spm_id_from=333.999.0.0" TargetMode="External"/><Relationship Id="rId93" Type="http://schemas.openxmlformats.org/officeDocument/2006/relationships/hyperlink" Target="https://www.bilibili.com/video/BV13g411D7EM?spm_id_from=333.999.0.0" TargetMode="External"/><Relationship Id="rId98" Type="http://schemas.openxmlformats.org/officeDocument/2006/relationships/hyperlink" Target="https://www.bilibili.com/video/BV1s64y1m718?p=1" TargetMode="External"/><Relationship Id="rId3" Type="http://schemas.openxmlformats.org/officeDocument/2006/relationships/hyperlink" Target="https://www.bilibili.com/video/BV1Am4y1D7Xa/"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bilibili.com/video/BV1V24y1d7Cf/?spm_id_from=333.999.0.0" TargetMode="External"/><Relationship Id="rId13" Type="http://schemas.openxmlformats.org/officeDocument/2006/relationships/hyperlink" Target="https://www.bilibili.com/video/BV1ge411j7Qh/?spm_id_from=333.999.0.0" TargetMode="External"/><Relationship Id="rId18" Type="http://schemas.openxmlformats.org/officeDocument/2006/relationships/hyperlink" Target="https://www.bilibili.com/video/BV1CV4y1N7aU/?spm_id_from=333.999.0.0" TargetMode="External"/><Relationship Id="rId3" Type="http://schemas.openxmlformats.org/officeDocument/2006/relationships/hyperlink" Target="https://www.bilibili.com/video/BV1Wt4y1w7wS/?spm_id_from=333.999.0.0" TargetMode="External"/><Relationship Id="rId7" Type="http://schemas.openxmlformats.org/officeDocument/2006/relationships/hyperlink" Target="https://www.bilibili.com/video/BV1XW4y1Y7AV/?spm_id_from=333.999.0.0" TargetMode="External"/><Relationship Id="rId12" Type="http://schemas.openxmlformats.org/officeDocument/2006/relationships/hyperlink" Target="https://www.bilibili.com/video/BV1KR4y1o7j7/?spm_id_from=333.999.0.0" TargetMode="External"/><Relationship Id="rId17" Type="http://schemas.openxmlformats.org/officeDocument/2006/relationships/hyperlink" Target="https://www.bilibili.com/video/BV1qd4y1q7tT/?spm_id_from=333.999.0.0" TargetMode="External"/><Relationship Id="rId2" Type="http://schemas.openxmlformats.org/officeDocument/2006/relationships/hyperlink" Target="https://www.bilibili.com/video/BV1xd4y1q78N/?spm_id_from=333.999.0.0" TargetMode="External"/><Relationship Id="rId16" Type="http://schemas.openxmlformats.org/officeDocument/2006/relationships/hyperlink" Target="https://www.bilibili.com/video/BV1A8411t7Be/?spm_id_from=333.999.0.0" TargetMode="External"/><Relationship Id="rId1" Type="http://schemas.openxmlformats.org/officeDocument/2006/relationships/hyperlink" Target="https://www.bilibili.com/video/BV1qe4y1H742/?spm_id_from=333.999.0.0" TargetMode="External"/><Relationship Id="rId6" Type="http://schemas.openxmlformats.org/officeDocument/2006/relationships/hyperlink" Target="https://www.bilibili.com/video/BV1jD4y127s4/?spm_id_from=333.999.0.0" TargetMode="External"/><Relationship Id="rId11" Type="http://schemas.openxmlformats.org/officeDocument/2006/relationships/hyperlink" Target="https://www.bilibili.com/video/BV1d24y1R7Mm/?spm_id_from=333.999.0.0" TargetMode="External"/><Relationship Id="rId5" Type="http://schemas.openxmlformats.org/officeDocument/2006/relationships/hyperlink" Target="https://www.bilibili.com/video/BV1B841147Bn/?spm_id_from=333.999.0.0" TargetMode="External"/><Relationship Id="rId15" Type="http://schemas.openxmlformats.org/officeDocument/2006/relationships/hyperlink" Target="https://www.bilibili.com/video/BV1VD4y127uN/?spm_id_from=333.999.0.0&amp;vd_source=08eba74dd47ebbfed5144f98f5a58b92" TargetMode="External"/><Relationship Id="rId10" Type="http://schemas.openxmlformats.org/officeDocument/2006/relationships/hyperlink" Target="https://www.bilibili.com/video/BV1NN4y1N7b3/?spm_id_from=333.999.0.0" TargetMode="External"/><Relationship Id="rId4" Type="http://schemas.openxmlformats.org/officeDocument/2006/relationships/hyperlink" Target="https://www.bilibili.com/video/BV1g14y187wh/?spm_id_from=333.999.0.0" TargetMode="External"/><Relationship Id="rId9" Type="http://schemas.openxmlformats.org/officeDocument/2006/relationships/hyperlink" Target="https://www.bilibili.com/video/BV1nT411P7So/?spm_id_from=333.999.0.0" TargetMode="External"/><Relationship Id="rId14" Type="http://schemas.openxmlformats.org/officeDocument/2006/relationships/hyperlink" Target="https://www.bilibili.com/video/BV1KR4y1o7j7/?spm_id_from=333.999.0.0" TargetMode="External"/></Relationships>
</file>

<file path=xl/worksheets/_rels/sheet24.xml.rels><?xml version="1.0" encoding="UTF-8" standalone="yes"?>
<Relationships xmlns="http://schemas.openxmlformats.org/package/2006/relationships"><Relationship Id="rId13" Type="http://schemas.openxmlformats.org/officeDocument/2006/relationships/hyperlink" Target="https://www.bilibili.com/video/BV1Fd4y1M7P9/?spm_id_from=333.999.0.0" TargetMode="External"/><Relationship Id="rId18" Type="http://schemas.openxmlformats.org/officeDocument/2006/relationships/hyperlink" Target="https://www.bilibili.com/video/BV1dY4y1P7yd?spm_id_from=333.999.0.0&amp;vd_source=08eba74dd47ebbfed5144f98f5a58b92" TargetMode="External"/><Relationship Id="rId26" Type="http://schemas.openxmlformats.org/officeDocument/2006/relationships/hyperlink" Target="https://www.bilibili.com/video/BV1y14y1x7s8?spm_id_from=333.999.0.0" TargetMode="External"/><Relationship Id="rId21" Type="http://schemas.openxmlformats.org/officeDocument/2006/relationships/hyperlink" Target="https://www.bilibili.com/video/BV1qV4y1W75s?spm_id_from=333.999.0.0" TargetMode="External"/><Relationship Id="rId34" Type="http://schemas.openxmlformats.org/officeDocument/2006/relationships/hyperlink" Target="https://www.bilibili.com/video/BV1kU4y1z7Kh?spm_id_from=333.999.0.0" TargetMode="External"/><Relationship Id="rId7" Type="http://schemas.openxmlformats.org/officeDocument/2006/relationships/hyperlink" Target="https://www.bilibili.com/video/BV1xg411D7VC?spm_id_from=333.999.0.0" TargetMode="External"/><Relationship Id="rId12" Type="http://schemas.openxmlformats.org/officeDocument/2006/relationships/hyperlink" Target="https://www.bilibili.com/video/BV17P4y1o7T1?spm_id_from=333.999.0.0" TargetMode="External"/><Relationship Id="rId17" Type="http://schemas.openxmlformats.org/officeDocument/2006/relationships/hyperlink" Target="https://www.bilibili.com/video/BV13e4y1a7en?spm_id_from=333.999.0.0&amp;vd_source=08eba74dd47ebbfed5144f98f5a58b92" TargetMode="External"/><Relationship Id="rId25" Type="http://schemas.openxmlformats.org/officeDocument/2006/relationships/hyperlink" Target="https://www.bilibili.com/video/BV1qV4y1W75s?spm_id_from=333.999.0.0" TargetMode="External"/><Relationship Id="rId33" Type="http://schemas.openxmlformats.org/officeDocument/2006/relationships/hyperlink" Target="https://www.bilibili.com/video/BV16g411D7Uj?spm_id_from=333.999.0.0" TargetMode="External"/><Relationship Id="rId2" Type="http://schemas.openxmlformats.org/officeDocument/2006/relationships/hyperlink" Target="https://www.bilibili.com/video/BV1h8411b7re/?spm_id_from=333.999.0.0&amp;vd_source=08eba74dd47ebbfed5144f98f5a58b92" TargetMode="External"/><Relationship Id="rId16" Type="http://schemas.openxmlformats.org/officeDocument/2006/relationships/hyperlink" Target="https://www.bilibili.com/video/BV1KG411V73F?spm_id_from=333.999.0.0"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Ga411G7AZ?spm_id_from=333.999.0.0&amp;vd_source=08eba74dd47ebbfed5144f98f5a58b92"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8Y4y1M7He?spm_id_from=333.999.0.0" TargetMode="External"/><Relationship Id="rId11" Type="http://schemas.openxmlformats.org/officeDocument/2006/relationships/hyperlink" Target="https://www.bilibili.com/video/BV15e4y1y7EX?spm_id_from=333.999.0.0&amp;vd_source=08eba74dd47ebbfed5144f98f5a58b92" TargetMode="External"/><Relationship Id="rId24" Type="http://schemas.openxmlformats.org/officeDocument/2006/relationships/hyperlink" Target="https://www.bilibili.com/video/BV1fB4y1n7hQ?spm_id_from=333.999.0.0&amp;vd_source=08eba74dd47ebbfed5144f98f5a58b92" TargetMode="External"/><Relationship Id="rId32" Type="http://schemas.openxmlformats.org/officeDocument/2006/relationships/hyperlink" Target="https://www.bilibili.com/video/BV1oB4y1g7Bk?spm_id_from=333.999.0.0" TargetMode="External"/><Relationship Id="rId37" Type="http://schemas.openxmlformats.org/officeDocument/2006/relationships/drawing" Target="../drawings/drawing6.xml"/><Relationship Id="rId5" Type="http://schemas.openxmlformats.org/officeDocument/2006/relationships/hyperlink" Target="https://www.bilibili.com/video/BV1bt4y177o1?spm_id_from=333.999.0.0&amp;vd_source=08eba74dd47ebbfed5144f98f5a58b92" TargetMode="External"/><Relationship Id="rId15" Type="http://schemas.openxmlformats.org/officeDocument/2006/relationships/hyperlink" Target="https://www.bilibili.com/video/BV1UT411M7b4?spm_id_from=333.999.0.0&amp;vd_source=08eba74dd47ebbfed5144f98f5a58b92" TargetMode="External"/><Relationship Id="rId23" Type="http://schemas.openxmlformats.org/officeDocument/2006/relationships/hyperlink" Target="https://www.bilibili.com/video/BV1bt4y177o1?spm_id_from=333.999.0.0&amp;vd_source=08eba74dd47ebbfed5144f98f5a58b92" TargetMode="External"/><Relationship Id="rId28" Type="http://schemas.openxmlformats.org/officeDocument/2006/relationships/hyperlink" Target="https://www.bilibili.com/video/BV14d4y1X7RB?spm_id_from=333.999.0.0" TargetMode="External"/><Relationship Id="rId36" Type="http://schemas.openxmlformats.org/officeDocument/2006/relationships/hyperlink" Target="https://www.bilibili.com/video/BV1Zd4y197nW?spm_id_from=333.999.0.0" TargetMode="External"/><Relationship Id="rId10" Type="http://schemas.openxmlformats.org/officeDocument/2006/relationships/hyperlink" Target="https://www.bilibili.com/video/BV1Hd4y1M7bG/?spm_id_from=333.999.0.0&amp;vd_source=08eba74dd47ebbfed5144f98f5a58b92" TargetMode="External"/><Relationship Id="rId19" Type="http://schemas.openxmlformats.org/officeDocument/2006/relationships/hyperlink" Target="https://www.bilibili.com/video/BV1qV4y1W75s?spm_id_from=333.999.0.0&amp;vd_source=08eba74dd47ebbfed5144f98f5a58b92" TargetMode="External"/><Relationship Id="rId31" Type="http://schemas.openxmlformats.org/officeDocument/2006/relationships/hyperlink" Target="https://www.bilibili.com/video/BV1p14y1a7i9/?spm_id_from=333.999.0.0" TargetMode="External"/><Relationship Id="rId4" Type="http://schemas.openxmlformats.org/officeDocument/2006/relationships/hyperlink" Target="https://www.bilibili.com/video/BV1cG4y1z71P?spm_id_from=333.999.0.0&amp;vd_source=08eba74dd47ebbfed5144f98f5a58b92" TargetMode="External"/><Relationship Id="rId9" Type="http://schemas.openxmlformats.org/officeDocument/2006/relationships/hyperlink" Target="https://www.bilibili.com/video/BV1bt4y177o1?spm_id_from=333.999.0.0&amp;vd_source=08eba74dd47ebbfed5144f98f5a58b92" TargetMode="External"/><Relationship Id="rId14" Type="http://schemas.openxmlformats.org/officeDocument/2006/relationships/hyperlink" Target="https://www.bilibili.com/video/BV1UT411M7b4?spm_id_from=333.999.0.0&amp;vd_source=08eba74dd47ebbfed5144f98f5a58b92" TargetMode="External"/><Relationship Id="rId22" Type="http://schemas.openxmlformats.org/officeDocument/2006/relationships/hyperlink" Target="https://www.bilibili.com/video/BV1qV4y1W75s?spm_id_from=333.999.0.0" TargetMode="External"/><Relationship Id="rId27" Type="http://schemas.openxmlformats.org/officeDocument/2006/relationships/hyperlink" Target="https://www.bilibili.com/video/BV1UB4y1x78c?spm_id_from=333.999.0.0&amp;vd_source=08eba74dd47ebbfed5144f98f5a58b92" TargetMode="External"/><Relationship Id="rId30" Type="http://schemas.openxmlformats.org/officeDocument/2006/relationships/hyperlink" Target="https://www.bilibili.com/video/BV1ge411u7qq?spm_id_from=333.999.0.0" TargetMode="External"/><Relationship Id="rId35" Type="http://schemas.openxmlformats.org/officeDocument/2006/relationships/hyperlink" Target="https://www.bilibili.com/video/BV1eP41157Bg?spm_id_from=333.999.0.0" TargetMode="External"/><Relationship Id="rId8" Type="http://schemas.openxmlformats.org/officeDocument/2006/relationships/hyperlink" Target="https://www.bilibili.com/video/BV16P411H7Au?spm_id_from=333.999.0.0" TargetMode="External"/><Relationship Id="rId3" Type="http://schemas.openxmlformats.org/officeDocument/2006/relationships/hyperlink" Target="https://www.bilibili.com/video/BV16P411H7Au?spm_id_from=333.999.0.0&amp;vd_source=08eba74dd47ebbfed5144f98f5a58b92" TargetMode="External"/></Relationships>
</file>

<file path=xl/worksheets/_rels/sheet25.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740" t="s">
        <v>4144</v>
      </c>
      <c r="B1" s="741"/>
      <c r="C1" s="741"/>
    </row>
    <row r="2" spans="1:3" ht="24" customHeight="1">
      <c r="A2" s="742" t="s">
        <v>4145</v>
      </c>
      <c r="B2" s="743"/>
      <c r="C2" s="743"/>
    </row>
    <row r="3" spans="1:3" ht="24" customHeight="1">
      <c r="A3" s="744" t="s">
        <v>4146</v>
      </c>
      <c r="B3" s="353" t="s">
        <v>4147</v>
      </c>
      <c r="C3" s="354" t="s">
        <v>4148</v>
      </c>
    </row>
    <row r="4" spans="1:3" ht="24" customHeight="1">
      <c r="A4" s="745"/>
      <c r="B4" s="353" t="s">
        <v>4149</v>
      </c>
      <c r="C4" s="354" t="s">
        <v>4157</v>
      </c>
    </row>
    <row r="5" spans="1:3" ht="24" customHeight="1">
      <c r="A5" s="745"/>
      <c r="B5" s="353" t="s">
        <v>4150</v>
      </c>
      <c r="C5" s="354" t="s">
        <v>4148</v>
      </c>
    </row>
    <row r="6" spans="1:3" ht="24" customHeight="1">
      <c r="A6" s="745"/>
      <c r="B6" s="353" t="s">
        <v>4151</v>
      </c>
      <c r="C6" s="354" t="s">
        <v>4148</v>
      </c>
    </row>
    <row r="7" spans="1:3" ht="24" customHeight="1">
      <c r="A7" s="746"/>
      <c r="B7" s="353" t="s">
        <v>4152</v>
      </c>
      <c r="C7" s="354" t="s">
        <v>4148</v>
      </c>
    </row>
    <row r="8" spans="1:3" ht="24" customHeight="1">
      <c r="A8" s="746"/>
      <c r="B8" s="353" t="s">
        <v>4130</v>
      </c>
      <c r="C8" s="354" t="s">
        <v>4148</v>
      </c>
    </row>
    <row r="9" spans="1:3" ht="24" customHeight="1">
      <c r="A9" s="746"/>
      <c r="B9" s="353" t="s">
        <v>4153</v>
      </c>
      <c r="C9" s="354" t="s">
        <v>4148</v>
      </c>
    </row>
    <row r="10" spans="1:3" ht="24" customHeight="1">
      <c r="A10" s="745"/>
      <c r="B10" s="353" t="s">
        <v>4154</v>
      </c>
      <c r="C10" s="354" t="s">
        <v>4155</v>
      </c>
    </row>
    <row r="11" spans="1:3" ht="16.5">
      <c r="A11" s="355"/>
      <c r="B11" s="355"/>
      <c r="C11" s="355"/>
    </row>
    <row r="12" spans="1:3" ht="16.5">
      <c r="A12" s="356"/>
      <c r="B12" s="356"/>
      <c r="C12" s="356"/>
    </row>
    <row r="13" spans="1:3" ht="16.5">
      <c r="A13" s="356"/>
      <c r="B13" s="356"/>
      <c r="C13" s="356"/>
    </row>
    <row r="14" spans="1:3" ht="16.5">
      <c r="A14" s="356"/>
      <c r="B14" s="356"/>
      <c r="C14" s="356"/>
    </row>
    <row r="15" spans="1:3" ht="16.5">
      <c r="A15" s="356"/>
      <c r="B15" s="356"/>
      <c r="C15" s="356"/>
    </row>
    <row r="16" spans="1:3" ht="16.5">
      <c r="A16" s="356"/>
      <c r="B16" s="356"/>
      <c r="C16" s="356"/>
    </row>
    <row r="17" spans="1:3" ht="16.5">
      <c r="A17" s="356"/>
      <c r="B17" s="356"/>
      <c r="C17" s="356"/>
    </row>
    <row r="18" spans="1:3" ht="16.5">
      <c r="A18" s="356"/>
      <c r="B18" s="356"/>
      <c r="C18" s="275"/>
    </row>
    <row r="19" spans="1:3" ht="16.5">
      <c r="A19" s="356"/>
      <c r="B19" s="356"/>
      <c r="C19" s="356"/>
    </row>
    <row r="20" spans="1:3" ht="16.5">
      <c r="A20" s="356"/>
      <c r="B20" s="356"/>
      <c r="C20" s="356"/>
    </row>
    <row r="21" spans="1:3" ht="16.5">
      <c r="A21" s="356"/>
      <c r="B21" s="356"/>
      <c r="C21" s="356"/>
    </row>
    <row r="22" spans="1:3" ht="16.5">
      <c r="A22" s="356"/>
      <c r="B22" s="356"/>
      <c r="C22" s="356"/>
    </row>
    <row r="23" spans="1:3" ht="16.5">
      <c r="A23" s="356"/>
      <c r="B23" s="356"/>
      <c r="C23" s="356"/>
    </row>
    <row r="24" spans="1:3" ht="16.5">
      <c r="A24" s="356"/>
      <c r="B24" s="356"/>
      <c r="C24" s="356"/>
    </row>
    <row r="25" spans="1:3" ht="16.5">
      <c r="A25" s="356"/>
      <c r="B25" s="356"/>
      <c r="C25" s="356"/>
    </row>
    <row r="26" spans="1:3" ht="16.5">
      <c r="A26" s="356"/>
      <c r="B26" s="356"/>
      <c r="C26" s="356"/>
    </row>
    <row r="27" spans="1:3" ht="16.5">
      <c r="A27" s="356"/>
      <c r="B27" s="356"/>
      <c r="C27" s="356"/>
    </row>
    <row r="28" spans="1:3" ht="16.5">
      <c r="A28" s="356"/>
      <c r="B28" s="356"/>
      <c r="C28" s="356"/>
    </row>
    <row r="29" spans="1:3" ht="16.5">
      <c r="A29" s="356"/>
      <c r="B29" s="356"/>
      <c r="C29" s="356"/>
    </row>
    <row r="30" spans="1:3" ht="16.5">
      <c r="A30" s="356"/>
      <c r="B30" s="356"/>
      <c r="C30" s="356"/>
    </row>
    <row r="31" spans="1:3" ht="16.5">
      <c r="A31" s="356"/>
      <c r="B31" s="356"/>
      <c r="C31" s="356"/>
    </row>
    <row r="32" spans="1:3" ht="16.5">
      <c r="A32" s="356"/>
      <c r="B32" s="353" t="s">
        <v>4156</v>
      </c>
      <c r="C32" s="356"/>
    </row>
    <row r="33" spans="1:3" ht="16.5">
      <c r="A33" s="356"/>
      <c r="B33" s="356"/>
      <c r="C33" s="356"/>
    </row>
    <row r="34" spans="1:3" ht="16.5">
      <c r="A34" s="356"/>
      <c r="B34" s="356"/>
      <c r="C34" s="356"/>
    </row>
    <row r="35" spans="1:3" ht="16.5">
      <c r="A35" s="356"/>
      <c r="B35" s="356"/>
      <c r="C35" s="356"/>
    </row>
    <row r="36" spans="1:3" ht="16.5">
      <c r="A36" s="356"/>
      <c r="B36" s="356"/>
      <c r="C36" s="356"/>
    </row>
    <row r="37" spans="1:3" ht="16.5">
      <c r="A37" s="356"/>
      <c r="B37" s="356"/>
      <c r="C37" s="356"/>
    </row>
    <row r="38" spans="1:3" ht="16.5">
      <c r="A38" s="356"/>
      <c r="B38" s="356"/>
      <c r="C38" s="356"/>
    </row>
    <row r="39" spans="1:3" ht="16.5">
      <c r="A39" s="356"/>
      <c r="B39" s="356"/>
      <c r="C39" s="356"/>
    </row>
    <row r="40" spans="1:3" ht="16.5">
      <c r="A40" s="356"/>
      <c r="B40" s="356"/>
      <c r="C40" s="356"/>
    </row>
    <row r="41" spans="1:3" ht="16.5">
      <c r="A41" s="356"/>
      <c r="B41" s="356"/>
      <c r="C41" s="356"/>
    </row>
    <row r="42" spans="1:3" ht="16.5">
      <c r="A42" s="356"/>
      <c r="B42" s="356"/>
      <c r="C42" s="356"/>
    </row>
    <row r="43" spans="1:3" ht="16.5">
      <c r="A43" s="356"/>
      <c r="B43" s="356"/>
      <c r="C43" s="356"/>
    </row>
    <row r="44" spans="1:3" ht="16.5">
      <c r="A44" s="356"/>
      <c r="B44" s="356"/>
      <c r="C44" s="356"/>
    </row>
    <row r="45" spans="1:3" ht="16.5">
      <c r="A45" s="356"/>
      <c r="B45" s="356"/>
      <c r="C45" s="356"/>
    </row>
    <row r="46" spans="1:3" ht="16.5">
      <c r="A46" s="356"/>
      <c r="B46" s="356"/>
      <c r="C46" s="356"/>
    </row>
    <row r="47" spans="1:3" ht="16.5">
      <c r="A47" s="356"/>
      <c r="B47" s="356"/>
      <c r="C47" s="356"/>
    </row>
    <row r="48" spans="1:3" ht="16.5">
      <c r="A48" s="356"/>
      <c r="B48" s="356"/>
      <c r="C48" s="356"/>
    </row>
    <row r="49" spans="1:3" ht="16.5">
      <c r="A49" s="356"/>
      <c r="B49" s="356"/>
      <c r="C49" s="356"/>
    </row>
    <row r="50" spans="1:3" ht="16.5">
      <c r="A50" s="356"/>
      <c r="B50" s="356"/>
      <c r="C50" s="356"/>
    </row>
    <row r="51" spans="1:3" ht="16.5">
      <c r="A51" s="356"/>
      <c r="B51" s="356"/>
      <c r="C51" s="356"/>
    </row>
    <row r="52" spans="1:3" ht="16.5">
      <c r="A52" s="356"/>
      <c r="B52" s="356"/>
      <c r="C52" s="356"/>
    </row>
    <row r="53" spans="1:3" ht="16.5">
      <c r="A53" s="356"/>
      <c r="B53" s="356"/>
      <c r="C53" s="356"/>
    </row>
    <row r="54" spans="1:3" ht="16.5">
      <c r="A54" s="356"/>
      <c r="B54" s="356"/>
      <c r="C54" s="356"/>
    </row>
    <row r="55" spans="1:3" ht="16.5">
      <c r="A55" s="356"/>
      <c r="B55" s="356"/>
      <c r="C55" s="356"/>
    </row>
    <row r="56" spans="1:3" ht="16.5">
      <c r="A56" s="356"/>
      <c r="B56" s="356"/>
      <c r="C56" s="356"/>
    </row>
    <row r="57" spans="1:3" ht="16.5">
      <c r="A57" s="356"/>
      <c r="B57" s="356"/>
      <c r="C57" s="356"/>
    </row>
    <row r="58" spans="1:3" ht="16.5">
      <c r="A58" s="356"/>
      <c r="B58" s="356"/>
      <c r="C58" s="356"/>
    </row>
    <row r="59" spans="1:3" ht="16.5">
      <c r="A59" s="356"/>
      <c r="B59" s="356"/>
      <c r="C59" s="356"/>
    </row>
    <row r="60" spans="1:3" ht="16.5">
      <c r="A60" s="356"/>
      <c r="B60" s="356"/>
      <c r="C60" s="356"/>
    </row>
    <row r="61" spans="1:3" ht="16.5">
      <c r="A61" s="356"/>
      <c r="B61" s="356"/>
      <c r="C61" s="356"/>
    </row>
    <row r="62" spans="1:3" ht="16.5">
      <c r="A62" s="356"/>
      <c r="B62" s="356"/>
      <c r="C62" s="356"/>
    </row>
    <row r="63" spans="1:3" ht="16.5">
      <c r="A63" s="356"/>
      <c r="B63" s="356"/>
      <c r="C63" s="356"/>
    </row>
    <row r="64" spans="1:3" ht="16.5">
      <c r="A64" s="356"/>
      <c r="B64" s="356"/>
      <c r="C64" s="356"/>
    </row>
    <row r="65" spans="1:3" ht="16.5">
      <c r="A65" s="356"/>
      <c r="B65" s="356"/>
      <c r="C65" s="356"/>
    </row>
    <row r="66" spans="1:3" ht="16.5">
      <c r="A66" s="356"/>
      <c r="B66" s="356"/>
      <c r="C66" s="356"/>
    </row>
    <row r="67" spans="1:3" ht="16.5">
      <c r="A67" s="356"/>
      <c r="B67" s="356"/>
      <c r="C67" s="356"/>
    </row>
    <row r="68" spans="1:3" ht="16.5">
      <c r="A68" s="356"/>
      <c r="B68" s="356"/>
      <c r="C68" s="356"/>
    </row>
    <row r="69" spans="1:3" ht="16.5">
      <c r="A69" s="356"/>
      <c r="B69" s="356"/>
      <c r="C69" s="356"/>
    </row>
    <row r="70" spans="1:3" ht="16.5">
      <c r="A70" s="356"/>
      <c r="B70" s="356"/>
      <c r="C70" s="356"/>
    </row>
    <row r="71" spans="1:3" ht="16.5">
      <c r="A71" s="356"/>
      <c r="B71" s="356"/>
      <c r="C71" s="356"/>
    </row>
    <row r="72" spans="1:3" ht="16.5">
      <c r="A72" s="356"/>
      <c r="B72" s="356"/>
      <c r="C72" s="356"/>
    </row>
    <row r="73" spans="1:3" ht="16.5">
      <c r="A73" s="356"/>
      <c r="B73" s="356"/>
      <c r="C73" s="356"/>
    </row>
    <row r="74" spans="1:3" ht="16.5">
      <c r="A74" s="356"/>
      <c r="B74" s="356"/>
      <c r="C74" s="356"/>
    </row>
    <row r="75" spans="1:3" ht="16.5">
      <c r="A75" s="356"/>
      <c r="B75" s="356"/>
      <c r="C75" s="356"/>
    </row>
    <row r="76" spans="1:3" ht="16.5">
      <c r="A76" s="356"/>
      <c r="B76" s="356"/>
      <c r="C76" s="356"/>
    </row>
    <row r="77" spans="1:3" ht="16.5">
      <c r="A77" s="356"/>
      <c r="B77" s="356"/>
      <c r="C77" s="356"/>
    </row>
    <row r="78" spans="1:3" ht="16.5">
      <c r="A78" s="356"/>
      <c r="B78" s="356"/>
      <c r="C78" s="356"/>
    </row>
    <row r="79" spans="1:3" ht="16.5">
      <c r="A79" s="356"/>
      <c r="B79" s="356"/>
      <c r="C79" s="356"/>
    </row>
    <row r="80" spans="1:3" ht="16.5">
      <c r="A80" s="356"/>
      <c r="B80" s="356"/>
      <c r="C80" s="356"/>
    </row>
    <row r="81" spans="1:3" ht="16.5">
      <c r="A81" s="356"/>
      <c r="B81" s="356"/>
      <c r="C81" s="356"/>
    </row>
    <row r="82" spans="1:3" ht="16.5">
      <c r="A82" s="356"/>
      <c r="B82" s="356"/>
      <c r="C82" s="356"/>
    </row>
    <row r="83" spans="1:3" ht="16.5">
      <c r="A83" s="356"/>
      <c r="B83" s="356"/>
      <c r="C83" s="356"/>
    </row>
    <row r="84" spans="1:3" ht="16.5">
      <c r="A84" s="356"/>
      <c r="B84" s="356"/>
      <c r="C84" s="356"/>
    </row>
    <row r="85" spans="1:3" ht="16.5">
      <c r="A85" s="356"/>
      <c r="B85" s="356"/>
      <c r="C85" s="356"/>
    </row>
    <row r="86" spans="1:3" ht="16.5">
      <c r="A86" s="356"/>
      <c r="B86" s="356"/>
      <c r="C86" s="356"/>
    </row>
    <row r="87" spans="1:3" ht="16.5">
      <c r="A87" s="356"/>
      <c r="B87" s="356"/>
      <c r="C87" s="356"/>
    </row>
    <row r="88" spans="1:3" ht="16.5">
      <c r="A88" s="356"/>
      <c r="B88" s="356"/>
      <c r="C88" s="356"/>
    </row>
    <row r="89" spans="1:3" ht="16.5">
      <c r="A89" s="356"/>
      <c r="B89" s="356"/>
      <c r="C89" s="356"/>
    </row>
    <row r="90" spans="1:3" ht="16.5">
      <c r="A90" s="356"/>
      <c r="B90" s="356"/>
      <c r="C90" s="356"/>
    </row>
    <row r="91" spans="1:3" ht="16.5">
      <c r="A91" s="356"/>
      <c r="B91" s="356"/>
      <c r="C91" s="356"/>
    </row>
    <row r="92" spans="1:3" ht="16.5">
      <c r="A92" s="356"/>
      <c r="B92" s="356"/>
      <c r="C92" s="356"/>
    </row>
    <row r="93" spans="1:3" ht="16.5">
      <c r="A93" s="356"/>
      <c r="B93" s="356"/>
      <c r="C93" s="356"/>
    </row>
    <row r="94" spans="1:3" ht="16.5">
      <c r="A94" s="356"/>
      <c r="B94" s="356"/>
      <c r="C94" s="356"/>
    </row>
    <row r="95" spans="1:3" ht="16.5">
      <c r="A95" s="356"/>
      <c r="B95" s="356"/>
      <c r="C95" s="356"/>
    </row>
    <row r="96" spans="1:3" ht="16.5">
      <c r="A96" s="356"/>
      <c r="B96" s="356"/>
      <c r="C96" s="356"/>
    </row>
    <row r="97" spans="1:3" ht="16.5">
      <c r="A97" s="356"/>
      <c r="B97" s="356"/>
      <c r="C97" s="356"/>
    </row>
    <row r="98" spans="1:3" ht="16.5">
      <c r="A98" s="356"/>
      <c r="B98" s="356"/>
      <c r="C98" s="356"/>
    </row>
    <row r="99" spans="1:3" ht="16.5">
      <c r="A99" s="356"/>
      <c r="B99" s="356"/>
      <c r="C99" s="356"/>
    </row>
    <row r="100" spans="1:3" ht="16.5">
      <c r="A100" s="356"/>
      <c r="B100" s="356"/>
      <c r="C100" s="356"/>
    </row>
    <row r="101" spans="1:3" ht="16.5">
      <c r="A101" s="356"/>
      <c r="B101" s="356"/>
      <c r="C101" s="356"/>
    </row>
    <row r="102" spans="1:3" ht="16.5">
      <c r="A102" s="356"/>
      <c r="B102" s="356"/>
      <c r="C102" s="356"/>
    </row>
    <row r="103" spans="1:3" ht="16.5">
      <c r="A103" s="356"/>
      <c r="B103" s="356"/>
      <c r="C103" s="356"/>
    </row>
    <row r="104" spans="1:3" ht="16.5">
      <c r="A104" s="356"/>
      <c r="B104" s="356"/>
      <c r="C104" s="356"/>
    </row>
    <row r="105" spans="1:3" ht="16.5">
      <c r="A105" s="356"/>
      <c r="B105" s="356"/>
      <c r="C105" s="356"/>
    </row>
    <row r="106" spans="1:3" ht="16.5">
      <c r="A106" s="356"/>
      <c r="B106" s="356"/>
      <c r="C106" s="356"/>
    </row>
    <row r="107" spans="1:3" ht="16.5">
      <c r="A107" s="356"/>
      <c r="B107" s="356"/>
      <c r="C107" s="356"/>
    </row>
    <row r="108" spans="1:3" ht="16.5">
      <c r="A108" s="356"/>
      <c r="B108" s="356"/>
      <c r="C108" s="356"/>
    </row>
    <row r="109" spans="1:3" ht="16.5">
      <c r="A109" s="356"/>
      <c r="B109" s="356"/>
      <c r="C109" s="356"/>
    </row>
    <row r="110" spans="1:3" ht="16.5">
      <c r="A110" s="356"/>
      <c r="B110" s="356"/>
      <c r="C110" s="356"/>
    </row>
    <row r="111" spans="1:3" ht="16.5">
      <c r="A111" s="356"/>
      <c r="B111" s="356"/>
      <c r="C111" s="356"/>
    </row>
    <row r="112" spans="1:3" ht="16.5">
      <c r="A112" s="356"/>
      <c r="B112" s="356"/>
      <c r="C112" s="356"/>
    </row>
    <row r="113" spans="1:3" ht="16.5">
      <c r="A113" s="356"/>
      <c r="B113" s="356"/>
      <c r="C113" s="356"/>
    </row>
    <row r="114" spans="1:3" ht="16.5">
      <c r="A114" s="356"/>
      <c r="B114" s="356"/>
      <c r="C114" s="356"/>
    </row>
    <row r="115" spans="1:3" ht="16.5">
      <c r="A115" s="356"/>
      <c r="B115" s="356"/>
      <c r="C115" s="356"/>
    </row>
    <row r="116" spans="1:3" ht="16.5">
      <c r="A116" s="356"/>
      <c r="B116" s="356"/>
      <c r="C116" s="356"/>
    </row>
    <row r="117" spans="1:3" ht="16.5">
      <c r="A117" s="356"/>
      <c r="B117" s="356"/>
      <c r="C117" s="356"/>
    </row>
    <row r="118" spans="1:3" ht="16.5">
      <c r="A118" s="356"/>
      <c r="B118" s="356"/>
      <c r="C118" s="356"/>
    </row>
    <row r="119" spans="1:3" ht="16.5">
      <c r="A119" s="356"/>
      <c r="B119" s="356"/>
      <c r="C119" s="356"/>
    </row>
    <row r="120" spans="1:3" ht="16.5">
      <c r="A120" s="356"/>
      <c r="B120" s="356"/>
      <c r="C120" s="356"/>
    </row>
    <row r="121" spans="1:3" ht="16.5">
      <c r="A121" s="356"/>
      <c r="B121" s="356"/>
      <c r="C121" s="356"/>
    </row>
    <row r="122" spans="1:3" ht="16.5">
      <c r="A122" s="356"/>
      <c r="B122" s="356"/>
      <c r="C122" s="356"/>
    </row>
    <row r="123" spans="1:3" ht="16.5">
      <c r="A123" s="356"/>
      <c r="B123" s="356"/>
      <c r="C123" s="356"/>
    </row>
    <row r="124" spans="1:3" ht="16.5">
      <c r="A124" s="356"/>
      <c r="B124" s="356"/>
      <c r="C124" s="356"/>
    </row>
    <row r="125" spans="1:3" ht="16.5">
      <c r="A125" s="356"/>
      <c r="B125" s="356"/>
      <c r="C125" s="356"/>
    </row>
    <row r="126" spans="1:3" ht="16.5">
      <c r="A126" s="356"/>
      <c r="B126" s="356"/>
      <c r="C126" s="356"/>
    </row>
    <row r="127" spans="1:3" ht="16.5">
      <c r="A127" s="356"/>
      <c r="B127" s="356"/>
      <c r="C127" s="356"/>
    </row>
    <row r="128" spans="1:3" ht="16.5">
      <c r="A128" s="356"/>
      <c r="B128" s="356"/>
      <c r="C128" s="356"/>
    </row>
    <row r="129" spans="1:3" ht="16.5">
      <c r="A129" s="356"/>
      <c r="B129" s="356"/>
      <c r="C129" s="356"/>
    </row>
    <row r="130" spans="1:3" ht="16.5">
      <c r="A130" s="356"/>
      <c r="B130" s="356"/>
      <c r="C130" s="356"/>
    </row>
    <row r="131" spans="1:3" ht="16.5">
      <c r="A131" s="356"/>
      <c r="B131" s="356"/>
      <c r="C131" s="356"/>
    </row>
    <row r="132" spans="1:3" ht="16.5">
      <c r="A132" s="356"/>
      <c r="B132" s="356"/>
      <c r="C132" s="356"/>
    </row>
    <row r="133" spans="1:3" ht="16.5">
      <c r="A133" s="356"/>
      <c r="B133" s="356"/>
      <c r="C133" s="356"/>
    </row>
    <row r="134" spans="1:3" ht="16.5">
      <c r="A134" s="356"/>
      <c r="B134" s="356"/>
      <c r="C134" s="356"/>
    </row>
    <row r="135" spans="1:3" ht="16.5">
      <c r="A135" s="356"/>
      <c r="B135" s="356"/>
      <c r="C135" s="356"/>
    </row>
    <row r="136" spans="1:3" ht="16.5">
      <c r="A136" s="356"/>
      <c r="B136" s="356"/>
      <c r="C136" s="356"/>
    </row>
    <row r="137" spans="1:3" ht="16.5">
      <c r="A137" s="356"/>
      <c r="B137" s="356"/>
      <c r="C137" s="356"/>
    </row>
    <row r="138" spans="1:3" ht="16.5">
      <c r="A138" s="356"/>
      <c r="B138" s="356"/>
      <c r="C138" s="356"/>
    </row>
    <row r="139" spans="1:3" ht="16.5">
      <c r="A139" s="356"/>
      <c r="B139" s="356"/>
      <c r="C139" s="356"/>
    </row>
    <row r="140" spans="1:3" ht="16.5">
      <c r="A140" s="356"/>
      <c r="B140" s="356"/>
      <c r="C140" s="356"/>
    </row>
    <row r="141" spans="1:3" ht="16.5">
      <c r="A141" s="356"/>
      <c r="B141" s="356"/>
      <c r="C141" s="356"/>
    </row>
    <row r="142" spans="1:3" ht="16.5">
      <c r="A142" s="356"/>
      <c r="B142" s="356"/>
      <c r="C142" s="356"/>
    </row>
    <row r="143" spans="1:3" ht="16.5">
      <c r="A143" s="356"/>
      <c r="B143" s="356"/>
      <c r="C143" s="356"/>
    </row>
    <row r="144" spans="1:3" ht="16.5">
      <c r="A144" s="356"/>
      <c r="B144" s="356"/>
      <c r="C144" s="356"/>
    </row>
    <row r="145" spans="1:3" ht="16.5">
      <c r="A145" s="356"/>
      <c r="B145" s="356"/>
      <c r="C145" s="356"/>
    </row>
    <row r="146" spans="1:3" ht="16.5">
      <c r="A146" s="356"/>
      <c r="B146" s="356"/>
      <c r="C146" s="356"/>
    </row>
    <row r="147" spans="1:3" ht="16.5">
      <c r="A147" s="356"/>
      <c r="B147" s="356"/>
      <c r="C147" s="356"/>
    </row>
    <row r="148" spans="1:3" ht="16.5">
      <c r="A148" s="356"/>
      <c r="B148" s="356"/>
      <c r="C148" s="356"/>
    </row>
    <row r="149" spans="1:3" ht="16.5">
      <c r="A149" s="356"/>
      <c r="B149" s="356"/>
      <c r="C149" s="356"/>
    </row>
    <row r="150" spans="1:3" ht="16.5">
      <c r="A150" s="356"/>
      <c r="B150" s="356"/>
      <c r="C150" s="356"/>
    </row>
    <row r="151" spans="1:3" ht="16.5">
      <c r="A151" s="356"/>
      <c r="B151" s="356"/>
      <c r="C151" s="356"/>
    </row>
    <row r="152" spans="1:3" ht="16.5">
      <c r="A152" s="356"/>
      <c r="B152" s="356"/>
      <c r="C152" s="356"/>
    </row>
    <row r="153" spans="1:3" ht="16.5">
      <c r="A153" s="356"/>
      <c r="B153" s="356"/>
      <c r="C153" s="356"/>
    </row>
    <row r="154" spans="1:3" ht="16.5">
      <c r="A154" s="356"/>
      <c r="B154" s="356"/>
      <c r="C154" s="356"/>
    </row>
    <row r="155" spans="1:3" ht="16.5">
      <c r="A155" s="356"/>
      <c r="B155" s="356"/>
      <c r="C155" s="356"/>
    </row>
    <row r="156" spans="1:3" ht="16.5">
      <c r="A156" s="356"/>
      <c r="B156" s="356"/>
      <c r="C156" s="356"/>
    </row>
    <row r="157" spans="1:3" ht="16.5">
      <c r="A157" s="356"/>
      <c r="B157" s="356"/>
      <c r="C157" s="356"/>
    </row>
    <row r="158" spans="1:3" ht="16.5">
      <c r="A158" s="356"/>
      <c r="B158" s="356"/>
      <c r="C158" s="356"/>
    </row>
    <row r="159" spans="1:3" ht="16.5">
      <c r="A159" s="356"/>
      <c r="B159" s="356"/>
      <c r="C159" s="356"/>
    </row>
    <row r="160" spans="1:3" ht="16.5">
      <c r="A160" s="356"/>
      <c r="B160" s="356"/>
      <c r="C160" s="356"/>
    </row>
    <row r="161" spans="1:3" ht="16.5">
      <c r="A161" s="356"/>
      <c r="B161" s="356"/>
      <c r="C161" s="356"/>
    </row>
    <row r="162" spans="1:3" ht="16.5">
      <c r="A162" s="356"/>
      <c r="B162" s="356"/>
      <c r="C162" s="356"/>
    </row>
    <row r="163" spans="1:3" ht="16.5">
      <c r="A163" s="356"/>
      <c r="B163" s="356"/>
      <c r="C163" s="356"/>
    </row>
    <row r="164" spans="1:3" ht="16.5">
      <c r="A164" s="356"/>
      <c r="B164" s="356"/>
      <c r="C164" s="356"/>
    </row>
    <row r="165" spans="1:3" ht="16.5">
      <c r="A165" s="356"/>
      <c r="B165" s="356"/>
      <c r="C165" s="356"/>
    </row>
    <row r="166" spans="1:3" ht="16.5">
      <c r="A166" s="356"/>
      <c r="B166" s="356"/>
      <c r="C166" s="356"/>
    </row>
    <row r="167" spans="1:3" ht="16.5">
      <c r="A167" s="356"/>
      <c r="B167" s="356"/>
      <c r="C167" s="356"/>
    </row>
    <row r="168" spans="1:3" ht="16.5">
      <c r="A168" s="356"/>
      <c r="B168" s="356"/>
      <c r="C168" s="356"/>
    </row>
    <row r="169" spans="1:3" ht="16.5">
      <c r="A169" s="356"/>
      <c r="B169" s="356"/>
      <c r="C169" s="356"/>
    </row>
    <row r="170" spans="1:3" ht="16.5">
      <c r="A170" s="356"/>
      <c r="B170" s="356"/>
      <c r="C170" s="356"/>
    </row>
    <row r="171" spans="1:3" ht="16.5">
      <c r="A171" s="356"/>
      <c r="B171" s="356"/>
      <c r="C171" s="356"/>
    </row>
    <row r="172" spans="1:3" ht="16.5">
      <c r="A172" s="356"/>
      <c r="B172" s="356"/>
      <c r="C172" s="356"/>
    </row>
    <row r="173" spans="1:3" ht="16.5">
      <c r="A173" s="356"/>
      <c r="B173" s="356"/>
      <c r="C173" s="356"/>
    </row>
    <row r="174" spans="1:3" ht="16.5">
      <c r="A174" s="356"/>
      <c r="B174" s="356"/>
      <c r="C174" s="356"/>
    </row>
    <row r="175" spans="1:3" ht="16.5">
      <c r="A175" s="356"/>
      <c r="B175" s="356"/>
      <c r="C175" s="356"/>
    </row>
    <row r="176" spans="1:3" ht="16.5">
      <c r="A176" s="356"/>
      <c r="B176" s="356"/>
      <c r="C176" s="356"/>
    </row>
    <row r="177" spans="1:3" ht="16.5">
      <c r="A177" s="356"/>
      <c r="B177" s="356"/>
      <c r="C177" s="356"/>
    </row>
    <row r="178" spans="1:3" ht="16.5">
      <c r="A178" s="356"/>
      <c r="B178" s="356"/>
      <c r="C178" s="356"/>
    </row>
    <row r="179" spans="1:3" ht="16.5">
      <c r="A179" s="356"/>
      <c r="B179" s="356"/>
      <c r="C179" s="356"/>
    </row>
    <row r="180" spans="1:3" ht="16.5">
      <c r="A180" s="356"/>
      <c r="B180" s="356"/>
      <c r="C180" s="356"/>
    </row>
    <row r="181" spans="1:3" ht="16.5">
      <c r="A181" s="356"/>
      <c r="B181" s="356"/>
      <c r="C181" s="356"/>
    </row>
    <row r="182" spans="1:3" ht="16.5">
      <c r="A182" s="356"/>
      <c r="B182" s="356"/>
      <c r="C182" s="356"/>
    </row>
    <row r="183" spans="1:3" ht="16.5">
      <c r="A183" s="356"/>
      <c r="B183" s="356"/>
      <c r="C183" s="356"/>
    </row>
    <row r="184" spans="1:3" ht="16.5">
      <c r="A184" s="356"/>
      <c r="B184" s="356"/>
      <c r="C184" s="356"/>
    </row>
    <row r="185" spans="1:3" ht="16.5">
      <c r="A185" s="356"/>
      <c r="B185" s="356"/>
      <c r="C185" s="356"/>
    </row>
    <row r="186" spans="1:3" ht="16.5">
      <c r="A186" s="356"/>
      <c r="B186" s="356"/>
      <c r="C186" s="356"/>
    </row>
    <row r="187" spans="1:3" ht="16.5">
      <c r="A187" s="356"/>
      <c r="B187" s="356"/>
      <c r="C187" s="356"/>
    </row>
    <row r="188" spans="1:3" ht="16.5">
      <c r="A188" s="356"/>
      <c r="B188" s="356"/>
      <c r="C188" s="356"/>
    </row>
    <row r="189" spans="1:3" ht="16.5">
      <c r="A189" s="356"/>
      <c r="B189" s="356"/>
      <c r="C189" s="356"/>
    </row>
    <row r="190" spans="1:3" ht="16.5">
      <c r="A190" s="356"/>
      <c r="B190" s="356"/>
      <c r="C190" s="356"/>
    </row>
    <row r="191" spans="1:3" ht="16.5">
      <c r="A191" s="356"/>
      <c r="B191" s="356"/>
      <c r="C191" s="356"/>
    </row>
    <row r="192" spans="1:3" ht="16.5">
      <c r="A192" s="356"/>
      <c r="B192" s="356"/>
      <c r="C192" s="356"/>
    </row>
    <row r="193" spans="1:3" ht="16.5">
      <c r="A193" s="356"/>
      <c r="B193" s="356"/>
      <c r="C193" s="356"/>
    </row>
    <row r="194" spans="1:3" ht="16.5">
      <c r="A194" s="356"/>
      <c r="B194" s="356"/>
      <c r="C194" s="356"/>
    </row>
    <row r="195" spans="1:3" ht="16.5">
      <c r="A195" s="356"/>
      <c r="B195" s="356"/>
      <c r="C195" s="356"/>
    </row>
    <row r="196" spans="1:3" ht="16.5">
      <c r="A196" s="356"/>
      <c r="B196" s="356"/>
      <c r="C196" s="356"/>
    </row>
    <row r="197" spans="1:3" ht="16.5">
      <c r="A197" s="356"/>
      <c r="B197" s="356"/>
      <c r="C197" s="356"/>
    </row>
    <row r="198" spans="1:3" ht="16.5">
      <c r="A198" s="356"/>
      <c r="B198" s="356"/>
      <c r="C198" s="356"/>
    </row>
    <row r="199" spans="1:3" ht="16.5">
      <c r="A199" s="356"/>
      <c r="B199" s="356"/>
      <c r="C199" s="356"/>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43"/>
  <sheetViews>
    <sheetView workbookViewId="0">
      <pane ySplit="1" topLeftCell="A118" activePane="bottomLeft" state="frozen"/>
      <selection activeCell="E297" sqref="E297"/>
      <selection pane="bottomLeft" activeCell="C2" sqref="C2:C135"/>
    </sheetView>
  </sheetViews>
  <sheetFormatPr defaultRowHeight="14.25"/>
  <cols>
    <col min="1" max="2" width="10" customWidth="1"/>
    <col min="3" max="3" width="9" customWidth="1"/>
    <col min="4" max="4" width="10" style="431" customWidth="1"/>
    <col min="5" max="5" width="16" customWidth="1"/>
    <col min="6" max="6" width="23" customWidth="1"/>
    <col min="7" max="7" width="13" customWidth="1"/>
    <col min="8" max="8" width="10" customWidth="1"/>
    <col min="9" max="11" width="14" customWidth="1"/>
    <col min="12" max="13" width="66" customWidth="1"/>
  </cols>
  <sheetData>
    <row r="1" spans="1:13" ht="22.5" customHeight="1" thickTop="1">
      <c r="A1" s="163" t="s">
        <v>2824</v>
      </c>
      <c r="B1" s="164" t="s">
        <v>2823</v>
      </c>
      <c r="C1" s="165" t="s">
        <v>2825</v>
      </c>
      <c r="D1" s="428" t="s">
        <v>2826</v>
      </c>
      <c r="E1" s="166" t="s">
        <v>2827</v>
      </c>
      <c r="F1" s="165" t="s">
        <v>2828</v>
      </c>
      <c r="G1" s="165" t="s">
        <v>2829</v>
      </c>
      <c r="H1" s="165" t="s">
        <v>2830</v>
      </c>
      <c r="I1" s="165" t="s">
        <v>2831</v>
      </c>
      <c r="J1" s="164" t="s">
        <v>2859</v>
      </c>
      <c r="K1" s="168" t="s">
        <v>2836</v>
      </c>
      <c r="L1" s="163" t="s">
        <v>2835</v>
      </c>
      <c r="M1" s="167" t="s">
        <v>2832</v>
      </c>
    </row>
    <row r="2" spans="1:13" ht="16.5">
      <c r="A2" s="1" t="s">
        <v>7</v>
      </c>
      <c r="B2" s="1" t="s">
        <v>7</v>
      </c>
      <c r="C2" s="1">
        <v>1</v>
      </c>
      <c r="D2" s="429">
        <v>1</v>
      </c>
      <c r="E2" s="1" t="s">
        <v>78</v>
      </c>
      <c r="F2" s="3" t="s">
        <v>1489</v>
      </c>
      <c r="G2" s="4" t="s">
        <v>79</v>
      </c>
      <c r="H2" s="3" t="s">
        <v>1490</v>
      </c>
      <c r="I2" s="4" t="s">
        <v>80</v>
      </c>
      <c r="J2" s="4" t="s">
        <v>2837</v>
      </c>
      <c r="K2" s="171" t="s">
        <v>2861</v>
      </c>
      <c r="L2" s="4" t="s">
        <v>81</v>
      </c>
      <c r="M2" s="4"/>
    </row>
    <row r="3" spans="1:13" ht="16.5">
      <c r="A3" s="1" t="s">
        <v>7</v>
      </c>
      <c r="B3" s="1" t="s">
        <v>7</v>
      </c>
      <c r="C3" s="1">
        <v>2</v>
      </c>
      <c r="D3" s="429">
        <v>1</v>
      </c>
      <c r="E3" s="1" t="s">
        <v>82</v>
      </c>
      <c r="F3" s="3" t="s">
        <v>1491</v>
      </c>
      <c r="G3" s="4" t="s">
        <v>79</v>
      </c>
      <c r="H3" s="3" t="s">
        <v>1492</v>
      </c>
      <c r="I3" s="4" t="s">
        <v>80</v>
      </c>
      <c r="J3" s="4" t="s">
        <v>2839</v>
      </c>
      <c r="K3" s="171" t="s">
        <v>2861</v>
      </c>
      <c r="L3" s="4" t="s">
        <v>81</v>
      </c>
      <c r="M3" s="4"/>
    </row>
    <row r="4" spans="1:13" ht="16.5">
      <c r="A4" s="1" t="s">
        <v>7</v>
      </c>
      <c r="B4" s="1" t="s">
        <v>7</v>
      </c>
      <c r="C4" s="1">
        <v>3</v>
      </c>
      <c r="D4" s="429">
        <v>1</v>
      </c>
      <c r="E4" s="1" t="s">
        <v>83</v>
      </c>
      <c r="F4" s="3" t="s">
        <v>1493</v>
      </c>
      <c r="G4" s="4" t="s">
        <v>79</v>
      </c>
      <c r="H4" s="3" t="s">
        <v>1494</v>
      </c>
      <c r="I4" s="4" t="s">
        <v>80</v>
      </c>
      <c r="J4" s="4" t="s">
        <v>2839</v>
      </c>
      <c r="K4" s="171" t="s">
        <v>2861</v>
      </c>
      <c r="L4" s="4" t="s">
        <v>81</v>
      </c>
      <c r="M4" s="4"/>
    </row>
    <row r="5" spans="1:13" ht="16.5">
      <c r="A5" s="1" t="s">
        <v>7</v>
      </c>
      <c r="B5" s="1" t="s">
        <v>7</v>
      </c>
      <c r="C5" s="1">
        <v>4</v>
      </c>
      <c r="D5" s="429">
        <v>1</v>
      </c>
      <c r="E5" s="1" t="s">
        <v>84</v>
      </c>
      <c r="F5" s="1"/>
      <c r="G5" s="4" t="s">
        <v>79</v>
      </c>
      <c r="H5" s="3" t="s">
        <v>1495</v>
      </c>
      <c r="I5" s="4" t="s">
        <v>80</v>
      </c>
      <c r="J5" s="4" t="s">
        <v>2843</v>
      </c>
      <c r="K5" s="171" t="s">
        <v>2861</v>
      </c>
      <c r="L5" s="4" t="s">
        <v>81</v>
      </c>
      <c r="M5" s="4"/>
    </row>
    <row r="6" spans="1:13" ht="16.5">
      <c r="A6" s="1" t="s">
        <v>7</v>
      </c>
      <c r="B6" s="1" t="s">
        <v>7</v>
      </c>
      <c r="C6" s="1">
        <v>5</v>
      </c>
      <c r="D6" s="429">
        <v>1</v>
      </c>
      <c r="E6" s="1" t="s">
        <v>85</v>
      </c>
      <c r="F6" s="3" t="s">
        <v>1496</v>
      </c>
      <c r="G6" s="4" t="s">
        <v>79</v>
      </c>
      <c r="H6" s="3" t="s">
        <v>1497</v>
      </c>
      <c r="I6" s="4" t="s">
        <v>80</v>
      </c>
      <c r="J6" s="4" t="s">
        <v>2839</v>
      </c>
      <c r="K6" s="171" t="s">
        <v>2861</v>
      </c>
      <c r="L6" s="4" t="s">
        <v>81</v>
      </c>
      <c r="M6" s="4"/>
    </row>
    <row r="7" spans="1:13" ht="16.5">
      <c r="A7" s="1" t="s">
        <v>7</v>
      </c>
      <c r="B7" s="1" t="s">
        <v>7</v>
      </c>
      <c r="C7" s="1">
        <v>6</v>
      </c>
      <c r="D7" s="430">
        <v>1.4</v>
      </c>
      <c r="E7" s="1" t="s">
        <v>86</v>
      </c>
      <c r="F7" s="3" t="s">
        <v>1498</v>
      </c>
      <c r="G7" s="5" t="s">
        <v>87</v>
      </c>
      <c r="H7" s="3" t="s">
        <v>1499</v>
      </c>
      <c r="I7" s="4" t="s">
        <v>80</v>
      </c>
      <c r="J7" s="4" t="s">
        <v>2841</v>
      </c>
      <c r="K7" s="171" t="s">
        <v>2861</v>
      </c>
      <c r="L7" s="4" t="s">
        <v>88</v>
      </c>
      <c r="M7" s="4"/>
    </row>
    <row r="8" spans="1:13" ht="16.5">
      <c r="A8" s="50" t="s">
        <v>1661</v>
      </c>
      <c r="B8" s="50" t="s">
        <v>1661</v>
      </c>
      <c r="C8" s="6">
        <v>7</v>
      </c>
      <c r="D8" s="429">
        <v>1</v>
      </c>
      <c r="E8" s="1" t="s">
        <v>89</v>
      </c>
      <c r="F8" s="3" t="s">
        <v>1500</v>
      </c>
      <c r="G8" s="4" t="s">
        <v>90</v>
      </c>
      <c r="H8" s="3" t="s">
        <v>1501</v>
      </c>
      <c r="I8" s="4" t="s">
        <v>80</v>
      </c>
      <c r="J8" s="4" t="s">
        <v>2839</v>
      </c>
      <c r="K8" s="171" t="s">
        <v>2861</v>
      </c>
      <c r="L8" s="4" t="s">
        <v>91</v>
      </c>
      <c r="M8" s="4"/>
    </row>
    <row r="9" spans="1:13" ht="16.5">
      <c r="A9" s="1" t="s">
        <v>7</v>
      </c>
      <c r="B9" s="1" t="s">
        <v>7</v>
      </c>
      <c r="C9" s="1">
        <v>8</v>
      </c>
      <c r="D9" s="429">
        <v>1</v>
      </c>
      <c r="E9" s="4" t="s">
        <v>92</v>
      </c>
      <c r="F9" s="3" t="s">
        <v>1502</v>
      </c>
      <c r="G9" s="4" t="s">
        <v>90</v>
      </c>
      <c r="H9" s="3" t="s">
        <v>1503</v>
      </c>
      <c r="I9" s="4" t="s">
        <v>80</v>
      </c>
      <c r="J9" s="4" t="s">
        <v>2839</v>
      </c>
      <c r="K9" s="171" t="s">
        <v>2861</v>
      </c>
      <c r="L9" s="4" t="s">
        <v>93</v>
      </c>
      <c r="M9" s="4"/>
    </row>
    <row r="10" spans="1:13" ht="16.5">
      <c r="A10" s="1" t="s">
        <v>7</v>
      </c>
      <c r="B10" s="1" t="s">
        <v>7</v>
      </c>
      <c r="C10" s="1">
        <v>9</v>
      </c>
      <c r="D10" s="429">
        <v>1</v>
      </c>
      <c r="E10" s="1" t="s">
        <v>94</v>
      </c>
      <c r="F10" s="3" t="s">
        <v>1504</v>
      </c>
      <c r="G10" s="5" t="s">
        <v>95</v>
      </c>
      <c r="H10" s="3" t="s">
        <v>1505</v>
      </c>
      <c r="I10" s="4" t="s">
        <v>80</v>
      </c>
      <c r="J10" s="4" t="s">
        <v>2841</v>
      </c>
      <c r="K10" s="171" t="s">
        <v>2861</v>
      </c>
      <c r="L10" s="4" t="s">
        <v>96</v>
      </c>
      <c r="M10" s="4"/>
    </row>
    <row r="11" spans="1:13" ht="16.5">
      <c r="A11" s="1" t="s">
        <v>7</v>
      </c>
      <c r="B11" s="1" t="s">
        <v>7</v>
      </c>
      <c r="C11" s="1">
        <v>10</v>
      </c>
      <c r="D11" s="430">
        <v>1.6</v>
      </c>
      <c r="E11" s="1" t="s">
        <v>97</v>
      </c>
      <c r="F11" s="1"/>
      <c r="G11" s="5" t="s">
        <v>95</v>
      </c>
      <c r="H11" s="3" t="s">
        <v>1506</v>
      </c>
      <c r="I11" s="4" t="s">
        <v>80</v>
      </c>
      <c r="J11" s="4" t="s">
        <v>2841</v>
      </c>
      <c r="K11" s="171" t="s">
        <v>2861</v>
      </c>
      <c r="L11" s="4" t="s">
        <v>96</v>
      </c>
      <c r="M11" s="4"/>
    </row>
    <row r="12" spans="1:13" ht="16.5">
      <c r="A12" s="1" t="s">
        <v>7</v>
      </c>
      <c r="B12" s="1" t="s">
        <v>7</v>
      </c>
      <c r="C12" s="1">
        <v>11</v>
      </c>
      <c r="D12" s="429">
        <v>2</v>
      </c>
      <c r="E12" s="1" t="s">
        <v>98</v>
      </c>
      <c r="F12" s="3" t="s">
        <v>1507</v>
      </c>
      <c r="G12" s="5" t="s">
        <v>99</v>
      </c>
      <c r="H12" s="3" t="s">
        <v>1508</v>
      </c>
      <c r="I12" s="4" t="s">
        <v>80</v>
      </c>
      <c r="J12" s="4" t="s">
        <v>2839</v>
      </c>
      <c r="K12" s="171" t="s">
        <v>2861</v>
      </c>
      <c r="L12" s="4" t="s">
        <v>100</v>
      </c>
      <c r="M12" s="4"/>
    </row>
    <row r="13" spans="1:13" ht="16.5">
      <c r="A13" s="1" t="s">
        <v>7</v>
      </c>
      <c r="B13" s="1" t="s">
        <v>7</v>
      </c>
      <c r="C13" s="1">
        <v>12</v>
      </c>
      <c r="D13" s="429">
        <v>2</v>
      </c>
      <c r="E13" s="1" t="s">
        <v>101</v>
      </c>
      <c r="F13" s="3" t="s">
        <v>1509</v>
      </c>
      <c r="G13" s="5" t="s">
        <v>102</v>
      </c>
      <c r="H13" s="3" t="s">
        <v>1510</v>
      </c>
      <c r="I13" s="4" t="s">
        <v>80</v>
      </c>
      <c r="J13" s="4" t="s">
        <v>2841</v>
      </c>
      <c r="K13" s="171" t="s">
        <v>2861</v>
      </c>
      <c r="L13" s="4" t="s">
        <v>103</v>
      </c>
      <c r="M13" s="4"/>
    </row>
    <row r="14" spans="1:13" ht="16.5">
      <c r="A14" s="1" t="s">
        <v>7</v>
      </c>
      <c r="B14" s="1" t="s">
        <v>7</v>
      </c>
      <c r="C14" s="1">
        <v>13</v>
      </c>
      <c r="D14" s="429">
        <v>2</v>
      </c>
      <c r="E14" s="4" t="s">
        <v>104</v>
      </c>
      <c r="F14" s="3" t="s">
        <v>1511</v>
      </c>
      <c r="G14" s="5" t="s">
        <v>99</v>
      </c>
      <c r="H14" s="3" t="s">
        <v>1512</v>
      </c>
      <c r="I14" s="4" t="s">
        <v>80</v>
      </c>
      <c r="J14" s="4" t="s">
        <v>2843</v>
      </c>
      <c r="K14" s="171" t="s">
        <v>2861</v>
      </c>
      <c r="L14" s="4" t="s">
        <v>100</v>
      </c>
      <c r="M14" s="4"/>
    </row>
    <row r="15" spans="1:13" ht="16.5">
      <c r="A15" s="1" t="s">
        <v>7</v>
      </c>
      <c r="B15" s="1" t="s">
        <v>7</v>
      </c>
      <c r="C15" s="6">
        <v>14</v>
      </c>
      <c r="D15" s="430">
        <v>2.1</v>
      </c>
      <c r="E15" s="1" t="s">
        <v>105</v>
      </c>
      <c r="F15" s="1"/>
      <c r="G15" s="5" t="s">
        <v>99</v>
      </c>
      <c r="H15" s="3" t="s">
        <v>1513</v>
      </c>
      <c r="I15" s="4" t="s">
        <v>80</v>
      </c>
      <c r="J15" s="4" t="s">
        <v>2838</v>
      </c>
      <c r="K15" s="171" t="s">
        <v>2861</v>
      </c>
      <c r="L15" s="4" t="s">
        <v>100</v>
      </c>
      <c r="M15" s="4"/>
    </row>
    <row r="16" spans="1:13" ht="16.5">
      <c r="A16" s="1" t="s">
        <v>7</v>
      </c>
      <c r="B16" s="1" t="s">
        <v>7</v>
      </c>
      <c r="C16" s="1">
        <v>15</v>
      </c>
      <c r="D16" s="430">
        <v>2.1</v>
      </c>
      <c r="E16" s="1" t="s">
        <v>106</v>
      </c>
      <c r="F16" s="3" t="s">
        <v>1514</v>
      </c>
      <c r="G16" s="5" t="s">
        <v>99</v>
      </c>
      <c r="H16" s="3" t="s">
        <v>1515</v>
      </c>
      <c r="I16" s="4" t="s">
        <v>80</v>
      </c>
      <c r="J16" s="4" t="s">
        <v>2840</v>
      </c>
      <c r="K16" s="171" t="s">
        <v>2861</v>
      </c>
      <c r="L16" s="4" t="s">
        <v>100</v>
      </c>
      <c r="M16" s="4"/>
    </row>
    <row r="17" spans="1:13" ht="16.5">
      <c r="A17" s="1" t="s">
        <v>7</v>
      </c>
      <c r="B17" s="1" t="s">
        <v>7</v>
      </c>
      <c r="C17" s="1">
        <v>16</v>
      </c>
      <c r="D17" s="430">
        <v>2.2000000000000002</v>
      </c>
      <c r="E17" s="1" t="s">
        <v>107</v>
      </c>
      <c r="F17" s="1"/>
      <c r="G17" s="5" t="s">
        <v>99</v>
      </c>
      <c r="H17" s="3" t="s">
        <v>1516</v>
      </c>
      <c r="I17" s="4" t="s">
        <v>80</v>
      </c>
      <c r="J17" s="4" t="s">
        <v>2842</v>
      </c>
      <c r="K17" s="171" t="s">
        <v>2861</v>
      </c>
      <c r="L17" s="4" t="s">
        <v>108</v>
      </c>
      <c r="M17" s="4"/>
    </row>
    <row r="18" spans="1:13" ht="16.5">
      <c r="A18" s="1" t="s">
        <v>7</v>
      </c>
      <c r="B18" s="1" t="s">
        <v>7</v>
      </c>
      <c r="C18" s="1">
        <v>17</v>
      </c>
      <c r="D18" s="430">
        <v>3</v>
      </c>
      <c r="E18" s="1" t="s">
        <v>4684</v>
      </c>
      <c r="F18" s="1"/>
      <c r="G18" s="574" t="s">
        <v>4943</v>
      </c>
      <c r="H18" s="432" t="s">
        <v>4683</v>
      </c>
      <c r="I18" s="4" t="s">
        <v>80</v>
      </c>
      <c r="J18" s="4" t="s">
        <v>2838</v>
      </c>
      <c r="K18" s="171" t="s">
        <v>2860</v>
      </c>
      <c r="L18" s="4"/>
      <c r="M18" s="4"/>
    </row>
    <row r="19" spans="1:13" ht="16.5">
      <c r="A19" s="1" t="s">
        <v>7</v>
      </c>
      <c r="B19" s="1" t="s">
        <v>7</v>
      </c>
      <c r="C19" s="1">
        <v>18</v>
      </c>
      <c r="D19" s="430">
        <v>3</v>
      </c>
      <c r="E19" s="1" t="s">
        <v>4677</v>
      </c>
      <c r="F19" s="1"/>
      <c r="G19" s="574" t="s">
        <v>4943</v>
      </c>
      <c r="H19" s="432" t="s">
        <v>4683</v>
      </c>
      <c r="I19" s="4" t="s">
        <v>80</v>
      </c>
      <c r="J19" s="4" t="s">
        <v>2840</v>
      </c>
      <c r="K19" s="171" t="s">
        <v>2860</v>
      </c>
      <c r="L19" s="4"/>
      <c r="M19" s="4"/>
    </row>
    <row r="20" spans="1:13" ht="16.5">
      <c r="A20" s="1" t="s">
        <v>7</v>
      </c>
      <c r="B20" s="1" t="s">
        <v>7</v>
      </c>
      <c r="C20" s="1">
        <v>19</v>
      </c>
      <c r="D20" s="429">
        <v>1</v>
      </c>
      <c r="E20" s="5" t="s">
        <v>109</v>
      </c>
      <c r="F20" s="3" t="s">
        <v>1517</v>
      </c>
      <c r="G20" s="5" t="s">
        <v>87</v>
      </c>
      <c r="H20" s="3" t="s">
        <v>1518</v>
      </c>
      <c r="I20" s="4" t="s">
        <v>110</v>
      </c>
      <c r="J20" s="4" t="s">
        <v>2842</v>
      </c>
      <c r="K20" s="171" t="s">
        <v>2861</v>
      </c>
      <c r="L20" s="4" t="s">
        <v>88</v>
      </c>
      <c r="M20" s="4"/>
    </row>
    <row r="21" spans="1:13" ht="16.5">
      <c r="A21" s="1" t="s">
        <v>7</v>
      </c>
      <c r="B21" s="1" t="s">
        <v>7</v>
      </c>
      <c r="C21" s="1">
        <v>20</v>
      </c>
      <c r="D21" s="429">
        <v>1</v>
      </c>
      <c r="E21" s="5" t="s">
        <v>111</v>
      </c>
      <c r="F21" s="3" t="s">
        <v>1519</v>
      </c>
      <c r="G21" s="4" t="s">
        <v>79</v>
      </c>
      <c r="H21" s="3" t="s">
        <v>1520</v>
      </c>
      <c r="I21" s="4" t="s">
        <v>110</v>
      </c>
      <c r="J21" s="4" t="s">
        <v>2840</v>
      </c>
      <c r="K21" s="171" t="s">
        <v>2861</v>
      </c>
      <c r="L21" s="4" t="s">
        <v>81</v>
      </c>
      <c r="M21" s="4"/>
    </row>
    <row r="22" spans="1:13" ht="16.5">
      <c r="A22" s="1" t="s">
        <v>7</v>
      </c>
      <c r="B22" s="1" t="s">
        <v>7</v>
      </c>
      <c r="C22" s="6">
        <v>21</v>
      </c>
      <c r="D22" s="429">
        <v>1</v>
      </c>
      <c r="E22" s="5" t="s">
        <v>112</v>
      </c>
      <c r="F22" s="1"/>
      <c r="G22" s="4" t="s">
        <v>90</v>
      </c>
      <c r="H22" s="3" t="s">
        <v>1521</v>
      </c>
      <c r="I22" s="4" t="s">
        <v>110</v>
      </c>
      <c r="J22" s="4" t="s">
        <v>2844</v>
      </c>
      <c r="K22" s="172" t="s">
        <v>2863</v>
      </c>
      <c r="L22" s="4" t="s">
        <v>113</v>
      </c>
      <c r="M22" s="4"/>
    </row>
    <row r="23" spans="1:13" ht="16.5">
      <c r="A23" s="1" t="s">
        <v>7</v>
      </c>
      <c r="B23" s="1" t="s">
        <v>7</v>
      </c>
      <c r="C23" s="1">
        <v>22</v>
      </c>
      <c r="D23" s="429">
        <v>1</v>
      </c>
      <c r="E23" s="5" t="s">
        <v>114</v>
      </c>
      <c r="F23" s="3" t="s">
        <v>1522</v>
      </c>
      <c r="G23" s="5" t="s">
        <v>87</v>
      </c>
      <c r="H23" s="3" t="s">
        <v>1523</v>
      </c>
      <c r="I23" s="4" t="s">
        <v>110</v>
      </c>
      <c r="J23" s="4" t="s">
        <v>2845</v>
      </c>
      <c r="K23" s="172" t="s">
        <v>2863</v>
      </c>
      <c r="L23" s="4" t="s">
        <v>88</v>
      </c>
      <c r="M23" s="4"/>
    </row>
    <row r="24" spans="1:13" ht="16.5">
      <c r="A24" s="1" t="s">
        <v>7</v>
      </c>
      <c r="B24" s="1" t="s">
        <v>7</v>
      </c>
      <c r="C24" s="1">
        <v>23</v>
      </c>
      <c r="D24" s="429">
        <v>1</v>
      </c>
      <c r="E24" s="5" t="s">
        <v>115</v>
      </c>
      <c r="F24" s="3" t="s">
        <v>1524</v>
      </c>
      <c r="G24" s="5" t="s">
        <v>87</v>
      </c>
      <c r="H24" s="3" t="s">
        <v>1525</v>
      </c>
      <c r="I24" s="4" t="s">
        <v>110</v>
      </c>
      <c r="J24" s="4" t="s">
        <v>2838</v>
      </c>
      <c r="K24" s="171" t="s">
        <v>2861</v>
      </c>
      <c r="L24" s="4" t="s">
        <v>88</v>
      </c>
      <c r="M24" s="4"/>
    </row>
    <row r="25" spans="1:13" ht="16.5">
      <c r="A25" s="1" t="s">
        <v>7</v>
      </c>
      <c r="B25" s="1" t="s">
        <v>7</v>
      </c>
      <c r="C25" s="1">
        <v>24</v>
      </c>
      <c r="D25" s="429">
        <v>1</v>
      </c>
      <c r="E25" s="5" t="s">
        <v>116</v>
      </c>
      <c r="F25" s="1"/>
      <c r="G25" s="4" t="s">
        <v>79</v>
      </c>
      <c r="H25" s="3" t="s">
        <v>1526</v>
      </c>
      <c r="I25" s="4" t="s">
        <v>110</v>
      </c>
      <c r="J25" s="4" t="s">
        <v>2846</v>
      </c>
      <c r="K25" s="170" t="s">
        <v>2864</v>
      </c>
      <c r="L25" s="4" t="s">
        <v>81</v>
      </c>
      <c r="M25" s="4"/>
    </row>
    <row r="26" spans="1:13" ht="16.5">
      <c r="A26" s="1" t="s">
        <v>7</v>
      </c>
      <c r="B26" s="1" t="s">
        <v>7</v>
      </c>
      <c r="C26" s="1">
        <v>25</v>
      </c>
      <c r="D26" s="429">
        <v>1</v>
      </c>
      <c r="E26" s="5" t="s">
        <v>117</v>
      </c>
      <c r="F26" s="3" t="s">
        <v>1527</v>
      </c>
      <c r="G26" s="4" t="s">
        <v>79</v>
      </c>
      <c r="H26" s="3" t="s">
        <v>1528</v>
      </c>
      <c r="I26" s="4" t="s">
        <v>110</v>
      </c>
      <c r="J26" s="4" t="s">
        <v>2848</v>
      </c>
      <c r="K26" s="170" t="s">
        <v>2864</v>
      </c>
      <c r="L26" s="4" t="s">
        <v>81</v>
      </c>
      <c r="M26" s="4"/>
    </row>
    <row r="27" spans="1:13" ht="16.5">
      <c r="A27" s="1" t="s">
        <v>7</v>
      </c>
      <c r="B27" s="1" t="s">
        <v>7</v>
      </c>
      <c r="C27" s="1">
        <v>26</v>
      </c>
      <c r="D27" s="429">
        <v>1</v>
      </c>
      <c r="E27" s="5" t="s">
        <v>118</v>
      </c>
      <c r="F27" s="3" t="s">
        <v>1529</v>
      </c>
      <c r="G27" s="4" t="s">
        <v>79</v>
      </c>
      <c r="H27" s="3" t="s">
        <v>1530</v>
      </c>
      <c r="I27" s="4" t="s">
        <v>110</v>
      </c>
      <c r="J27" s="4" t="s">
        <v>2849</v>
      </c>
      <c r="K27" s="169" t="s">
        <v>2865</v>
      </c>
      <c r="L27" s="4" t="s">
        <v>81</v>
      </c>
      <c r="M27" s="4"/>
    </row>
    <row r="28" spans="1:13" ht="16.5">
      <c r="A28" s="1" t="s">
        <v>7</v>
      </c>
      <c r="B28" s="1" t="s">
        <v>7</v>
      </c>
      <c r="C28" s="1">
        <v>27</v>
      </c>
      <c r="D28" s="430">
        <v>1.2</v>
      </c>
      <c r="E28" s="5" t="s">
        <v>119</v>
      </c>
      <c r="F28" s="1"/>
      <c r="G28" s="7" t="s">
        <v>120</v>
      </c>
      <c r="H28" s="3" t="s">
        <v>1531</v>
      </c>
      <c r="I28" s="4" t="s">
        <v>110</v>
      </c>
      <c r="J28" s="4" t="s">
        <v>2847</v>
      </c>
      <c r="K28" s="172" t="s">
        <v>2863</v>
      </c>
      <c r="L28" s="4" t="s">
        <v>121</v>
      </c>
      <c r="M28" s="4"/>
    </row>
    <row r="29" spans="1:13" ht="16.5">
      <c r="A29" s="1" t="s">
        <v>7</v>
      </c>
      <c r="B29" s="1" t="s">
        <v>7</v>
      </c>
      <c r="C29" s="6">
        <v>28</v>
      </c>
      <c r="D29" s="429">
        <v>1</v>
      </c>
      <c r="E29" s="5" t="s">
        <v>122</v>
      </c>
      <c r="F29" s="3" t="s">
        <v>1532</v>
      </c>
      <c r="G29" s="4" t="s">
        <v>123</v>
      </c>
      <c r="H29" s="3" t="s">
        <v>1533</v>
      </c>
      <c r="I29" s="4" t="s">
        <v>110</v>
      </c>
      <c r="J29" s="4" t="s">
        <v>2846</v>
      </c>
      <c r="K29" s="170" t="s">
        <v>2864</v>
      </c>
      <c r="L29" s="4" t="s">
        <v>124</v>
      </c>
      <c r="M29" s="4"/>
    </row>
    <row r="30" spans="1:13" ht="16.5">
      <c r="A30" s="1" t="s">
        <v>7</v>
      </c>
      <c r="B30" s="1" t="s">
        <v>7</v>
      </c>
      <c r="C30" s="1">
        <v>29</v>
      </c>
      <c r="D30" s="429">
        <v>1</v>
      </c>
      <c r="E30" s="5" t="s">
        <v>125</v>
      </c>
      <c r="F30" s="3" t="s">
        <v>1534</v>
      </c>
      <c r="G30" s="5" t="s">
        <v>95</v>
      </c>
      <c r="H30" s="3" t="s">
        <v>1535</v>
      </c>
      <c r="I30" s="4" t="s">
        <v>110</v>
      </c>
      <c r="J30" s="4" t="s">
        <v>2848</v>
      </c>
      <c r="K30" s="170" t="s">
        <v>2864</v>
      </c>
      <c r="L30" s="4" t="s">
        <v>96</v>
      </c>
      <c r="M30" s="4"/>
    </row>
    <row r="31" spans="1:13" ht="16.5">
      <c r="A31" s="1" t="s">
        <v>7</v>
      </c>
      <c r="B31" s="1" t="s">
        <v>7</v>
      </c>
      <c r="C31" s="1">
        <v>30</v>
      </c>
      <c r="D31" s="429">
        <v>1</v>
      </c>
      <c r="E31" s="5" t="s">
        <v>126</v>
      </c>
      <c r="F31" s="1"/>
      <c r="G31" s="4" t="s">
        <v>90</v>
      </c>
      <c r="H31" s="3" t="s">
        <v>1536</v>
      </c>
      <c r="I31" s="4" t="s">
        <v>110</v>
      </c>
      <c r="J31" s="4" t="s">
        <v>2849</v>
      </c>
      <c r="K31" s="169" t="s">
        <v>2865</v>
      </c>
      <c r="L31" s="4" t="s">
        <v>127</v>
      </c>
      <c r="M31" s="4"/>
    </row>
    <row r="32" spans="1:13" ht="16.5">
      <c r="A32" s="1" t="s">
        <v>7</v>
      </c>
      <c r="B32" s="1" t="s">
        <v>7</v>
      </c>
      <c r="C32" s="1">
        <v>31</v>
      </c>
      <c r="D32" s="429">
        <v>1</v>
      </c>
      <c r="E32" s="5" t="s">
        <v>128</v>
      </c>
      <c r="F32" s="1"/>
      <c r="G32" s="4" t="s">
        <v>90</v>
      </c>
      <c r="H32" s="3" t="s">
        <v>1537</v>
      </c>
      <c r="I32" s="4" t="s">
        <v>110</v>
      </c>
      <c r="J32" s="4" t="s">
        <v>2840</v>
      </c>
      <c r="K32" s="171" t="s">
        <v>2861</v>
      </c>
      <c r="L32" s="4" t="s">
        <v>129</v>
      </c>
      <c r="M32" s="4"/>
    </row>
    <row r="33" spans="1:13" ht="16.5">
      <c r="A33" s="1" t="s">
        <v>7</v>
      </c>
      <c r="B33" s="1" t="s">
        <v>7</v>
      </c>
      <c r="C33" s="1">
        <v>32</v>
      </c>
      <c r="D33" s="429">
        <v>1</v>
      </c>
      <c r="E33" s="5" t="s">
        <v>130</v>
      </c>
      <c r="F33" s="3" t="s">
        <v>1538</v>
      </c>
      <c r="G33" s="5" t="s">
        <v>95</v>
      </c>
      <c r="H33" s="3" t="s">
        <v>1539</v>
      </c>
      <c r="I33" s="4" t="s">
        <v>110</v>
      </c>
      <c r="J33" s="4" t="s">
        <v>2842</v>
      </c>
      <c r="K33" s="171" t="s">
        <v>2861</v>
      </c>
      <c r="L33" s="4" t="s">
        <v>96</v>
      </c>
      <c r="M33" s="4"/>
    </row>
    <row r="34" spans="1:13" ht="16.5">
      <c r="A34" s="1" t="s">
        <v>7</v>
      </c>
      <c r="B34" s="1" t="s">
        <v>7</v>
      </c>
      <c r="C34" s="1">
        <v>33</v>
      </c>
      <c r="D34" s="429">
        <v>1</v>
      </c>
      <c r="E34" s="5" t="s">
        <v>131</v>
      </c>
      <c r="F34" s="3" t="s">
        <v>1540</v>
      </c>
      <c r="G34" s="5" t="s">
        <v>95</v>
      </c>
      <c r="H34" s="3" t="s">
        <v>1541</v>
      </c>
      <c r="I34" s="4" t="s">
        <v>110</v>
      </c>
      <c r="J34" s="4" t="s">
        <v>2845</v>
      </c>
      <c r="K34" s="172" t="s">
        <v>2863</v>
      </c>
      <c r="L34" s="4" t="s">
        <v>132</v>
      </c>
      <c r="M34" s="4"/>
    </row>
    <row r="35" spans="1:13" ht="16.5">
      <c r="A35" s="1" t="s">
        <v>7</v>
      </c>
      <c r="B35" s="1" t="s">
        <v>7</v>
      </c>
      <c r="C35" s="1">
        <v>34</v>
      </c>
      <c r="D35" s="429">
        <v>1</v>
      </c>
      <c r="E35" s="5" t="s">
        <v>133</v>
      </c>
      <c r="F35" s="3" t="s">
        <v>1542</v>
      </c>
      <c r="G35" s="5" t="s">
        <v>134</v>
      </c>
      <c r="H35" s="3" t="s">
        <v>1543</v>
      </c>
      <c r="I35" s="4" t="s">
        <v>110</v>
      </c>
      <c r="J35" s="4" t="s">
        <v>2844</v>
      </c>
      <c r="K35" s="172" t="s">
        <v>2863</v>
      </c>
      <c r="L35" s="4" t="s">
        <v>135</v>
      </c>
      <c r="M35" s="4"/>
    </row>
    <row r="36" spans="1:13" ht="16.5">
      <c r="A36" s="1" t="s">
        <v>7</v>
      </c>
      <c r="B36" s="1" t="s">
        <v>7</v>
      </c>
      <c r="C36" s="6">
        <v>35</v>
      </c>
      <c r="D36" s="430">
        <v>1.3</v>
      </c>
      <c r="E36" s="5" t="s">
        <v>136</v>
      </c>
      <c r="F36" s="3" t="s">
        <v>1544</v>
      </c>
      <c r="G36" s="5" t="s">
        <v>123</v>
      </c>
      <c r="H36" s="3" t="s">
        <v>1545</v>
      </c>
      <c r="I36" s="4" t="s">
        <v>110</v>
      </c>
      <c r="J36" s="4" t="s">
        <v>2838</v>
      </c>
      <c r="K36" s="171" t="s">
        <v>2861</v>
      </c>
      <c r="L36" s="4" t="s">
        <v>137</v>
      </c>
      <c r="M36" s="4"/>
    </row>
    <row r="37" spans="1:13" ht="16.5">
      <c r="A37" s="1" t="s">
        <v>7</v>
      </c>
      <c r="B37" s="1" t="s">
        <v>7</v>
      </c>
      <c r="C37" s="1">
        <v>36</v>
      </c>
      <c r="D37" s="430">
        <v>1.3</v>
      </c>
      <c r="E37" s="5" t="s">
        <v>138</v>
      </c>
      <c r="F37" s="1"/>
      <c r="G37" s="5" t="s">
        <v>95</v>
      </c>
      <c r="H37" s="3" t="s">
        <v>1546</v>
      </c>
      <c r="I37" s="4" t="s">
        <v>110</v>
      </c>
      <c r="J37" s="4" t="s">
        <v>2848</v>
      </c>
      <c r="K37" s="170" t="s">
        <v>2864</v>
      </c>
      <c r="L37" s="4" t="s">
        <v>96</v>
      </c>
      <c r="M37" s="4"/>
    </row>
    <row r="38" spans="1:13" ht="16.5">
      <c r="A38" s="1" t="s">
        <v>7</v>
      </c>
      <c r="B38" s="1" t="s">
        <v>7</v>
      </c>
      <c r="C38" s="1">
        <v>37</v>
      </c>
      <c r="D38" s="430">
        <v>1.4</v>
      </c>
      <c r="E38" s="5" t="s">
        <v>139</v>
      </c>
      <c r="F38" s="1"/>
      <c r="G38" s="5" t="s">
        <v>95</v>
      </c>
      <c r="H38" s="3" t="s">
        <v>1547</v>
      </c>
      <c r="I38" s="4" t="s">
        <v>110</v>
      </c>
      <c r="J38" s="4" t="s">
        <v>2846</v>
      </c>
      <c r="K38" s="170" t="s">
        <v>2864</v>
      </c>
      <c r="L38" s="4" t="s">
        <v>96</v>
      </c>
      <c r="M38" s="3"/>
    </row>
    <row r="39" spans="1:13" ht="16.5">
      <c r="A39" s="1" t="s">
        <v>7</v>
      </c>
      <c r="B39" s="1" t="s">
        <v>7</v>
      </c>
      <c r="C39" s="1">
        <v>38</v>
      </c>
      <c r="D39" s="430">
        <v>1.5</v>
      </c>
      <c r="E39" s="5" t="s">
        <v>140</v>
      </c>
      <c r="F39" s="3" t="s">
        <v>1548</v>
      </c>
      <c r="G39" s="5" t="s">
        <v>95</v>
      </c>
      <c r="H39" s="3" t="s">
        <v>1549</v>
      </c>
      <c r="I39" s="4" t="s">
        <v>110</v>
      </c>
      <c r="J39" s="4" t="s">
        <v>2838</v>
      </c>
      <c r="K39" s="171" t="s">
        <v>2861</v>
      </c>
      <c r="L39" s="4" t="s">
        <v>96</v>
      </c>
      <c r="M39" s="4"/>
    </row>
    <row r="40" spans="1:13" ht="16.5">
      <c r="A40" s="1" t="s">
        <v>7</v>
      </c>
      <c r="B40" s="1" t="s">
        <v>7</v>
      </c>
      <c r="C40" s="1">
        <v>39</v>
      </c>
      <c r="D40" s="430">
        <v>1.5</v>
      </c>
      <c r="E40" s="5" t="s">
        <v>141</v>
      </c>
      <c r="F40" s="1"/>
      <c r="G40" s="5" t="s">
        <v>95</v>
      </c>
      <c r="H40" s="3" t="s">
        <v>1550</v>
      </c>
      <c r="I40" s="4" t="s">
        <v>110</v>
      </c>
      <c r="J40" s="4" t="s">
        <v>2842</v>
      </c>
      <c r="K40" s="171" t="s">
        <v>2861</v>
      </c>
      <c r="L40" s="4" t="s">
        <v>142</v>
      </c>
      <c r="M40" s="4"/>
    </row>
    <row r="41" spans="1:13" ht="16.5">
      <c r="A41" s="1" t="s">
        <v>7</v>
      </c>
      <c r="B41" s="1" t="s">
        <v>7</v>
      </c>
      <c r="C41" s="1">
        <v>40</v>
      </c>
      <c r="D41" s="429">
        <v>2</v>
      </c>
      <c r="E41" s="5" t="s">
        <v>143</v>
      </c>
      <c r="F41" s="1"/>
      <c r="G41" s="5" t="s">
        <v>99</v>
      </c>
      <c r="H41" s="3" t="s">
        <v>1551</v>
      </c>
      <c r="I41" s="4" t="s">
        <v>110</v>
      </c>
      <c r="J41" s="4" t="s">
        <v>2840</v>
      </c>
      <c r="K41" s="171" t="s">
        <v>2861</v>
      </c>
      <c r="L41" s="4" t="s">
        <v>108</v>
      </c>
      <c r="M41" s="4"/>
    </row>
    <row r="42" spans="1:13" ht="16.5">
      <c r="A42" s="1" t="s">
        <v>7</v>
      </c>
      <c r="B42" s="1" t="s">
        <v>7</v>
      </c>
      <c r="C42" s="1">
        <v>41</v>
      </c>
      <c r="D42" s="429">
        <v>2</v>
      </c>
      <c r="E42" s="5" t="s">
        <v>144</v>
      </c>
      <c r="F42" s="3" t="s">
        <v>1552</v>
      </c>
      <c r="G42" s="7" t="s">
        <v>120</v>
      </c>
      <c r="H42" s="3" t="s">
        <v>1553</v>
      </c>
      <c r="I42" s="4" t="s">
        <v>110</v>
      </c>
      <c r="J42" s="4" t="s">
        <v>2842</v>
      </c>
      <c r="K42" s="171" t="s">
        <v>2861</v>
      </c>
      <c r="L42" s="4" t="s">
        <v>145</v>
      </c>
      <c r="M42" s="4"/>
    </row>
    <row r="43" spans="1:13" ht="16.5">
      <c r="A43" s="1" t="s">
        <v>7</v>
      </c>
      <c r="B43" s="1" t="s">
        <v>7</v>
      </c>
      <c r="C43" s="6">
        <v>42</v>
      </c>
      <c r="D43" s="429">
        <v>2</v>
      </c>
      <c r="E43" s="5" t="s">
        <v>146</v>
      </c>
      <c r="F43" s="3" t="s">
        <v>1554</v>
      </c>
      <c r="G43" s="5" t="s">
        <v>99</v>
      </c>
      <c r="H43" s="3" t="s">
        <v>1555</v>
      </c>
      <c r="I43" s="4" t="s">
        <v>110</v>
      </c>
      <c r="J43" s="4" t="s">
        <v>2838</v>
      </c>
      <c r="K43" s="171" t="s">
        <v>2861</v>
      </c>
      <c r="L43" s="4" t="s">
        <v>100</v>
      </c>
      <c r="M43" s="4"/>
    </row>
    <row r="44" spans="1:13" ht="16.5">
      <c r="A44" s="1" t="s">
        <v>7</v>
      </c>
      <c r="B44" s="1" t="s">
        <v>7</v>
      </c>
      <c r="C44" s="1">
        <v>43</v>
      </c>
      <c r="D44" s="429">
        <v>2</v>
      </c>
      <c r="E44" s="5" t="s">
        <v>147</v>
      </c>
      <c r="F44" s="1"/>
      <c r="G44" s="7" t="s">
        <v>120</v>
      </c>
      <c r="H44" s="3" t="s">
        <v>1556</v>
      </c>
      <c r="I44" s="4" t="s">
        <v>110</v>
      </c>
      <c r="J44" s="4" t="s">
        <v>2846</v>
      </c>
      <c r="K44" s="170" t="s">
        <v>2864</v>
      </c>
      <c r="L44" s="4" t="s">
        <v>148</v>
      </c>
      <c r="M44" s="4"/>
    </row>
    <row r="45" spans="1:13" ht="16.5">
      <c r="A45" s="1" t="s">
        <v>7</v>
      </c>
      <c r="B45" s="1" t="s">
        <v>7</v>
      </c>
      <c r="C45" s="1">
        <v>44</v>
      </c>
      <c r="D45" s="430">
        <v>2.1</v>
      </c>
      <c r="E45" s="5" t="s">
        <v>149</v>
      </c>
      <c r="F45" s="1"/>
      <c r="G45" s="5" t="s">
        <v>99</v>
      </c>
      <c r="H45" s="3" t="s">
        <v>1557</v>
      </c>
      <c r="I45" s="4" t="s">
        <v>110</v>
      </c>
      <c r="J45" s="4" t="s">
        <v>2840</v>
      </c>
      <c r="K45" s="171" t="s">
        <v>2861</v>
      </c>
      <c r="L45" s="4" t="s">
        <v>100</v>
      </c>
      <c r="M45" s="4"/>
    </row>
    <row r="46" spans="1:13" ht="16.5">
      <c r="A46" s="1" t="s">
        <v>7</v>
      </c>
      <c r="B46" s="1" t="s">
        <v>7</v>
      </c>
      <c r="C46" s="1">
        <v>45</v>
      </c>
      <c r="D46" s="430">
        <v>2.2000000000000002</v>
      </c>
      <c r="E46" s="5" t="s">
        <v>150</v>
      </c>
      <c r="F46" s="1"/>
      <c r="G46" s="5" t="s">
        <v>99</v>
      </c>
      <c r="H46" s="3" t="s">
        <v>1558</v>
      </c>
      <c r="I46" s="4" t="s">
        <v>110</v>
      </c>
      <c r="J46" s="4" t="s">
        <v>2849</v>
      </c>
      <c r="K46" s="169" t="s">
        <v>2865</v>
      </c>
      <c r="L46" s="4" t="s">
        <v>108</v>
      </c>
      <c r="M46" s="4"/>
    </row>
    <row r="47" spans="1:13" ht="16.5">
      <c r="A47" s="1" t="s">
        <v>7</v>
      </c>
      <c r="B47" s="1" t="s">
        <v>7</v>
      </c>
      <c r="C47" s="1">
        <v>46</v>
      </c>
      <c r="D47" s="430">
        <v>2.2000000000000002</v>
      </c>
      <c r="E47" s="5" t="s">
        <v>151</v>
      </c>
      <c r="F47" s="1"/>
      <c r="G47" s="5" t="s">
        <v>99</v>
      </c>
      <c r="H47" s="3" t="s">
        <v>1559</v>
      </c>
      <c r="I47" s="4" t="s">
        <v>110</v>
      </c>
      <c r="J47" s="4" t="s">
        <v>2848</v>
      </c>
      <c r="K47" s="170" t="s">
        <v>2864</v>
      </c>
      <c r="L47" s="4" t="s">
        <v>108</v>
      </c>
      <c r="M47" s="4"/>
    </row>
    <row r="48" spans="1:13" ht="16.5">
      <c r="A48" s="1" t="s">
        <v>7</v>
      </c>
      <c r="B48" s="1" t="s">
        <v>7</v>
      </c>
      <c r="C48" s="1">
        <v>47</v>
      </c>
      <c r="D48" s="430">
        <v>2.2000000000000002</v>
      </c>
      <c r="E48" s="5" t="s">
        <v>152</v>
      </c>
      <c r="F48" s="1"/>
      <c r="G48" s="5" t="s">
        <v>99</v>
      </c>
      <c r="H48" s="3" t="s">
        <v>1560</v>
      </c>
      <c r="I48" s="4" t="s">
        <v>110</v>
      </c>
      <c r="J48" s="4" t="s">
        <v>2840</v>
      </c>
      <c r="K48" s="171" t="s">
        <v>2861</v>
      </c>
      <c r="L48" s="4" t="s">
        <v>108</v>
      </c>
      <c r="M48" s="4"/>
    </row>
    <row r="49" spans="1:13" ht="16.5">
      <c r="A49" s="1" t="s">
        <v>7</v>
      </c>
      <c r="B49" s="1" t="s">
        <v>7</v>
      </c>
      <c r="C49" s="1">
        <v>48</v>
      </c>
      <c r="D49" s="430">
        <v>2.5</v>
      </c>
      <c r="E49" s="5" t="s">
        <v>153</v>
      </c>
      <c r="F49" s="1"/>
      <c r="G49" s="5" t="s">
        <v>99</v>
      </c>
      <c r="H49" s="3" t="s">
        <v>1561</v>
      </c>
      <c r="I49" s="4" t="s">
        <v>110</v>
      </c>
      <c r="J49" s="4" t="s">
        <v>2845</v>
      </c>
      <c r="K49" s="172" t="s">
        <v>2863</v>
      </c>
      <c r="L49" s="4" t="s">
        <v>100</v>
      </c>
      <c r="M49" s="4"/>
    </row>
    <row r="50" spans="1:13" ht="16.5">
      <c r="A50" s="1" t="s">
        <v>7</v>
      </c>
      <c r="B50" s="1" t="s">
        <v>7</v>
      </c>
      <c r="C50" s="6">
        <v>49</v>
      </c>
      <c r="D50" s="430">
        <v>2.5</v>
      </c>
      <c r="E50" s="5" t="s">
        <v>154</v>
      </c>
      <c r="F50" s="578" t="s">
        <v>1562</v>
      </c>
      <c r="G50" s="5" t="s">
        <v>99</v>
      </c>
      <c r="H50" s="3" t="s">
        <v>1563</v>
      </c>
      <c r="I50" s="4" t="s">
        <v>110</v>
      </c>
      <c r="J50" s="4" t="s">
        <v>2838</v>
      </c>
      <c r="K50" s="171" t="s">
        <v>2861</v>
      </c>
      <c r="L50" s="4" t="s">
        <v>100</v>
      </c>
      <c r="M50" s="4"/>
    </row>
    <row r="51" spans="1:13" ht="16.5">
      <c r="A51" s="50" t="s">
        <v>1661</v>
      </c>
      <c r="B51" s="50" t="s">
        <v>1661</v>
      </c>
      <c r="C51" s="1">
        <v>50</v>
      </c>
      <c r="D51" s="430">
        <v>2.6</v>
      </c>
      <c r="E51" s="5" t="s">
        <v>155</v>
      </c>
      <c r="F51" s="1"/>
      <c r="G51" s="5" t="s">
        <v>102</v>
      </c>
      <c r="H51" s="3" t="s">
        <v>1564</v>
      </c>
      <c r="I51" s="4" t="s">
        <v>110</v>
      </c>
      <c r="J51" s="4" t="s">
        <v>2846</v>
      </c>
      <c r="K51" s="170" t="s">
        <v>2864</v>
      </c>
      <c r="L51" s="4" t="s">
        <v>103</v>
      </c>
      <c r="M51" s="4"/>
    </row>
    <row r="52" spans="1:13" ht="16.5">
      <c r="A52" s="50" t="s">
        <v>1661</v>
      </c>
      <c r="B52" s="50" t="s">
        <v>1661</v>
      </c>
      <c r="C52" s="1">
        <v>51</v>
      </c>
      <c r="D52" s="430">
        <v>3</v>
      </c>
      <c r="E52" s="5" t="s">
        <v>4678</v>
      </c>
      <c r="F52" s="1"/>
      <c r="G52" s="574" t="s">
        <v>4943</v>
      </c>
      <c r="H52" s="432" t="s">
        <v>4683</v>
      </c>
      <c r="I52" s="4" t="s">
        <v>110</v>
      </c>
      <c r="J52" s="4" t="s">
        <v>2846</v>
      </c>
      <c r="K52" s="170" t="s">
        <v>2864</v>
      </c>
      <c r="L52" s="4"/>
      <c r="M52" s="4"/>
    </row>
    <row r="53" spans="1:13" ht="16.5">
      <c r="A53" s="50" t="s">
        <v>1661</v>
      </c>
      <c r="B53" s="50" t="s">
        <v>1661</v>
      </c>
      <c r="C53" s="1">
        <v>52</v>
      </c>
      <c r="D53" s="430">
        <v>3</v>
      </c>
      <c r="E53" s="5" t="s">
        <v>4679</v>
      </c>
      <c r="F53" s="1"/>
      <c r="G53" s="575" t="s">
        <v>120</v>
      </c>
      <c r="H53" s="432" t="s">
        <v>4683</v>
      </c>
      <c r="I53" s="4" t="s">
        <v>110</v>
      </c>
      <c r="J53" s="4" t="s">
        <v>2845</v>
      </c>
      <c r="K53" s="170" t="s">
        <v>2862</v>
      </c>
      <c r="L53" s="4"/>
      <c r="M53" s="4"/>
    </row>
    <row r="54" spans="1:13" ht="16.5">
      <c r="A54" s="50" t="s">
        <v>1661</v>
      </c>
      <c r="B54" s="50" t="s">
        <v>1661</v>
      </c>
      <c r="C54" s="1">
        <v>53</v>
      </c>
      <c r="D54" s="430">
        <v>3</v>
      </c>
      <c r="E54" s="5" t="s">
        <v>4680</v>
      </c>
      <c r="F54" s="1"/>
      <c r="G54" s="575" t="s">
        <v>120</v>
      </c>
      <c r="H54" s="432" t="s">
        <v>4683</v>
      </c>
      <c r="I54" s="4" t="s">
        <v>110</v>
      </c>
      <c r="J54" s="4" t="s">
        <v>2848</v>
      </c>
      <c r="K54" s="170" t="s">
        <v>2864</v>
      </c>
      <c r="L54" s="4"/>
      <c r="M54" s="4"/>
    </row>
    <row r="55" spans="1:13" ht="16.5">
      <c r="A55" s="50" t="s">
        <v>1661</v>
      </c>
      <c r="B55" s="50" t="s">
        <v>1661</v>
      </c>
      <c r="C55" s="1">
        <v>54</v>
      </c>
      <c r="D55" s="430">
        <v>3</v>
      </c>
      <c r="E55" s="5" t="s">
        <v>4681</v>
      </c>
      <c r="F55" s="578" t="s">
        <v>4980</v>
      </c>
      <c r="G55" s="575" t="s">
        <v>120</v>
      </c>
      <c r="H55" s="432" t="s">
        <v>4683</v>
      </c>
      <c r="I55" s="4" t="s">
        <v>110</v>
      </c>
      <c r="J55" s="4" t="s">
        <v>2849</v>
      </c>
      <c r="K55" s="170" t="s">
        <v>2865</v>
      </c>
      <c r="L55" s="4"/>
      <c r="M55" s="4"/>
    </row>
    <row r="56" spans="1:13" ht="16.5">
      <c r="A56" s="50" t="s">
        <v>7</v>
      </c>
      <c r="B56" s="50" t="s">
        <v>1661</v>
      </c>
      <c r="C56" s="1">
        <v>55</v>
      </c>
      <c r="D56" s="430">
        <v>3</v>
      </c>
      <c r="E56" s="5" t="s">
        <v>4685</v>
      </c>
      <c r="F56" s="1"/>
      <c r="G56" s="571" t="s">
        <v>4944</v>
      </c>
      <c r="H56" s="432" t="s">
        <v>4683</v>
      </c>
      <c r="I56" s="4" t="s">
        <v>110</v>
      </c>
      <c r="J56" s="4" t="s">
        <v>2838</v>
      </c>
      <c r="K56" s="170" t="s">
        <v>2860</v>
      </c>
      <c r="L56" s="4"/>
      <c r="M56" s="4"/>
    </row>
    <row r="57" spans="1:13" ht="16.5">
      <c r="A57" s="50" t="s">
        <v>1661</v>
      </c>
      <c r="B57" s="50" t="s">
        <v>27</v>
      </c>
      <c r="C57" s="6">
        <v>56</v>
      </c>
      <c r="D57" s="430">
        <v>3</v>
      </c>
      <c r="E57" s="5" t="s">
        <v>4682</v>
      </c>
      <c r="F57" s="1"/>
      <c r="G57" s="571" t="s">
        <v>4944</v>
      </c>
      <c r="H57" s="432" t="s">
        <v>4683</v>
      </c>
      <c r="I57" s="4" t="s">
        <v>110</v>
      </c>
      <c r="J57" s="4" t="s">
        <v>2840</v>
      </c>
      <c r="K57" s="170" t="s">
        <v>2860</v>
      </c>
      <c r="L57" s="4"/>
      <c r="M57" s="4"/>
    </row>
    <row r="58" spans="1:13" ht="16.5">
      <c r="A58" s="50" t="s">
        <v>27</v>
      </c>
      <c r="B58" s="50" t="s">
        <v>27</v>
      </c>
      <c r="C58" s="1">
        <v>57</v>
      </c>
      <c r="D58" s="430">
        <v>3</v>
      </c>
      <c r="E58" s="5" t="s">
        <v>4981</v>
      </c>
      <c r="F58" s="1"/>
      <c r="G58" s="575" t="s">
        <v>120</v>
      </c>
      <c r="H58" s="432" t="s">
        <v>4683</v>
      </c>
      <c r="I58" s="4" t="s">
        <v>110</v>
      </c>
      <c r="J58" s="4"/>
      <c r="K58" s="170"/>
      <c r="L58" s="4"/>
      <c r="M58" s="4"/>
    </row>
    <row r="59" spans="1:13" ht="16.5">
      <c r="A59" s="50" t="s">
        <v>27</v>
      </c>
      <c r="B59" s="50" t="s">
        <v>27</v>
      </c>
      <c r="C59" s="1">
        <v>58</v>
      </c>
      <c r="D59" s="430">
        <v>3.1</v>
      </c>
      <c r="E59" s="5" t="s">
        <v>4998</v>
      </c>
      <c r="F59" s="579" t="s">
        <v>5000</v>
      </c>
      <c r="G59" s="574" t="s">
        <v>4999</v>
      </c>
      <c r="H59" s="432" t="s">
        <v>4683</v>
      </c>
      <c r="I59" s="4" t="s">
        <v>110</v>
      </c>
      <c r="J59" s="4" t="s">
        <v>2844</v>
      </c>
      <c r="K59" s="170" t="s">
        <v>2862</v>
      </c>
      <c r="L59" s="4"/>
      <c r="M59" s="4"/>
    </row>
    <row r="60" spans="1:13" ht="16.5">
      <c r="A60" s="50" t="s">
        <v>27</v>
      </c>
      <c r="B60" s="50" t="s">
        <v>27</v>
      </c>
      <c r="C60" s="1">
        <v>59</v>
      </c>
      <c r="D60" s="430">
        <v>3.2</v>
      </c>
      <c r="E60" s="5" t="s">
        <v>5001</v>
      </c>
      <c r="F60" s="577" t="s">
        <v>5002</v>
      </c>
      <c r="G60" s="574"/>
      <c r="H60" s="432" t="s">
        <v>4683</v>
      </c>
      <c r="I60" s="4" t="s">
        <v>110</v>
      </c>
      <c r="J60" s="4" t="s">
        <v>2842</v>
      </c>
      <c r="K60" s="170" t="s">
        <v>2860</v>
      </c>
      <c r="L60" s="4"/>
      <c r="M60" s="4"/>
    </row>
    <row r="61" spans="1:13" ht="16.5">
      <c r="A61" s="49" t="s">
        <v>1662</v>
      </c>
      <c r="B61" s="49" t="s">
        <v>1662</v>
      </c>
      <c r="C61" s="1">
        <v>60</v>
      </c>
      <c r="D61" s="430">
        <v>1.4</v>
      </c>
      <c r="E61" s="7" t="s">
        <v>156</v>
      </c>
      <c r="F61" s="1"/>
      <c r="G61" s="3" t="s">
        <v>1565</v>
      </c>
      <c r="H61" s="3" t="s">
        <v>1566</v>
      </c>
      <c r="I61" s="4" t="s">
        <v>157</v>
      </c>
      <c r="J61" s="4" t="s">
        <v>2846</v>
      </c>
      <c r="K61" s="4" t="s">
        <v>2864</v>
      </c>
      <c r="L61" s="4" t="s">
        <v>158</v>
      </c>
      <c r="M61" s="4"/>
    </row>
    <row r="62" spans="1:13" ht="16.5">
      <c r="A62" s="1" t="s">
        <v>7</v>
      </c>
      <c r="B62" s="1" t="s">
        <v>7</v>
      </c>
      <c r="C62" s="1">
        <v>61</v>
      </c>
      <c r="D62" s="430">
        <v>1.1000000000000001</v>
      </c>
      <c r="E62" s="7" t="s">
        <v>159</v>
      </c>
      <c r="F62" s="1"/>
      <c r="G62" s="8" t="s">
        <v>160</v>
      </c>
      <c r="H62" s="3" t="s">
        <v>1567</v>
      </c>
      <c r="I62" s="4" t="s">
        <v>157</v>
      </c>
      <c r="J62" s="4" t="s">
        <v>2838</v>
      </c>
      <c r="K62" s="171" t="s">
        <v>2861</v>
      </c>
      <c r="L62" s="4" t="s">
        <v>161</v>
      </c>
      <c r="M62" s="4"/>
    </row>
    <row r="63" spans="1:13" ht="16.5">
      <c r="A63" s="1" t="s">
        <v>7</v>
      </c>
      <c r="B63" s="1" t="s">
        <v>7</v>
      </c>
      <c r="C63" s="1">
        <v>62</v>
      </c>
      <c r="D63" s="429">
        <v>1</v>
      </c>
      <c r="E63" s="7" t="s">
        <v>162</v>
      </c>
      <c r="F63" s="578" t="s">
        <v>1568</v>
      </c>
      <c r="G63" s="5" t="s">
        <v>87</v>
      </c>
      <c r="H63" s="3" t="s">
        <v>1569</v>
      </c>
      <c r="I63" s="4" t="s">
        <v>157</v>
      </c>
      <c r="J63" s="4" t="s">
        <v>2849</v>
      </c>
      <c r="K63" s="169" t="s">
        <v>2865</v>
      </c>
      <c r="L63" s="4" t="s">
        <v>88</v>
      </c>
      <c r="M63" s="4"/>
    </row>
    <row r="64" spans="1:13" ht="16.5">
      <c r="A64" s="1" t="s">
        <v>7</v>
      </c>
      <c r="B64" s="1" t="s">
        <v>7</v>
      </c>
      <c r="C64" s="6">
        <v>63</v>
      </c>
      <c r="D64" s="429">
        <v>1</v>
      </c>
      <c r="E64" s="7" t="s">
        <v>163</v>
      </c>
      <c r="F64" s="1"/>
      <c r="G64" s="5" t="s">
        <v>87</v>
      </c>
      <c r="H64" s="3" t="s">
        <v>1570</v>
      </c>
      <c r="I64" s="4" t="s">
        <v>157</v>
      </c>
      <c r="J64" s="4" t="s">
        <v>2846</v>
      </c>
      <c r="K64" s="170" t="s">
        <v>2864</v>
      </c>
      <c r="L64" s="4" t="s">
        <v>88</v>
      </c>
      <c r="M64" s="4"/>
    </row>
    <row r="65" spans="1:13" ht="16.5">
      <c r="A65" s="1" t="s">
        <v>7</v>
      </c>
      <c r="B65" s="1" t="s">
        <v>7</v>
      </c>
      <c r="C65" s="1">
        <v>64</v>
      </c>
      <c r="D65" s="429">
        <v>1</v>
      </c>
      <c r="E65" s="7" t="s">
        <v>164</v>
      </c>
      <c r="F65" s="3" t="s">
        <v>1571</v>
      </c>
      <c r="G65" s="9" t="s">
        <v>165</v>
      </c>
      <c r="H65" s="3" t="s">
        <v>1572</v>
      </c>
      <c r="I65" s="4" t="s">
        <v>157</v>
      </c>
      <c r="J65" s="4" t="s">
        <v>2850</v>
      </c>
      <c r="K65" s="170" t="s">
        <v>2864</v>
      </c>
      <c r="L65" s="4" t="s">
        <v>166</v>
      </c>
      <c r="M65" s="4"/>
    </row>
    <row r="66" spans="1:13" ht="16.5">
      <c r="A66" s="1" t="s">
        <v>7</v>
      </c>
      <c r="B66" s="1" t="s">
        <v>7</v>
      </c>
      <c r="C66" s="1">
        <v>65</v>
      </c>
      <c r="D66" s="429">
        <v>1</v>
      </c>
      <c r="E66" s="7" t="s">
        <v>167</v>
      </c>
      <c r="F66" s="1"/>
      <c r="G66" s="10" t="s">
        <v>168</v>
      </c>
      <c r="H66" s="3" t="s">
        <v>1573</v>
      </c>
      <c r="I66" s="4" t="s">
        <v>157</v>
      </c>
      <c r="J66" s="4" t="s">
        <v>2851</v>
      </c>
      <c r="K66" s="172" t="s">
        <v>2863</v>
      </c>
      <c r="L66" s="4" t="s">
        <v>169</v>
      </c>
      <c r="M66" s="4"/>
    </row>
    <row r="67" spans="1:13" ht="16.5">
      <c r="A67" s="1" t="s">
        <v>7</v>
      </c>
      <c r="B67" s="1" t="s">
        <v>7</v>
      </c>
      <c r="C67" s="1">
        <v>66</v>
      </c>
      <c r="D67" s="429">
        <v>1</v>
      </c>
      <c r="E67" s="7" t="s">
        <v>170</v>
      </c>
      <c r="F67" s="3" t="s">
        <v>1574</v>
      </c>
      <c r="G67" s="11" t="s">
        <v>171</v>
      </c>
      <c r="H67" s="3" t="s">
        <v>1575</v>
      </c>
      <c r="I67" s="4" t="s">
        <v>157</v>
      </c>
      <c r="J67" s="4" t="s">
        <v>2838</v>
      </c>
      <c r="K67" s="171" t="s">
        <v>2861</v>
      </c>
      <c r="L67" s="4" t="s">
        <v>172</v>
      </c>
      <c r="M67" s="4"/>
    </row>
    <row r="68" spans="1:13" ht="16.5">
      <c r="A68" s="1" t="s">
        <v>7</v>
      </c>
      <c r="B68" s="1" t="s">
        <v>7</v>
      </c>
      <c r="C68" s="1">
        <v>67</v>
      </c>
      <c r="D68" s="429">
        <v>1</v>
      </c>
      <c r="E68" s="7" t="s">
        <v>173</v>
      </c>
      <c r="F68" s="3" t="s">
        <v>1576</v>
      </c>
      <c r="G68" s="4" t="s">
        <v>90</v>
      </c>
      <c r="H68" s="3" t="s">
        <v>1577</v>
      </c>
      <c r="I68" s="4" t="s">
        <v>157</v>
      </c>
      <c r="J68" s="4" t="s">
        <v>2842</v>
      </c>
      <c r="K68" s="171" t="s">
        <v>2861</v>
      </c>
      <c r="L68" s="4" t="s">
        <v>174</v>
      </c>
      <c r="M68" s="4"/>
    </row>
    <row r="69" spans="1:13" ht="16.5">
      <c r="A69" s="1" t="s">
        <v>7</v>
      </c>
      <c r="B69" s="1" t="s">
        <v>7</v>
      </c>
      <c r="C69" s="1">
        <v>68</v>
      </c>
      <c r="D69" s="429">
        <v>1</v>
      </c>
      <c r="E69" s="7" t="s">
        <v>175</v>
      </c>
      <c r="F69" s="3" t="s">
        <v>1578</v>
      </c>
      <c r="G69" s="9" t="s">
        <v>165</v>
      </c>
      <c r="H69" s="3" t="s">
        <v>1579</v>
      </c>
      <c r="I69" s="4" t="s">
        <v>157</v>
      </c>
      <c r="J69" s="4" t="s">
        <v>2840</v>
      </c>
      <c r="K69" s="171" t="s">
        <v>2861</v>
      </c>
      <c r="L69" s="4" t="s">
        <v>176</v>
      </c>
      <c r="M69" s="4"/>
    </row>
    <row r="70" spans="1:13" ht="16.5">
      <c r="A70" s="1" t="s">
        <v>7</v>
      </c>
      <c r="B70" s="1" t="s">
        <v>7</v>
      </c>
      <c r="C70" s="1">
        <v>69</v>
      </c>
      <c r="D70" s="429">
        <v>1</v>
      </c>
      <c r="E70" s="7" t="s">
        <v>177</v>
      </c>
      <c r="F70" s="3" t="s">
        <v>1580</v>
      </c>
      <c r="G70" s="5" t="s">
        <v>87</v>
      </c>
      <c r="H70" s="3" t="s">
        <v>1581</v>
      </c>
      <c r="I70" s="4" t="s">
        <v>157</v>
      </c>
      <c r="J70" s="4" t="s">
        <v>2848</v>
      </c>
      <c r="K70" s="170" t="s">
        <v>2864</v>
      </c>
      <c r="L70" s="4" t="s">
        <v>88</v>
      </c>
      <c r="M70" s="4"/>
    </row>
    <row r="71" spans="1:13" ht="16.5">
      <c r="A71" s="1" t="s">
        <v>7</v>
      </c>
      <c r="B71" s="1" t="s">
        <v>7</v>
      </c>
      <c r="C71" s="6">
        <v>70</v>
      </c>
      <c r="D71" s="429">
        <v>1</v>
      </c>
      <c r="E71" s="7" t="s">
        <v>178</v>
      </c>
      <c r="F71" s="3" t="s">
        <v>1582</v>
      </c>
      <c r="G71" s="4" t="s">
        <v>90</v>
      </c>
      <c r="H71" s="3" t="s">
        <v>1583</v>
      </c>
      <c r="I71" s="4" t="s">
        <v>157</v>
      </c>
      <c r="J71" s="4" t="s">
        <v>2852</v>
      </c>
      <c r="K71" s="172" t="s">
        <v>2863</v>
      </c>
      <c r="L71" s="4" t="s">
        <v>179</v>
      </c>
      <c r="M71" s="4"/>
    </row>
    <row r="72" spans="1:13" ht="16.5">
      <c r="A72" s="1" t="s">
        <v>7</v>
      </c>
      <c r="B72" s="1" t="s">
        <v>7</v>
      </c>
      <c r="C72" s="1">
        <v>71</v>
      </c>
      <c r="D72" s="430">
        <v>1.1000000000000001</v>
      </c>
      <c r="E72" s="7" t="s">
        <v>180</v>
      </c>
      <c r="F72" s="1"/>
      <c r="G72" s="8" t="s">
        <v>160</v>
      </c>
      <c r="H72" s="3" t="s">
        <v>1584</v>
      </c>
      <c r="I72" s="4" t="s">
        <v>157</v>
      </c>
      <c r="J72" s="4" t="s">
        <v>2846</v>
      </c>
      <c r="K72" s="170" t="s">
        <v>2864</v>
      </c>
      <c r="L72" s="4" t="s">
        <v>181</v>
      </c>
      <c r="M72" s="4"/>
    </row>
    <row r="73" spans="1:13" ht="16.5">
      <c r="A73" s="1" t="s">
        <v>7</v>
      </c>
      <c r="B73" s="1" t="s">
        <v>7</v>
      </c>
      <c r="C73" s="1">
        <v>72</v>
      </c>
      <c r="D73" s="430">
        <v>1.1000000000000001</v>
      </c>
      <c r="E73" s="7" t="s">
        <v>182</v>
      </c>
      <c r="F73" s="1"/>
      <c r="G73" s="8" t="s">
        <v>160</v>
      </c>
      <c r="H73" s="3" t="s">
        <v>1585</v>
      </c>
      <c r="I73" s="4" t="s">
        <v>157</v>
      </c>
      <c r="J73" s="4" t="s">
        <v>2840</v>
      </c>
      <c r="K73" s="171" t="s">
        <v>2861</v>
      </c>
      <c r="L73" s="4" t="s">
        <v>183</v>
      </c>
      <c r="M73" s="4"/>
    </row>
    <row r="74" spans="1:13" ht="16.5">
      <c r="A74" s="1" t="s">
        <v>7</v>
      </c>
      <c r="B74" s="1" t="s">
        <v>7</v>
      </c>
      <c r="C74" s="1">
        <v>73</v>
      </c>
      <c r="D74" s="430">
        <v>1.2</v>
      </c>
      <c r="E74" s="7" t="s">
        <v>184</v>
      </c>
      <c r="F74" s="3" t="s">
        <v>1586</v>
      </c>
      <c r="G74" s="10" t="s">
        <v>168</v>
      </c>
      <c r="H74" s="3" t="s">
        <v>1587</v>
      </c>
      <c r="I74" s="4" t="s">
        <v>157</v>
      </c>
      <c r="J74" s="4" t="s">
        <v>2853</v>
      </c>
      <c r="K74" s="169" t="s">
        <v>2865</v>
      </c>
      <c r="L74" s="4" t="s">
        <v>185</v>
      </c>
      <c r="M74" s="4"/>
    </row>
    <row r="75" spans="1:13" ht="16.5">
      <c r="A75" s="1" t="s">
        <v>7</v>
      </c>
      <c r="B75" s="1" t="s">
        <v>7</v>
      </c>
      <c r="C75" s="1">
        <v>74</v>
      </c>
      <c r="D75" s="430">
        <v>1.4</v>
      </c>
      <c r="E75" s="7" t="s">
        <v>186</v>
      </c>
      <c r="F75" s="1"/>
      <c r="G75" s="5" t="s">
        <v>87</v>
      </c>
      <c r="H75" s="3" t="s">
        <v>1588</v>
      </c>
      <c r="I75" s="4" t="s">
        <v>157</v>
      </c>
      <c r="J75" s="4" t="s">
        <v>2842</v>
      </c>
      <c r="K75" s="171" t="s">
        <v>2861</v>
      </c>
      <c r="L75" s="4" t="s">
        <v>88</v>
      </c>
      <c r="M75" s="4"/>
    </row>
    <row r="76" spans="1:13" ht="16.5">
      <c r="A76" s="21" t="s">
        <v>27</v>
      </c>
      <c r="B76" s="21" t="s">
        <v>27</v>
      </c>
      <c r="C76" s="1">
        <v>75</v>
      </c>
      <c r="D76" s="430">
        <v>1.4</v>
      </c>
      <c r="E76" s="7" t="s">
        <v>187</v>
      </c>
      <c r="F76" s="1"/>
      <c r="G76" s="3" t="s">
        <v>1589</v>
      </c>
      <c r="H76" s="3" t="s">
        <v>1590</v>
      </c>
      <c r="I76" s="4" t="s">
        <v>157</v>
      </c>
      <c r="J76" s="4" t="s">
        <v>2840</v>
      </c>
      <c r="K76" s="4" t="s">
        <v>2860</v>
      </c>
      <c r="L76" s="4" t="s">
        <v>158</v>
      </c>
      <c r="M76" s="4"/>
    </row>
    <row r="77" spans="1:13" ht="16.5">
      <c r="A77" s="1" t="s">
        <v>7</v>
      </c>
      <c r="B77" s="1" t="s">
        <v>7</v>
      </c>
      <c r="C77" s="1">
        <v>76</v>
      </c>
      <c r="D77" s="429">
        <v>1</v>
      </c>
      <c r="E77" s="7" t="s">
        <v>188</v>
      </c>
      <c r="F77" s="1"/>
      <c r="G77" s="7" t="s">
        <v>120</v>
      </c>
      <c r="H77" s="3" t="s">
        <v>1591</v>
      </c>
      <c r="I77" s="4" t="s">
        <v>157</v>
      </c>
      <c r="J77" s="4" t="s">
        <v>2851</v>
      </c>
      <c r="K77" s="172" t="s">
        <v>2863</v>
      </c>
      <c r="L77" s="4" t="s">
        <v>189</v>
      </c>
      <c r="M77" s="4"/>
    </row>
    <row r="78" spans="1:13" ht="16.5">
      <c r="A78" s="1" t="s">
        <v>7</v>
      </c>
      <c r="B78" s="1" t="s">
        <v>7</v>
      </c>
      <c r="C78" s="6">
        <v>77</v>
      </c>
      <c r="D78" s="429">
        <v>1</v>
      </c>
      <c r="E78" s="7" t="s">
        <v>190</v>
      </c>
      <c r="F78" s="3" t="s">
        <v>1592</v>
      </c>
      <c r="G78" s="5" t="s">
        <v>95</v>
      </c>
      <c r="H78" s="3" t="s">
        <v>1593</v>
      </c>
      <c r="I78" s="4" t="s">
        <v>157</v>
      </c>
      <c r="J78" s="4" t="s">
        <v>2842</v>
      </c>
      <c r="K78" s="171" t="s">
        <v>2861</v>
      </c>
      <c r="L78" s="4" t="s">
        <v>96</v>
      </c>
      <c r="M78" s="4"/>
    </row>
    <row r="79" spans="1:13" ht="16.5">
      <c r="A79" s="1" t="s">
        <v>7</v>
      </c>
      <c r="B79" s="1" t="s">
        <v>7</v>
      </c>
      <c r="C79" s="1">
        <v>78</v>
      </c>
      <c r="D79" s="429">
        <v>1</v>
      </c>
      <c r="E79" s="7" t="s">
        <v>191</v>
      </c>
      <c r="F79" s="1"/>
      <c r="G79" s="5" t="s">
        <v>95</v>
      </c>
      <c r="H79" s="3" t="s">
        <v>1594</v>
      </c>
      <c r="I79" s="4" t="s">
        <v>157</v>
      </c>
      <c r="J79" s="4" t="s">
        <v>2840</v>
      </c>
      <c r="K79" s="171" t="s">
        <v>2861</v>
      </c>
      <c r="L79" s="4" t="s">
        <v>96</v>
      </c>
      <c r="M79" s="4"/>
    </row>
    <row r="80" spans="1:13" ht="16.5">
      <c r="A80" s="1" t="s">
        <v>7</v>
      </c>
      <c r="B80" s="1" t="s">
        <v>7</v>
      </c>
      <c r="C80" s="1">
        <v>79</v>
      </c>
      <c r="D80" s="429">
        <v>1</v>
      </c>
      <c r="E80" s="7" t="s">
        <v>192</v>
      </c>
      <c r="F80" s="1"/>
      <c r="G80" s="5" t="s">
        <v>134</v>
      </c>
      <c r="H80" s="3" t="s">
        <v>1595</v>
      </c>
      <c r="I80" s="4" t="s">
        <v>157</v>
      </c>
      <c r="J80" s="4" t="s">
        <v>2846</v>
      </c>
      <c r="K80" s="170" t="s">
        <v>2864</v>
      </c>
      <c r="L80" s="4" t="s">
        <v>135</v>
      </c>
      <c r="M80" s="4"/>
    </row>
    <row r="81" spans="1:13" ht="16.5">
      <c r="A81" s="1" t="s">
        <v>7</v>
      </c>
      <c r="B81" s="1" t="s">
        <v>7</v>
      </c>
      <c r="C81" s="1">
        <v>80</v>
      </c>
      <c r="D81" s="429">
        <v>1</v>
      </c>
      <c r="E81" s="7" t="s">
        <v>193</v>
      </c>
      <c r="F81" s="3" t="s">
        <v>1596</v>
      </c>
      <c r="G81" s="5" t="s">
        <v>95</v>
      </c>
      <c r="H81" s="3" t="s">
        <v>1597</v>
      </c>
      <c r="I81" s="4" t="s">
        <v>157</v>
      </c>
      <c r="J81" s="4" t="s">
        <v>2848</v>
      </c>
      <c r="K81" s="170" t="s">
        <v>2864</v>
      </c>
      <c r="L81" s="4" t="s">
        <v>96</v>
      </c>
      <c r="M81" s="4"/>
    </row>
    <row r="82" spans="1:13" ht="16.5">
      <c r="A82" s="1" t="s">
        <v>7</v>
      </c>
      <c r="B82" s="1" t="s">
        <v>7</v>
      </c>
      <c r="C82" s="1">
        <v>81</v>
      </c>
      <c r="D82" s="430">
        <v>1.1000000000000001</v>
      </c>
      <c r="E82" s="7" t="s">
        <v>194</v>
      </c>
      <c r="F82" s="3" t="s">
        <v>1598</v>
      </c>
      <c r="G82" s="5" t="s">
        <v>123</v>
      </c>
      <c r="H82" s="3" t="s">
        <v>1599</v>
      </c>
      <c r="I82" s="4" t="s">
        <v>157</v>
      </c>
      <c r="J82" s="4" t="s">
        <v>2842</v>
      </c>
      <c r="K82" s="171" t="s">
        <v>2861</v>
      </c>
      <c r="L82" s="4" t="s">
        <v>137</v>
      </c>
      <c r="M82" s="4"/>
    </row>
    <row r="83" spans="1:13" ht="16.5">
      <c r="A83" s="1" t="s">
        <v>7</v>
      </c>
      <c r="B83" s="1" t="s">
        <v>7</v>
      </c>
      <c r="C83" s="1">
        <v>82</v>
      </c>
      <c r="D83" s="430">
        <v>1.1000000000000001</v>
      </c>
      <c r="E83" s="7" t="s">
        <v>195</v>
      </c>
      <c r="F83" s="1"/>
      <c r="G83" s="5" t="s">
        <v>95</v>
      </c>
      <c r="H83" s="3" t="s">
        <v>1600</v>
      </c>
      <c r="I83" s="4" t="s">
        <v>157</v>
      </c>
      <c r="J83" s="4" t="s">
        <v>2853</v>
      </c>
      <c r="K83" s="169" t="s">
        <v>2865</v>
      </c>
      <c r="L83" s="4" t="s">
        <v>96</v>
      </c>
      <c r="M83" s="4"/>
    </row>
    <row r="84" spans="1:13" ht="16.5">
      <c r="A84" s="1" t="s">
        <v>7</v>
      </c>
      <c r="B84" s="1" t="s">
        <v>7</v>
      </c>
      <c r="C84" s="1">
        <v>83</v>
      </c>
      <c r="D84" s="430">
        <v>1.1000000000000001</v>
      </c>
      <c r="E84" s="7" t="s">
        <v>196</v>
      </c>
      <c r="F84" s="1"/>
      <c r="G84" s="8" t="s">
        <v>160</v>
      </c>
      <c r="H84" s="3" t="s">
        <v>1601</v>
      </c>
      <c r="I84" s="4" t="s">
        <v>157</v>
      </c>
      <c r="J84" s="4" t="s">
        <v>2849</v>
      </c>
      <c r="K84" s="169" t="s">
        <v>2865</v>
      </c>
      <c r="L84" s="4" t="s">
        <v>197</v>
      </c>
      <c r="M84" s="4"/>
    </row>
    <row r="85" spans="1:13" ht="16.5">
      <c r="A85" s="1" t="s">
        <v>7</v>
      </c>
      <c r="B85" s="1" t="s">
        <v>7</v>
      </c>
      <c r="C85" s="6">
        <v>84</v>
      </c>
      <c r="D85" s="430">
        <v>1.2</v>
      </c>
      <c r="E85" s="7" t="s">
        <v>198</v>
      </c>
      <c r="F85" s="3" t="s">
        <v>1602</v>
      </c>
      <c r="G85" s="5" t="s">
        <v>95</v>
      </c>
      <c r="H85" s="3" t="s">
        <v>1603</v>
      </c>
      <c r="I85" s="4" t="s">
        <v>157</v>
      </c>
      <c r="J85" s="4" t="s">
        <v>2840</v>
      </c>
      <c r="K85" s="171" t="s">
        <v>2861</v>
      </c>
      <c r="L85" s="4" t="s">
        <v>96</v>
      </c>
      <c r="M85" s="4"/>
    </row>
    <row r="86" spans="1:13" ht="16.5">
      <c r="A86" s="1" t="s">
        <v>7</v>
      </c>
      <c r="B86" s="1" t="s">
        <v>7</v>
      </c>
      <c r="C86" s="1">
        <v>85</v>
      </c>
      <c r="D86" s="430">
        <v>1.2</v>
      </c>
      <c r="E86" s="7" t="s">
        <v>199</v>
      </c>
      <c r="F86" s="1"/>
      <c r="G86" s="5" t="s">
        <v>134</v>
      </c>
      <c r="H86" s="3" t="s">
        <v>1604</v>
      </c>
      <c r="I86" s="4" t="s">
        <v>157</v>
      </c>
      <c r="J86" s="4" t="s">
        <v>2850</v>
      </c>
      <c r="K86" s="170" t="s">
        <v>2864</v>
      </c>
      <c r="L86" s="4" t="s">
        <v>135</v>
      </c>
      <c r="M86" s="4"/>
    </row>
    <row r="87" spans="1:13" ht="16.5">
      <c r="A87" s="1" t="s">
        <v>7</v>
      </c>
      <c r="B87" s="1" t="s">
        <v>7</v>
      </c>
      <c r="C87" s="1">
        <v>86</v>
      </c>
      <c r="D87" s="430">
        <v>1.3</v>
      </c>
      <c r="E87" s="7" t="s">
        <v>200</v>
      </c>
      <c r="F87" s="1"/>
      <c r="G87" s="5" t="s">
        <v>95</v>
      </c>
      <c r="H87" s="3" t="s">
        <v>1605</v>
      </c>
      <c r="I87" s="4" t="s">
        <v>157</v>
      </c>
      <c r="J87" s="4" t="s">
        <v>2838</v>
      </c>
      <c r="K87" s="171" t="s">
        <v>2861</v>
      </c>
      <c r="L87" s="4" t="s">
        <v>142</v>
      </c>
      <c r="M87" s="4"/>
    </row>
    <row r="88" spans="1:13" ht="16.5">
      <c r="A88" s="1" t="s">
        <v>7</v>
      </c>
      <c r="B88" s="1" t="s">
        <v>7</v>
      </c>
      <c r="C88" s="1">
        <v>87</v>
      </c>
      <c r="D88" s="430">
        <v>1.4</v>
      </c>
      <c r="E88" s="7" t="s">
        <v>201</v>
      </c>
      <c r="F88" s="1"/>
      <c r="G88" s="5" t="s">
        <v>95</v>
      </c>
      <c r="H88" s="3" t="s">
        <v>1606</v>
      </c>
      <c r="I88" s="4" t="s">
        <v>157</v>
      </c>
      <c r="J88" s="4" t="s">
        <v>2851</v>
      </c>
      <c r="K88" s="172" t="s">
        <v>2863</v>
      </c>
      <c r="L88" s="4" t="s">
        <v>96</v>
      </c>
      <c r="M88" s="4"/>
    </row>
    <row r="89" spans="1:13" ht="16.5">
      <c r="A89" s="1" t="s">
        <v>7</v>
      </c>
      <c r="B89" s="1" t="s">
        <v>7</v>
      </c>
      <c r="C89" s="1">
        <v>88</v>
      </c>
      <c r="D89" s="430">
        <v>1.5</v>
      </c>
      <c r="E89" s="7" t="s">
        <v>202</v>
      </c>
      <c r="F89" s="1"/>
      <c r="G89" s="5" t="s">
        <v>95</v>
      </c>
      <c r="H89" s="3" t="s">
        <v>1607</v>
      </c>
      <c r="I89" s="4" t="s">
        <v>157</v>
      </c>
      <c r="J89" s="4" t="s">
        <v>2848</v>
      </c>
      <c r="K89" s="170" t="s">
        <v>2864</v>
      </c>
      <c r="L89" s="4" t="s">
        <v>203</v>
      </c>
      <c r="M89" s="4"/>
    </row>
    <row r="90" spans="1:13" ht="16.5">
      <c r="A90" s="1" t="s">
        <v>7</v>
      </c>
      <c r="B90" s="1" t="s">
        <v>7</v>
      </c>
      <c r="C90" s="1">
        <v>89</v>
      </c>
      <c r="D90" s="430">
        <v>1.6</v>
      </c>
      <c r="E90" s="7" t="s">
        <v>204</v>
      </c>
      <c r="F90" s="1"/>
      <c r="G90" s="5" t="s">
        <v>123</v>
      </c>
      <c r="H90" s="3" t="s">
        <v>1608</v>
      </c>
      <c r="I90" s="4" t="s">
        <v>157</v>
      </c>
      <c r="J90" s="4" t="s">
        <v>2853</v>
      </c>
      <c r="K90" s="169" t="s">
        <v>2865</v>
      </c>
      <c r="L90" s="4" t="s">
        <v>137</v>
      </c>
      <c r="M90" s="4"/>
    </row>
    <row r="91" spans="1:13" ht="16.5">
      <c r="A91" s="1" t="s">
        <v>7</v>
      </c>
      <c r="B91" s="1" t="s">
        <v>27</v>
      </c>
      <c r="C91" s="1">
        <v>90</v>
      </c>
      <c r="D91" s="429">
        <v>2</v>
      </c>
      <c r="E91" s="7" t="s">
        <v>205</v>
      </c>
      <c r="F91" s="3" t="s">
        <v>1609</v>
      </c>
      <c r="G91" s="5" t="s">
        <v>99</v>
      </c>
      <c r="H91" s="3" t="s">
        <v>1610</v>
      </c>
      <c r="I91" s="4" t="s">
        <v>157</v>
      </c>
      <c r="J91" s="4" t="s">
        <v>2840</v>
      </c>
      <c r="K91" s="171" t="s">
        <v>2861</v>
      </c>
      <c r="L91" s="4" t="s">
        <v>108</v>
      </c>
      <c r="M91" s="4"/>
    </row>
    <row r="92" spans="1:13" ht="16.5">
      <c r="A92" s="1" t="s">
        <v>7</v>
      </c>
      <c r="B92" s="1" t="s">
        <v>7</v>
      </c>
      <c r="C92" s="6">
        <v>91</v>
      </c>
      <c r="D92" s="429">
        <v>2</v>
      </c>
      <c r="E92" s="7" t="s">
        <v>206</v>
      </c>
      <c r="F92" s="3" t="s">
        <v>1611</v>
      </c>
      <c r="G92" s="5" t="s">
        <v>99</v>
      </c>
      <c r="H92" s="3" t="s">
        <v>1612</v>
      </c>
      <c r="I92" s="4" t="s">
        <v>157</v>
      </c>
      <c r="J92" s="4" t="s">
        <v>2840</v>
      </c>
      <c r="K92" s="171" t="s">
        <v>2861</v>
      </c>
      <c r="L92" s="4" t="s">
        <v>100</v>
      </c>
      <c r="M92" s="4"/>
    </row>
    <row r="93" spans="1:13" ht="16.5">
      <c r="A93" s="1" t="s">
        <v>7</v>
      </c>
      <c r="B93" s="1" t="s">
        <v>7</v>
      </c>
      <c r="C93" s="1">
        <v>92</v>
      </c>
      <c r="D93" s="429">
        <v>2</v>
      </c>
      <c r="E93" s="7" t="s">
        <v>207</v>
      </c>
      <c r="F93" s="1"/>
      <c r="G93" s="5" t="s">
        <v>99</v>
      </c>
      <c r="H93" s="3" t="s">
        <v>1613</v>
      </c>
      <c r="I93" s="4" t="s">
        <v>157</v>
      </c>
      <c r="J93" s="4" t="s">
        <v>2846</v>
      </c>
      <c r="K93" s="170" t="s">
        <v>2864</v>
      </c>
      <c r="L93" s="4" t="s">
        <v>108</v>
      </c>
      <c r="M93" s="4"/>
    </row>
    <row r="94" spans="1:13" ht="16.5">
      <c r="A94" s="1" t="s">
        <v>7</v>
      </c>
      <c r="B94" s="1" t="s">
        <v>7</v>
      </c>
      <c r="C94" s="1">
        <v>93</v>
      </c>
      <c r="D94" s="429">
        <v>2</v>
      </c>
      <c r="E94" s="7" t="s">
        <v>208</v>
      </c>
      <c r="F94" s="1"/>
      <c r="G94" s="7" t="s">
        <v>120</v>
      </c>
      <c r="H94" s="3" t="s">
        <v>1614</v>
      </c>
      <c r="I94" s="4" t="s">
        <v>157</v>
      </c>
      <c r="J94" s="4" t="s">
        <v>2848</v>
      </c>
      <c r="K94" s="170" t="s">
        <v>2864</v>
      </c>
      <c r="L94" s="4" t="s">
        <v>209</v>
      </c>
      <c r="M94" s="4"/>
    </row>
    <row r="95" spans="1:13" ht="16.5">
      <c r="A95" s="1" t="s">
        <v>7</v>
      </c>
      <c r="B95" s="1" t="s">
        <v>7</v>
      </c>
      <c r="C95" s="1">
        <v>94</v>
      </c>
      <c r="D95" s="429">
        <v>2</v>
      </c>
      <c r="E95" s="7" t="s">
        <v>210</v>
      </c>
      <c r="F95" s="3" t="s">
        <v>1615</v>
      </c>
      <c r="G95" s="10" t="s">
        <v>168</v>
      </c>
      <c r="H95" s="3" t="s">
        <v>1616</v>
      </c>
      <c r="I95" s="4" t="s">
        <v>157</v>
      </c>
      <c r="J95" s="4" t="s">
        <v>2838</v>
      </c>
      <c r="K95" s="171" t="s">
        <v>2861</v>
      </c>
      <c r="L95" s="4" t="s">
        <v>211</v>
      </c>
      <c r="M95" s="4"/>
    </row>
    <row r="96" spans="1:13" ht="16.5">
      <c r="A96" s="1" t="s">
        <v>7</v>
      </c>
      <c r="B96" s="1" t="s">
        <v>7</v>
      </c>
      <c r="C96" s="1">
        <v>95</v>
      </c>
      <c r="D96" s="429">
        <v>2</v>
      </c>
      <c r="E96" s="7" t="s">
        <v>212</v>
      </c>
      <c r="F96" s="1"/>
      <c r="G96" s="8" t="s">
        <v>160</v>
      </c>
      <c r="H96" s="3" t="s">
        <v>1617</v>
      </c>
      <c r="I96" s="4" t="s">
        <v>157</v>
      </c>
      <c r="J96" s="4" t="s">
        <v>2838</v>
      </c>
      <c r="K96" s="171" t="s">
        <v>2861</v>
      </c>
      <c r="L96" s="4" t="s">
        <v>213</v>
      </c>
      <c r="M96" s="4"/>
    </row>
    <row r="97" spans="1:13" ht="16.5">
      <c r="A97" s="1" t="s">
        <v>7</v>
      </c>
      <c r="B97" s="1" t="s">
        <v>7</v>
      </c>
      <c r="C97" s="1">
        <v>96</v>
      </c>
      <c r="D97" s="429">
        <v>2</v>
      </c>
      <c r="E97" s="7" t="s">
        <v>214</v>
      </c>
      <c r="F97" s="1"/>
      <c r="G97" s="8" t="s">
        <v>160</v>
      </c>
      <c r="H97" s="3" t="s">
        <v>1618</v>
      </c>
      <c r="I97" s="4" t="s">
        <v>157</v>
      </c>
      <c r="J97" s="4" t="s">
        <v>2849</v>
      </c>
      <c r="K97" s="169" t="s">
        <v>2865</v>
      </c>
      <c r="L97" s="4" t="s">
        <v>215</v>
      </c>
      <c r="M97" s="4"/>
    </row>
    <row r="98" spans="1:13" ht="16.5">
      <c r="A98" s="1" t="s">
        <v>7</v>
      </c>
      <c r="B98" s="1" t="s">
        <v>7</v>
      </c>
      <c r="C98" s="1">
        <v>97</v>
      </c>
      <c r="D98" s="429">
        <v>2</v>
      </c>
      <c r="E98" s="7" t="s">
        <v>216</v>
      </c>
      <c r="F98" s="3" t="s">
        <v>1619</v>
      </c>
      <c r="G98" s="7" t="s">
        <v>120</v>
      </c>
      <c r="H98" s="3" t="s">
        <v>1620</v>
      </c>
      <c r="I98" s="4" t="s">
        <v>157</v>
      </c>
      <c r="J98" s="4" t="s">
        <v>2853</v>
      </c>
      <c r="K98" s="169" t="s">
        <v>2865</v>
      </c>
      <c r="L98" s="4" t="s">
        <v>217</v>
      </c>
      <c r="M98" s="4"/>
    </row>
    <row r="99" spans="1:13" ht="16.5">
      <c r="A99" s="21" t="s">
        <v>27</v>
      </c>
      <c r="B99" s="21" t="s">
        <v>27</v>
      </c>
      <c r="C99" s="6">
        <v>98</v>
      </c>
      <c r="D99" s="430">
        <v>2.1</v>
      </c>
      <c r="E99" s="7" t="s">
        <v>218</v>
      </c>
      <c r="F99" s="1"/>
      <c r="G99" s="3" t="s">
        <v>1621</v>
      </c>
      <c r="H99" s="3" t="s">
        <v>1622</v>
      </c>
      <c r="I99" s="4" t="s">
        <v>157</v>
      </c>
      <c r="J99" s="4" t="s">
        <v>2844</v>
      </c>
      <c r="K99" s="4" t="s">
        <v>2862</v>
      </c>
      <c r="L99" s="4" t="s">
        <v>219</v>
      </c>
      <c r="M99" s="4"/>
    </row>
    <row r="100" spans="1:13" ht="16.5">
      <c r="A100" s="21" t="s">
        <v>27</v>
      </c>
      <c r="B100" s="21" t="s">
        <v>27</v>
      </c>
      <c r="C100" s="1">
        <v>99</v>
      </c>
      <c r="D100" s="430">
        <v>2.1</v>
      </c>
      <c r="E100" s="7" t="s">
        <v>220</v>
      </c>
      <c r="F100" s="1"/>
      <c r="G100" s="3" t="s">
        <v>1623</v>
      </c>
      <c r="H100" s="3" t="s">
        <v>1624</v>
      </c>
      <c r="I100" s="4" t="s">
        <v>157</v>
      </c>
      <c r="J100" s="4" t="s">
        <v>2850</v>
      </c>
      <c r="K100" s="4" t="s">
        <v>2864</v>
      </c>
      <c r="L100" s="4" t="s">
        <v>221</v>
      </c>
      <c r="M100" s="4"/>
    </row>
    <row r="101" spans="1:13" ht="16.5">
      <c r="A101" s="21" t="s">
        <v>27</v>
      </c>
      <c r="B101" s="21" t="s">
        <v>27</v>
      </c>
      <c r="C101" s="1">
        <v>100</v>
      </c>
      <c r="D101" s="430">
        <v>2.1</v>
      </c>
      <c r="E101" s="7" t="s">
        <v>222</v>
      </c>
      <c r="F101" s="1"/>
      <c r="G101" s="3" t="s">
        <v>1625</v>
      </c>
      <c r="H101" s="3" t="s">
        <v>1626</v>
      </c>
      <c r="I101" s="4" t="s">
        <v>157</v>
      </c>
      <c r="J101" s="4" t="s">
        <v>2844</v>
      </c>
      <c r="K101" s="4" t="s">
        <v>2862</v>
      </c>
      <c r="L101" s="4" t="s">
        <v>223</v>
      </c>
      <c r="M101" s="4"/>
    </row>
    <row r="102" spans="1:13" ht="16.5">
      <c r="A102" s="1" t="s">
        <v>7</v>
      </c>
      <c r="B102" s="1" t="s">
        <v>7</v>
      </c>
      <c r="C102" s="1">
        <v>101</v>
      </c>
      <c r="D102" s="430">
        <v>2.1</v>
      </c>
      <c r="E102" s="7" t="s">
        <v>224</v>
      </c>
      <c r="F102" s="1"/>
      <c r="G102" s="7" t="s">
        <v>120</v>
      </c>
      <c r="H102" s="3" t="s">
        <v>1627</v>
      </c>
      <c r="I102" s="4" t="s">
        <v>157</v>
      </c>
      <c r="J102" s="4" t="s">
        <v>2842</v>
      </c>
      <c r="K102" s="171" t="s">
        <v>2861</v>
      </c>
      <c r="L102" s="4" t="s">
        <v>225</v>
      </c>
      <c r="M102" s="4"/>
    </row>
    <row r="103" spans="1:13" ht="16.5">
      <c r="A103" s="1" t="s">
        <v>7</v>
      </c>
      <c r="B103" s="1" t="s">
        <v>7</v>
      </c>
      <c r="C103" s="1">
        <v>102</v>
      </c>
      <c r="D103" s="430">
        <v>2.1</v>
      </c>
      <c r="E103" s="7" t="s">
        <v>226</v>
      </c>
      <c r="F103" s="1"/>
      <c r="G103" s="5" t="s">
        <v>99</v>
      </c>
      <c r="H103" s="3" t="s">
        <v>1628</v>
      </c>
      <c r="I103" s="4" t="s">
        <v>157</v>
      </c>
      <c r="J103" s="4" t="s">
        <v>2851</v>
      </c>
      <c r="K103" s="172" t="s">
        <v>2863</v>
      </c>
      <c r="L103" s="4" t="s">
        <v>100</v>
      </c>
      <c r="M103" s="4"/>
    </row>
    <row r="104" spans="1:13" ht="16.5">
      <c r="A104" s="1" t="s">
        <v>7</v>
      </c>
      <c r="B104" s="1" t="s">
        <v>7</v>
      </c>
      <c r="C104" s="1">
        <v>103</v>
      </c>
      <c r="D104" s="430">
        <v>2.1</v>
      </c>
      <c r="E104" s="7" t="s">
        <v>227</v>
      </c>
      <c r="F104" s="1"/>
      <c r="G104" s="5" t="s">
        <v>99</v>
      </c>
      <c r="H104" s="3" t="s">
        <v>1629</v>
      </c>
      <c r="I104" s="4" t="s">
        <v>157</v>
      </c>
      <c r="J104" s="4" t="s">
        <v>2842</v>
      </c>
      <c r="K104" s="171" t="s">
        <v>2861</v>
      </c>
      <c r="L104" s="4" t="s">
        <v>108</v>
      </c>
      <c r="M104" s="4"/>
    </row>
    <row r="105" spans="1:13" ht="16.5">
      <c r="A105" s="1" t="s">
        <v>7</v>
      </c>
      <c r="B105" s="1" t="s">
        <v>7</v>
      </c>
      <c r="C105" s="1">
        <v>104</v>
      </c>
      <c r="D105" s="430">
        <v>2.1</v>
      </c>
      <c r="E105" s="7" t="s">
        <v>228</v>
      </c>
      <c r="F105" s="1"/>
      <c r="G105" s="5" t="s">
        <v>99</v>
      </c>
      <c r="H105" s="3" t="s">
        <v>1630</v>
      </c>
      <c r="I105" s="4" t="s">
        <v>157</v>
      </c>
      <c r="J105" s="4" t="s">
        <v>2850</v>
      </c>
      <c r="K105" s="170" t="s">
        <v>2864</v>
      </c>
      <c r="L105" s="4" t="s">
        <v>108</v>
      </c>
      <c r="M105" s="4"/>
    </row>
    <row r="106" spans="1:13" ht="16.5">
      <c r="A106" s="1" t="s">
        <v>7</v>
      </c>
      <c r="B106" s="1" t="s">
        <v>7</v>
      </c>
      <c r="C106" s="6">
        <v>105</v>
      </c>
      <c r="D106" s="430">
        <v>2.2999999999999998</v>
      </c>
      <c r="E106" s="7" t="s">
        <v>229</v>
      </c>
      <c r="F106" s="1"/>
      <c r="G106" s="5" t="s">
        <v>99</v>
      </c>
      <c r="H106" s="3" t="s">
        <v>1631</v>
      </c>
      <c r="I106" s="4" t="s">
        <v>157</v>
      </c>
      <c r="J106" s="4" t="s">
        <v>2854</v>
      </c>
      <c r="K106" s="169" t="s">
        <v>2865</v>
      </c>
      <c r="L106" s="4" t="s">
        <v>100</v>
      </c>
      <c r="M106" s="4"/>
    </row>
    <row r="107" spans="1:13" ht="16.5">
      <c r="A107" s="1" t="s">
        <v>7</v>
      </c>
      <c r="B107" s="1" t="s">
        <v>7</v>
      </c>
      <c r="C107" s="1">
        <v>106</v>
      </c>
      <c r="D107" s="430">
        <v>2.2999999999999998</v>
      </c>
      <c r="E107" s="7" t="s">
        <v>230</v>
      </c>
      <c r="F107" s="1"/>
      <c r="G107" s="5" t="s">
        <v>99</v>
      </c>
      <c r="H107" s="3" t="s">
        <v>1632</v>
      </c>
      <c r="I107" s="4" t="s">
        <v>157</v>
      </c>
      <c r="J107" s="4" t="s">
        <v>2844</v>
      </c>
      <c r="K107" s="172" t="s">
        <v>2863</v>
      </c>
      <c r="L107" s="4" t="s">
        <v>100</v>
      </c>
      <c r="M107" s="4"/>
    </row>
    <row r="108" spans="1:13" ht="16.5">
      <c r="A108" s="1" t="s">
        <v>7</v>
      </c>
      <c r="B108" s="1" t="s">
        <v>7</v>
      </c>
      <c r="C108" s="1">
        <v>107</v>
      </c>
      <c r="D108" s="430">
        <v>2.2999999999999998</v>
      </c>
      <c r="E108" s="7" t="s">
        <v>231</v>
      </c>
      <c r="F108" s="1"/>
      <c r="G108" s="5" t="s">
        <v>99</v>
      </c>
      <c r="H108" s="3" t="s">
        <v>1633</v>
      </c>
      <c r="I108" s="4" t="s">
        <v>157</v>
      </c>
      <c r="J108" s="4" t="s">
        <v>2855</v>
      </c>
      <c r="K108" s="169" t="s">
        <v>2865</v>
      </c>
      <c r="L108" s="4" t="s">
        <v>100</v>
      </c>
      <c r="M108" s="4"/>
    </row>
    <row r="109" spans="1:13" ht="16.5">
      <c r="A109" s="1" t="s">
        <v>7</v>
      </c>
      <c r="B109" s="1" t="s">
        <v>7</v>
      </c>
      <c r="C109" s="1">
        <v>108</v>
      </c>
      <c r="D109" s="430">
        <v>2.4</v>
      </c>
      <c r="E109" s="7" t="s">
        <v>232</v>
      </c>
      <c r="F109" s="3" t="s">
        <v>1634</v>
      </c>
      <c r="G109" s="5" t="s">
        <v>95</v>
      </c>
      <c r="H109" s="3" t="s">
        <v>1635</v>
      </c>
      <c r="I109" s="4" t="s">
        <v>157</v>
      </c>
      <c r="J109" s="4" t="s">
        <v>2846</v>
      </c>
      <c r="K109" s="170" t="s">
        <v>2864</v>
      </c>
      <c r="L109" s="4" t="s">
        <v>96</v>
      </c>
      <c r="M109" s="4"/>
    </row>
    <row r="110" spans="1:13" ht="16.5">
      <c r="A110" s="1" t="s">
        <v>7</v>
      </c>
      <c r="B110" s="1" t="s">
        <v>7</v>
      </c>
      <c r="C110" s="1">
        <v>109</v>
      </c>
      <c r="D110" s="430">
        <v>2.6</v>
      </c>
      <c r="E110" s="7" t="s">
        <v>233</v>
      </c>
      <c r="F110" s="1"/>
      <c r="G110" s="3" t="s">
        <v>1636</v>
      </c>
      <c r="H110" s="3" t="s">
        <v>1637</v>
      </c>
      <c r="I110" s="4" t="s">
        <v>157</v>
      </c>
      <c r="J110" s="4" t="s">
        <v>2852</v>
      </c>
      <c r="K110" s="172" t="s">
        <v>2863</v>
      </c>
      <c r="L110" s="4" t="s">
        <v>234</v>
      </c>
      <c r="M110" s="4"/>
    </row>
    <row r="111" spans="1:13" ht="16.5">
      <c r="A111" s="1" t="s">
        <v>7</v>
      </c>
      <c r="B111" s="1" t="s">
        <v>7</v>
      </c>
      <c r="C111" s="1">
        <v>110</v>
      </c>
      <c r="D111" s="430">
        <v>3</v>
      </c>
      <c r="E111" s="7" t="s">
        <v>4686</v>
      </c>
      <c r="F111" s="577" t="s">
        <v>4995</v>
      </c>
      <c r="G111" s="572" t="s">
        <v>160</v>
      </c>
      <c r="H111" s="432" t="s">
        <v>4683</v>
      </c>
      <c r="I111" s="4" t="s">
        <v>157</v>
      </c>
      <c r="J111" s="4" t="s">
        <v>2846</v>
      </c>
      <c r="K111" s="172" t="s">
        <v>2864</v>
      </c>
      <c r="L111" s="4"/>
      <c r="M111" s="4"/>
    </row>
    <row r="112" spans="1:13" ht="16.5">
      <c r="A112" s="1" t="s">
        <v>7</v>
      </c>
      <c r="B112" s="1" t="s">
        <v>7</v>
      </c>
      <c r="C112" s="1">
        <v>111</v>
      </c>
      <c r="D112" s="430">
        <v>3</v>
      </c>
      <c r="E112" s="7" t="s">
        <v>4687</v>
      </c>
      <c r="F112" s="577" t="s">
        <v>4997</v>
      </c>
      <c r="G112" s="571" t="s">
        <v>1855</v>
      </c>
      <c r="H112" s="432" t="s">
        <v>4683</v>
      </c>
      <c r="I112" s="4" t="s">
        <v>157</v>
      </c>
      <c r="J112" s="4" t="s">
        <v>2840</v>
      </c>
      <c r="K112" s="172" t="s">
        <v>2860</v>
      </c>
      <c r="L112" s="4"/>
      <c r="M112" s="4"/>
    </row>
    <row r="113" spans="1:13" ht="16.5">
      <c r="A113" s="1" t="s">
        <v>7</v>
      </c>
      <c r="B113" s="1" t="s">
        <v>7</v>
      </c>
      <c r="C113" s="6">
        <v>112</v>
      </c>
      <c r="D113" s="430">
        <v>3</v>
      </c>
      <c r="E113" s="7" t="s">
        <v>4688</v>
      </c>
      <c r="F113" s="577" t="s">
        <v>4996</v>
      </c>
      <c r="G113" s="572" t="s">
        <v>160</v>
      </c>
      <c r="H113" s="432" t="s">
        <v>4683</v>
      </c>
      <c r="I113" s="4" t="s">
        <v>157</v>
      </c>
      <c r="J113" s="4" t="s">
        <v>2842</v>
      </c>
      <c r="K113" s="172" t="s">
        <v>2860</v>
      </c>
      <c r="L113" s="4"/>
      <c r="M113" s="4"/>
    </row>
    <row r="114" spans="1:13" ht="16.5">
      <c r="A114" s="1" t="s">
        <v>7</v>
      </c>
      <c r="B114" s="1" t="s">
        <v>7</v>
      </c>
      <c r="C114" s="1">
        <v>113</v>
      </c>
      <c r="D114" s="430">
        <v>3</v>
      </c>
      <c r="E114" s="7" t="s">
        <v>4689</v>
      </c>
      <c r="F114" s="1"/>
      <c r="G114" s="573" t="s">
        <v>4942</v>
      </c>
      <c r="H114" s="432" t="s">
        <v>4683</v>
      </c>
      <c r="I114" s="4" t="s">
        <v>157</v>
      </c>
      <c r="J114" s="4" t="s">
        <v>2846</v>
      </c>
      <c r="K114" s="172" t="s">
        <v>2864</v>
      </c>
      <c r="L114" s="4"/>
      <c r="M114" s="4"/>
    </row>
    <row r="115" spans="1:13" ht="15.75" customHeight="1">
      <c r="A115" s="1" t="s">
        <v>7</v>
      </c>
      <c r="B115" s="1" t="s">
        <v>7</v>
      </c>
      <c r="C115" s="1">
        <v>114</v>
      </c>
      <c r="D115" s="430">
        <v>3</v>
      </c>
      <c r="E115" s="7" t="s">
        <v>4690</v>
      </c>
      <c r="F115" s="1"/>
      <c r="G115" s="573" t="s">
        <v>4942</v>
      </c>
      <c r="H115" s="432" t="s">
        <v>4683</v>
      </c>
      <c r="I115" s="4" t="s">
        <v>157</v>
      </c>
      <c r="J115" s="4" t="s">
        <v>2840</v>
      </c>
      <c r="K115" s="172" t="s">
        <v>2860</v>
      </c>
      <c r="L115" s="4"/>
      <c r="M115" s="4"/>
    </row>
    <row r="116" spans="1:13" ht="16.5">
      <c r="A116" s="1" t="s">
        <v>27</v>
      </c>
      <c r="B116" s="1" t="s">
        <v>27</v>
      </c>
      <c r="C116" s="1">
        <v>115</v>
      </c>
      <c r="D116" s="430">
        <v>3</v>
      </c>
      <c r="E116" s="7" t="s">
        <v>4992</v>
      </c>
      <c r="F116" s="1"/>
      <c r="G116" s="7" t="s">
        <v>120</v>
      </c>
      <c r="H116" s="432" t="s">
        <v>4683</v>
      </c>
      <c r="I116" s="4" t="s">
        <v>157</v>
      </c>
      <c r="J116" s="4"/>
      <c r="K116" s="172"/>
      <c r="L116" s="4"/>
      <c r="M116" s="4"/>
    </row>
    <row r="117" spans="1:13" ht="16.5">
      <c r="A117" s="1" t="s">
        <v>27</v>
      </c>
      <c r="B117" s="1" t="s">
        <v>27</v>
      </c>
      <c r="C117" s="1">
        <v>116</v>
      </c>
      <c r="D117" s="430">
        <v>3</v>
      </c>
      <c r="E117" s="7" t="s">
        <v>4993</v>
      </c>
      <c r="F117" s="1"/>
      <c r="G117" s="7" t="s">
        <v>120</v>
      </c>
      <c r="H117" s="432" t="s">
        <v>4683</v>
      </c>
      <c r="I117" s="4" t="s">
        <v>157</v>
      </c>
      <c r="J117" s="4"/>
      <c r="K117" s="172"/>
      <c r="L117" s="4"/>
      <c r="M117" s="4"/>
    </row>
    <row r="118" spans="1:13" ht="16.5">
      <c r="A118" s="1" t="s">
        <v>27</v>
      </c>
      <c r="B118" s="1" t="s">
        <v>27</v>
      </c>
      <c r="C118" s="1">
        <v>117</v>
      </c>
      <c r="D118" s="430">
        <v>3.1</v>
      </c>
      <c r="E118" s="7" t="s">
        <v>5003</v>
      </c>
      <c r="F118" s="1"/>
      <c r="G118" s="574" t="s">
        <v>4943</v>
      </c>
      <c r="H118" s="432" t="s">
        <v>4683</v>
      </c>
      <c r="I118" s="4" t="s">
        <v>157</v>
      </c>
      <c r="J118" s="4"/>
      <c r="K118" s="172"/>
      <c r="L118" s="4"/>
      <c r="M118" s="4"/>
    </row>
    <row r="119" spans="1:13" ht="16.5">
      <c r="A119" s="1" t="s">
        <v>27</v>
      </c>
      <c r="B119" s="1" t="s">
        <v>27</v>
      </c>
      <c r="C119" s="1">
        <v>118</v>
      </c>
      <c r="D119" s="430">
        <v>3.1</v>
      </c>
      <c r="E119" s="7" t="s">
        <v>5004</v>
      </c>
      <c r="F119" s="1"/>
      <c r="G119" s="574" t="s">
        <v>4943</v>
      </c>
      <c r="H119" s="432" t="s">
        <v>4683</v>
      </c>
      <c r="I119" s="4" t="s">
        <v>157</v>
      </c>
      <c r="J119" s="4"/>
      <c r="K119" s="172"/>
      <c r="L119" s="4"/>
      <c r="M119" s="4"/>
    </row>
    <row r="120" spans="1:13" ht="16.5">
      <c r="A120" s="1" t="s">
        <v>27</v>
      </c>
      <c r="B120" s="1" t="s">
        <v>27</v>
      </c>
      <c r="C120" s="6">
        <v>119</v>
      </c>
      <c r="D120" s="430">
        <v>3.1</v>
      </c>
      <c r="E120" s="7" t="s">
        <v>5005</v>
      </c>
      <c r="F120" s="577" t="s">
        <v>5008</v>
      </c>
      <c r="G120" s="574" t="s">
        <v>4943</v>
      </c>
      <c r="H120" s="432" t="s">
        <v>4683</v>
      </c>
      <c r="I120" s="4" t="s">
        <v>157</v>
      </c>
      <c r="J120" s="4"/>
      <c r="K120" s="172"/>
      <c r="L120" s="4"/>
      <c r="M120" s="4"/>
    </row>
    <row r="121" spans="1:13" ht="16.5">
      <c r="A121" s="1" t="s">
        <v>27</v>
      </c>
      <c r="B121" s="1" t="s">
        <v>27</v>
      </c>
      <c r="C121" s="1">
        <v>120</v>
      </c>
      <c r="D121" s="430">
        <v>3.1</v>
      </c>
      <c r="E121" s="7" t="s">
        <v>5006</v>
      </c>
      <c r="F121" s="577" t="s">
        <v>5009</v>
      </c>
      <c r="G121" s="574" t="s">
        <v>4943</v>
      </c>
      <c r="H121" s="432" t="s">
        <v>4683</v>
      </c>
      <c r="I121" s="4" t="s">
        <v>157</v>
      </c>
      <c r="J121" s="4"/>
      <c r="K121" s="172"/>
      <c r="L121" s="4"/>
      <c r="M121" s="4"/>
    </row>
    <row r="122" spans="1:13" ht="16.5">
      <c r="A122" s="1" t="s">
        <v>27</v>
      </c>
      <c r="B122" s="1" t="s">
        <v>27</v>
      </c>
      <c r="C122" s="1">
        <v>121</v>
      </c>
      <c r="D122" s="430">
        <v>3.1</v>
      </c>
      <c r="E122" s="7" t="s">
        <v>5007</v>
      </c>
      <c r="F122" s="1"/>
      <c r="G122" s="573" t="s">
        <v>4942</v>
      </c>
      <c r="H122" s="432" t="s">
        <v>4683</v>
      </c>
      <c r="I122" s="4" t="s">
        <v>157</v>
      </c>
      <c r="J122" s="4"/>
      <c r="K122" s="172"/>
      <c r="L122" s="4"/>
      <c r="M122" s="4"/>
    </row>
    <row r="123" spans="1:13" ht="16.5">
      <c r="A123" s="21" t="s">
        <v>7</v>
      </c>
      <c r="B123" s="21" t="s">
        <v>7</v>
      </c>
      <c r="C123" s="1">
        <v>122</v>
      </c>
      <c r="D123" s="430">
        <v>1.1000000000000001</v>
      </c>
      <c r="E123" s="12" t="s">
        <v>235</v>
      </c>
      <c r="F123" s="3" t="s">
        <v>1638</v>
      </c>
      <c r="G123" s="8" t="s">
        <v>160</v>
      </c>
      <c r="H123" s="3" t="s">
        <v>1639</v>
      </c>
      <c r="I123" s="4" t="s">
        <v>236</v>
      </c>
      <c r="J123" s="4" t="s">
        <v>2866</v>
      </c>
      <c r="K123" s="4" t="s">
        <v>2865</v>
      </c>
      <c r="L123" s="4" t="s">
        <v>237</v>
      </c>
      <c r="M123" s="4"/>
    </row>
    <row r="124" spans="1:13" ht="16.5">
      <c r="A124" s="21" t="s">
        <v>27</v>
      </c>
      <c r="B124" s="21" t="s">
        <v>27</v>
      </c>
      <c r="C124" s="1">
        <v>123</v>
      </c>
      <c r="D124" s="430">
        <v>1.4</v>
      </c>
      <c r="E124" s="12" t="s">
        <v>238</v>
      </c>
      <c r="F124" s="1"/>
      <c r="G124" s="3" t="s">
        <v>1640</v>
      </c>
      <c r="H124" s="3" t="s">
        <v>1641</v>
      </c>
      <c r="I124" s="4" t="s">
        <v>236</v>
      </c>
      <c r="J124" s="4" t="s">
        <v>2856</v>
      </c>
      <c r="K124" s="4" t="s">
        <v>2864</v>
      </c>
      <c r="L124" s="4" t="s">
        <v>158</v>
      </c>
      <c r="M124" s="4"/>
    </row>
    <row r="125" spans="1:13" ht="16.5">
      <c r="A125" s="1" t="s">
        <v>7</v>
      </c>
      <c r="B125" s="1" t="s">
        <v>7</v>
      </c>
      <c r="C125" s="1">
        <v>124</v>
      </c>
      <c r="D125" s="429">
        <v>1</v>
      </c>
      <c r="E125" s="12" t="s">
        <v>239</v>
      </c>
      <c r="F125" s="1"/>
      <c r="G125" s="7" t="s">
        <v>120</v>
      </c>
      <c r="H125" s="3" t="s">
        <v>1642</v>
      </c>
      <c r="I125" s="4" t="s">
        <v>236</v>
      </c>
      <c r="J125" s="4" t="s">
        <v>2856</v>
      </c>
      <c r="K125" s="170" t="s">
        <v>2864</v>
      </c>
      <c r="L125" s="4" t="s">
        <v>240</v>
      </c>
      <c r="M125" s="4"/>
    </row>
    <row r="126" spans="1:13" ht="16.5">
      <c r="A126" s="1" t="s">
        <v>7</v>
      </c>
      <c r="B126" s="1" t="s">
        <v>7</v>
      </c>
      <c r="C126" s="1">
        <v>125</v>
      </c>
      <c r="D126" s="429">
        <v>1</v>
      </c>
      <c r="E126" s="12" t="s">
        <v>241</v>
      </c>
      <c r="F126" s="1"/>
      <c r="G126" s="10" t="s">
        <v>168</v>
      </c>
      <c r="H126" s="3" t="s">
        <v>1643</v>
      </c>
      <c r="I126" s="4" t="s">
        <v>236</v>
      </c>
      <c r="J126" s="4" t="s">
        <v>2857</v>
      </c>
      <c r="K126" s="169" t="s">
        <v>2865</v>
      </c>
      <c r="L126" s="4" t="s">
        <v>242</v>
      </c>
      <c r="M126" s="4"/>
    </row>
    <row r="127" spans="1:13" ht="16.5">
      <c r="A127" s="1" t="s">
        <v>7</v>
      </c>
      <c r="B127" s="1" t="s">
        <v>7</v>
      </c>
      <c r="C127" s="6">
        <v>126</v>
      </c>
      <c r="D127" s="430">
        <v>1.1000000000000001</v>
      </c>
      <c r="E127" s="12" t="s">
        <v>243</v>
      </c>
      <c r="F127" s="1"/>
      <c r="G127" s="8" t="s">
        <v>160</v>
      </c>
      <c r="H127" s="3" t="s">
        <v>1644</v>
      </c>
      <c r="I127" s="4" t="s">
        <v>236</v>
      </c>
      <c r="J127" s="4" t="s">
        <v>2858</v>
      </c>
      <c r="K127" s="170" t="s">
        <v>2864</v>
      </c>
      <c r="L127" s="4" t="s">
        <v>244</v>
      </c>
      <c r="M127" s="4"/>
    </row>
    <row r="128" spans="1:13" ht="16.5">
      <c r="A128" s="1" t="s">
        <v>7</v>
      </c>
      <c r="B128" s="1" t="s">
        <v>7</v>
      </c>
      <c r="C128" s="1">
        <v>127</v>
      </c>
      <c r="D128" s="430">
        <v>1.6</v>
      </c>
      <c r="E128" s="12" t="s">
        <v>245</v>
      </c>
      <c r="F128" s="1"/>
      <c r="G128" s="7" t="s">
        <v>120</v>
      </c>
      <c r="H128" s="3" t="s">
        <v>1645</v>
      </c>
      <c r="I128" s="4" t="s">
        <v>236</v>
      </c>
      <c r="J128" s="4" t="s">
        <v>2856</v>
      </c>
      <c r="K128" s="170" t="s">
        <v>2864</v>
      </c>
      <c r="L128" s="4" t="s">
        <v>246</v>
      </c>
      <c r="M128" s="4"/>
    </row>
    <row r="129" spans="1:13" ht="16.5">
      <c r="A129" s="1" t="s">
        <v>7</v>
      </c>
      <c r="B129" s="1" t="s">
        <v>7</v>
      </c>
      <c r="C129" s="1">
        <v>128</v>
      </c>
      <c r="D129" s="429">
        <v>2</v>
      </c>
      <c r="E129" s="12" t="s">
        <v>247</v>
      </c>
      <c r="F129" s="1"/>
      <c r="G129" s="7" t="s">
        <v>120</v>
      </c>
      <c r="H129" s="3" t="s">
        <v>1646</v>
      </c>
      <c r="I129" s="4" t="s">
        <v>236</v>
      </c>
      <c r="J129" s="4" t="s">
        <v>2856</v>
      </c>
      <c r="K129" s="170" t="s">
        <v>2864</v>
      </c>
      <c r="L129" s="4" t="s">
        <v>248</v>
      </c>
      <c r="M129" s="4"/>
    </row>
    <row r="130" spans="1:13" ht="16.5">
      <c r="A130" s="1" t="s">
        <v>7</v>
      </c>
      <c r="B130" s="1" t="s">
        <v>7</v>
      </c>
      <c r="C130" s="1">
        <v>129</v>
      </c>
      <c r="D130" s="429">
        <v>2</v>
      </c>
      <c r="E130" s="12" t="s">
        <v>249</v>
      </c>
      <c r="F130" s="1"/>
      <c r="G130" s="8" t="s">
        <v>160</v>
      </c>
      <c r="H130" s="3" t="s">
        <v>1647</v>
      </c>
      <c r="I130" s="4" t="s">
        <v>236</v>
      </c>
      <c r="J130" s="4" t="s">
        <v>2857</v>
      </c>
      <c r="K130" s="169" t="s">
        <v>2865</v>
      </c>
      <c r="L130" s="4" t="s">
        <v>250</v>
      </c>
      <c r="M130" s="4"/>
    </row>
    <row r="131" spans="1:13" ht="16.5">
      <c r="A131" s="21" t="s">
        <v>27</v>
      </c>
      <c r="B131" s="21" t="s">
        <v>27</v>
      </c>
      <c r="C131" s="1">
        <v>130</v>
      </c>
      <c r="D131" s="430">
        <v>2.1</v>
      </c>
      <c r="E131" s="12" t="s">
        <v>251</v>
      </c>
      <c r="F131" s="1"/>
      <c r="G131" s="3" t="s">
        <v>1648</v>
      </c>
      <c r="H131" s="3" t="s">
        <v>1649</v>
      </c>
      <c r="I131" s="4" t="s">
        <v>236</v>
      </c>
      <c r="J131" s="4" t="s">
        <v>2866</v>
      </c>
      <c r="K131" s="4" t="s">
        <v>2865</v>
      </c>
      <c r="L131" s="4" t="s">
        <v>252</v>
      </c>
      <c r="M131" s="4"/>
    </row>
    <row r="132" spans="1:13" ht="16.5">
      <c r="A132" s="21" t="s">
        <v>27</v>
      </c>
      <c r="B132" s="21" t="s">
        <v>27</v>
      </c>
      <c r="C132" s="1">
        <v>131</v>
      </c>
      <c r="D132" s="430">
        <v>2.4</v>
      </c>
      <c r="E132" s="12" t="s">
        <v>253</v>
      </c>
      <c r="F132" s="1"/>
      <c r="G132" s="3" t="s">
        <v>1650</v>
      </c>
      <c r="H132" s="3" t="s">
        <v>1651</v>
      </c>
      <c r="I132" s="4" t="s">
        <v>236</v>
      </c>
      <c r="J132" s="4" t="s">
        <v>2856</v>
      </c>
      <c r="K132" s="4" t="s">
        <v>2864</v>
      </c>
      <c r="L132" s="4" t="s">
        <v>254</v>
      </c>
      <c r="M132" s="4"/>
    </row>
    <row r="133" spans="1:13" ht="16.5">
      <c r="A133" s="433" t="s">
        <v>7</v>
      </c>
      <c r="B133" s="1" t="s">
        <v>7</v>
      </c>
      <c r="C133" s="1">
        <v>132</v>
      </c>
      <c r="D133" s="430">
        <v>3</v>
      </c>
      <c r="E133" s="12" t="s">
        <v>4691</v>
      </c>
      <c r="F133" s="1"/>
      <c r="G133" s="573" t="s">
        <v>4942</v>
      </c>
      <c r="H133" s="432" t="s">
        <v>4683</v>
      </c>
      <c r="I133" s="4" t="s">
        <v>236</v>
      </c>
      <c r="J133" s="4" t="s">
        <v>2856</v>
      </c>
      <c r="K133" s="4" t="s">
        <v>2864</v>
      </c>
      <c r="L133" s="4"/>
      <c r="M133" s="4"/>
    </row>
    <row r="134" spans="1:13" ht="16.5">
      <c r="A134" s="433" t="s">
        <v>27</v>
      </c>
      <c r="B134" s="1" t="s">
        <v>27</v>
      </c>
      <c r="C134" s="6">
        <v>133</v>
      </c>
      <c r="D134" s="430">
        <v>3</v>
      </c>
      <c r="E134" s="12" t="s">
        <v>4994</v>
      </c>
      <c r="F134" s="1"/>
      <c r="G134" s="8" t="s">
        <v>160</v>
      </c>
      <c r="H134" s="432" t="s">
        <v>4683</v>
      </c>
      <c r="I134" s="4" t="s">
        <v>236</v>
      </c>
      <c r="J134" s="4" t="s">
        <v>2857</v>
      </c>
      <c r="K134" s="4" t="s">
        <v>2865</v>
      </c>
      <c r="L134" s="4"/>
      <c r="M134" s="4"/>
    </row>
    <row r="135" spans="1:13" ht="16.5">
      <c r="A135" s="1" t="s">
        <v>7</v>
      </c>
      <c r="B135" s="1" t="s">
        <v>7</v>
      </c>
      <c r="C135" s="1">
        <v>134</v>
      </c>
      <c r="D135" s="429">
        <v>1</v>
      </c>
      <c r="E135" s="8" t="s">
        <v>255</v>
      </c>
      <c r="F135" s="1"/>
      <c r="G135" s="4" t="s">
        <v>90</v>
      </c>
      <c r="H135" s="3" t="s">
        <v>1652</v>
      </c>
      <c r="I135" s="4" t="s">
        <v>256</v>
      </c>
      <c r="J135" s="4" t="s">
        <v>2856</v>
      </c>
      <c r="K135" s="170" t="s">
        <v>2864</v>
      </c>
      <c r="L135" s="4" t="s">
        <v>257</v>
      </c>
      <c r="M135" s="4"/>
    </row>
    <row r="136" spans="1:13" ht="14.25" customHeight="1">
      <c r="A136" s="747" t="s">
        <v>4982</v>
      </c>
      <c r="B136" s="747"/>
      <c r="C136" s="747"/>
      <c r="D136" s="747"/>
      <c r="E136" s="747"/>
      <c r="F136" s="747"/>
      <c r="G136" s="747"/>
      <c r="H136" s="747"/>
      <c r="I136" s="747"/>
      <c r="J136" s="747"/>
      <c r="K136" s="747"/>
      <c r="L136" s="747"/>
    </row>
    <row r="137" spans="1:13" ht="16.5">
      <c r="A137" s="571" t="s">
        <v>7</v>
      </c>
      <c r="B137" s="571"/>
      <c r="C137" s="571" t="s">
        <v>4983</v>
      </c>
      <c r="D137" s="352">
        <v>1</v>
      </c>
      <c r="E137" s="1" t="s">
        <v>4984</v>
      </c>
      <c r="F137" s="571"/>
      <c r="G137" s="571" t="s">
        <v>4985</v>
      </c>
      <c r="I137" s="580" t="s">
        <v>5010</v>
      </c>
    </row>
    <row r="138" spans="1:13" ht="16.5">
      <c r="A138" s="571" t="s">
        <v>7</v>
      </c>
      <c r="B138" s="571"/>
      <c r="C138" s="571" t="s">
        <v>4986</v>
      </c>
      <c r="D138" s="352">
        <v>1</v>
      </c>
      <c r="E138" s="5" t="s">
        <v>5014</v>
      </c>
      <c r="F138" s="571"/>
      <c r="G138" s="571" t="s">
        <v>4985</v>
      </c>
      <c r="I138" s="580" t="s">
        <v>5011</v>
      </c>
    </row>
    <row r="139" spans="1:13" ht="16.5">
      <c r="A139" s="571" t="s">
        <v>7</v>
      </c>
      <c r="B139" s="571"/>
      <c r="C139" s="571" t="s">
        <v>4987</v>
      </c>
      <c r="D139" s="352">
        <v>1</v>
      </c>
      <c r="E139" s="5" t="s">
        <v>5015</v>
      </c>
      <c r="F139" s="571"/>
      <c r="G139" s="571" t="s">
        <v>4985</v>
      </c>
      <c r="I139" s="580" t="s">
        <v>5011</v>
      </c>
    </row>
    <row r="140" spans="1:13" ht="16.5">
      <c r="A140" s="571" t="s">
        <v>7</v>
      </c>
      <c r="B140" s="571"/>
      <c r="C140" s="571" t="s">
        <v>4988</v>
      </c>
      <c r="D140" s="352">
        <v>1</v>
      </c>
      <c r="E140" s="5" t="s">
        <v>5016</v>
      </c>
      <c r="F140" s="571"/>
      <c r="G140" s="571" t="s">
        <v>4985</v>
      </c>
      <c r="I140" s="580" t="s">
        <v>5011</v>
      </c>
    </row>
    <row r="141" spans="1:13" ht="16.5">
      <c r="A141" s="571" t="s">
        <v>7</v>
      </c>
      <c r="B141" s="571"/>
      <c r="C141" s="571" t="s">
        <v>4989</v>
      </c>
      <c r="D141" s="352">
        <v>2</v>
      </c>
      <c r="E141" s="5" t="s">
        <v>5017</v>
      </c>
      <c r="F141" s="571"/>
      <c r="G141" s="571" t="s">
        <v>4985</v>
      </c>
      <c r="I141" s="580" t="s">
        <v>5011</v>
      </c>
    </row>
    <row r="142" spans="1:13" ht="16.5">
      <c r="A142" s="571" t="s">
        <v>7</v>
      </c>
      <c r="B142" s="571"/>
      <c r="C142" s="571" t="s">
        <v>4990</v>
      </c>
      <c r="D142" s="352">
        <v>1</v>
      </c>
      <c r="E142" s="7" t="s">
        <v>5012</v>
      </c>
      <c r="F142" s="571"/>
      <c r="G142" s="571" t="s">
        <v>4985</v>
      </c>
      <c r="I142" s="4" t="s">
        <v>157</v>
      </c>
    </row>
    <row r="143" spans="1:13" ht="16.5">
      <c r="A143" s="571" t="s">
        <v>7</v>
      </c>
      <c r="B143" s="571"/>
      <c r="C143" s="571" t="s">
        <v>4991</v>
      </c>
      <c r="D143" s="352">
        <v>2</v>
      </c>
      <c r="E143" s="7" t="s">
        <v>5013</v>
      </c>
      <c r="F143" s="571"/>
      <c r="G143" s="571" t="s">
        <v>4985</v>
      </c>
      <c r="I143" s="4" t="s">
        <v>157</v>
      </c>
      <c r="L143" s="571" t="s">
        <v>108</v>
      </c>
    </row>
  </sheetData>
  <autoFilter ref="A1:L143" xr:uid="{00000000-0009-0000-0000-000000000000}"/>
  <mergeCells count="1">
    <mergeCell ref="A136:L136"/>
  </mergeCells>
  <phoneticPr fontId="46" type="noConversion"/>
  <conditionalFormatting sqref="K135 J133:K134 K2:K100 K102:K132">
    <cfRule type="cellIs" dxfId="12" priority="5" operator="equal">
      <formula>"冒险类料理"</formula>
    </cfRule>
    <cfRule type="cellIs" dxfId="11" priority="6" operator="equal">
      <formula>"防御类料理"</formula>
    </cfRule>
    <cfRule type="cellIs" dxfId="10" priority="7" operator="equal">
      <formula>"攻击类料理"</formula>
    </cfRule>
    <cfRule type="cellIs" dxfId="9" priority="8" operator="equal">
      <formula>"恢复类料理"</formula>
    </cfRule>
  </conditionalFormatting>
  <conditionalFormatting sqref="K101">
    <cfRule type="cellIs" dxfId="8" priority="1" operator="equal">
      <formula>"冒险类料理"</formula>
    </cfRule>
    <cfRule type="cellIs" dxfId="7" priority="2" operator="equal">
      <formula>"防御类料理"</formula>
    </cfRule>
    <cfRule type="cellIs" dxfId="6" priority="3" operator="equal">
      <formula>"攻击类料理"</formula>
    </cfRule>
    <cfRule type="cellIs" dxfId="5" priority="4" operator="equal">
      <formula>"恢复类料理"</formula>
    </cfRule>
  </conditionalFormatting>
  <dataValidations count="3">
    <dataValidation type="list" allowBlank="1" showInputMessage="1" showErrorMessage="1" sqref="A144:B1048576 A2:B135" xr:uid="{1C416FCE-82D0-47FE-B292-3C783896784F}">
      <formula1>"☐,☑"</formula1>
    </dataValidation>
    <dataValidation type="list" allowBlank="1" showInputMessage="1" showErrorMessage="1" sqref="J133:J134 K2:K135" xr:uid="{7619BE53-D32F-4CAA-9D04-0E2789359ED5}">
      <formula1>"恢复类料理,攻击类料理,冒险类料理,防御类料理"</formula1>
    </dataValidation>
    <dataValidation type="list" allowBlank="1" showInputMessage="1" showErrorMessage="1" sqref="J2:J135" xr:uid="{3F049F59-98F1-4856-96B3-5DDC0C989C90}">
      <formula1>"复活,复活百分比,恢复,恢复+慢回,暴击率,攻击力,攻+暴,补体力,冲刺,冲刺+攀爬,冲刺+滑翔,物伤,物+暴,生命上限,防御力,防+治,防+盾,治疗加成,护盾强效,严寒"</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3" r:id="rId29" xr:uid="{00000000-0004-0000-0000-00001C000000}"/>
    <hyperlink ref="F65" r:id="rId30" xr:uid="{00000000-0004-0000-0000-00001D000000}"/>
    <hyperlink ref="F67" r:id="rId31" xr:uid="{00000000-0004-0000-0000-00001E000000}"/>
    <hyperlink ref="F68" r:id="rId32" xr:uid="{00000000-0004-0000-0000-00001F000000}"/>
    <hyperlink ref="F69" r:id="rId33" xr:uid="{00000000-0004-0000-0000-000020000000}"/>
    <hyperlink ref="F70" r:id="rId34" xr:uid="{00000000-0004-0000-0000-000021000000}"/>
    <hyperlink ref="F71" r:id="rId35" xr:uid="{00000000-0004-0000-0000-000022000000}"/>
    <hyperlink ref="F74" r:id="rId36" xr:uid="{00000000-0004-0000-0000-000023000000}"/>
    <hyperlink ref="F78" r:id="rId37" xr:uid="{00000000-0004-0000-0000-000024000000}"/>
    <hyperlink ref="F81" r:id="rId38" xr:uid="{00000000-0004-0000-0000-000025000000}"/>
    <hyperlink ref="F82" r:id="rId39" xr:uid="{00000000-0004-0000-0000-000026000000}"/>
    <hyperlink ref="F85" r:id="rId40" xr:uid="{00000000-0004-0000-0000-000027000000}"/>
    <hyperlink ref="F91" r:id="rId41" xr:uid="{00000000-0004-0000-0000-000028000000}"/>
    <hyperlink ref="F92" r:id="rId42" xr:uid="{00000000-0004-0000-0000-000029000000}"/>
    <hyperlink ref="F95" r:id="rId43" xr:uid="{00000000-0004-0000-0000-00002A000000}"/>
    <hyperlink ref="F98" r:id="rId44" xr:uid="{00000000-0004-0000-0000-00002B000000}"/>
    <hyperlink ref="F109" r:id="rId45" xr:uid="{00000000-0004-0000-0000-00002C000000}"/>
    <hyperlink ref="F55" r:id="rId46" display="https://bbs.mihoyo.com/ys/obc/content/4638/detail" xr:uid="{7D6D39F3-E445-4E6F-94D1-2105613E1CCD}"/>
    <hyperlink ref="A136" r:id="rId47" display="https://bbs.mihoyo.com/ys/obc/channel/map/189/21" xr:uid="{7AA03547-09C6-4510-8D3B-F85D5E4204AC}"/>
    <hyperlink ref="F113" r:id="rId48" display="https://bbs.mihoyo.com/ys/obc/content/4755/detail" xr:uid="{2A6B61C8-84FB-4596-BA6F-D48F0628B4CA}"/>
    <hyperlink ref="F111" r:id="rId49" display="https://bbs.mihoyo.com/ys/obc/content/4390/detail" xr:uid="{F6B10BB5-A086-4924-8E1E-63EA55D5073D}"/>
    <hyperlink ref="F112" r:id="rId50" display="https://bbs.mihoyo.com/ys/obc/content/4608/detail" xr:uid="{C92DE6D0-777E-453D-9B46-065C175D6E43}"/>
    <hyperlink ref="F59" r:id="rId51" xr:uid="{771B888F-8747-4DF8-97D5-B7323B3EA6D9}"/>
    <hyperlink ref="F60" r:id="rId52" xr:uid="{8F6EA4B1-C519-474E-B584-C0292F431AEA}"/>
    <hyperlink ref="F123" r:id="rId53" xr:uid="{00000000-0004-0000-0000-00002D000000}"/>
    <hyperlink ref="F120" r:id="rId54" xr:uid="{4A32E8AC-FF50-4221-964D-068D570ADA10}"/>
    <hyperlink ref="F121" r:id="rId55" display="婆娑一舞" xr:uid="{EE96E870-40B6-4B34-B851-B4CC91BCAA94}"/>
  </hyperlinks>
  <pageMargins left="0.7" right="0.7" top="0.75" bottom="0.75" header="0.3" footer="0.3"/>
  <pageSetup paperSize="9" orientation="portrait" r:id="rId5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825"/>
  <sheetViews>
    <sheetView workbookViewId="0">
      <pane ySplit="1" topLeftCell="A242" activePane="bottomLeft" state="frozen"/>
      <selection activeCell="E297" sqref="E297"/>
      <selection pane="bottomLeft" activeCell="C831" sqref="C831"/>
    </sheetView>
  </sheetViews>
  <sheetFormatPr defaultRowHeight="16.5" customHeight="1"/>
  <cols>
    <col min="1" max="2" width="10" customWidth="1"/>
    <col min="3" max="3" width="27" customWidth="1"/>
    <col min="4" max="4" width="31" customWidth="1"/>
    <col min="5" max="5" width="79" customWidth="1"/>
    <col min="6" max="6" width="26.75" customWidth="1"/>
    <col min="8" max="8" width="10.25" customWidth="1"/>
    <col min="9" max="9" width="6" customWidth="1"/>
    <col min="10" max="10" width="5.875" customWidth="1"/>
    <col min="11" max="11" width="4.5" customWidth="1"/>
    <col min="12" max="12" width="5" customWidth="1"/>
  </cols>
  <sheetData>
    <row r="1" spans="1:12" ht="16.5" customHeight="1" thickTop="1" thickBot="1">
      <c r="A1" s="13" t="s">
        <v>1653</v>
      </c>
      <c r="B1" s="13" t="s">
        <v>1654</v>
      </c>
      <c r="C1" s="13" t="s">
        <v>1655</v>
      </c>
      <c r="D1" s="14" t="s">
        <v>1656</v>
      </c>
      <c r="E1" s="13" t="s">
        <v>1657</v>
      </c>
      <c r="F1" s="335" t="s">
        <v>4099</v>
      </c>
      <c r="H1" s="160" t="s">
        <v>2822</v>
      </c>
      <c r="I1" s="161" t="s">
        <v>1661</v>
      </c>
      <c r="J1" s="162">
        <f>COUNTIF(A:A,I1)</f>
        <v>792</v>
      </c>
      <c r="K1" s="161" t="s">
        <v>27</v>
      </c>
      <c r="L1" s="159">
        <f>COUNTIF(A:A,K1)</f>
        <v>32</v>
      </c>
    </row>
    <row r="2" spans="1:12" ht="16.5" hidden="1" customHeight="1">
      <c r="A2" s="21" t="s">
        <v>7</v>
      </c>
      <c r="B2" s="2">
        <v>2</v>
      </c>
      <c r="C2" s="16" t="s">
        <v>282</v>
      </c>
      <c r="D2" s="17" t="s">
        <v>283</v>
      </c>
      <c r="E2" s="16" t="s">
        <v>284</v>
      </c>
      <c r="F2" s="4">
        <v>1</v>
      </c>
    </row>
    <row r="3" spans="1:12" ht="16.5" hidden="1" customHeight="1">
      <c r="A3" s="21" t="s">
        <v>7</v>
      </c>
      <c r="B3" s="2">
        <v>2.2999999999999998</v>
      </c>
      <c r="C3" s="16" t="s">
        <v>282</v>
      </c>
      <c r="D3" s="18" t="s">
        <v>285</v>
      </c>
      <c r="E3" s="16" t="s">
        <v>286</v>
      </c>
      <c r="F3" s="4">
        <v>2</v>
      </c>
    </row>
    <row r="4" spans="1:12" ht="16.5" hidden="1" customHeight="1">
      <c r="A4" s="21" t="s">
        <v>7</v>
      </c>
      <c r="B4" s="2">
        <v>2.2999999999999998</v>
      </c>
      <c r="C4" s="16" t="s">
        <v>282</v>
      </c>
      <c r="D4" s="18" t="s">
        <v>287</v>
      </c>
      <c r="E4" s="16" t="s">
        <v>288</v>
      </c>
      <c r="F4" s="4">
        <v>3</v>
      </c>
    </row>
    <row r="5" spans="1:12" ht="16.5" hidden="1" customHeight="1">
      <c r="A5" s="21" t="s">
        <v>7</v>
      </c>
      <c r="B5" s="2">
        <v>2.2999999999999998</v>
      </c>
      <c r="C5" s="16" t="s">
        <v>282</v>
      </c>
      <c r="D5" s="18" t="s">
        <v>289</v>
      </c>
      <c r="E5" s="16" t="s">
        <v>290</v>
      </c>
      <c r="F5" s="4">
        <v>4</v>
      </c>
    </row>
    <row r="6" spans="1:12" ht="16.5" hidden="1" customHeight="1">
      <c r="A6" s="21" t="s">
        <v>7</v>
      </c>
      <c r="B6" s="19">
        <v>2.6</v>
      </c>
      <c r="C6" s="4" t="s">
        <v>282</v>
      </c>
      <c r="D6" s="20" t="s">
        <v>291</v>
      </c>
      <c r="E6" s="4" t="s">
        <v>292</v>
      </c>
      <c r="F6" s="4">
        <v>5</v>
      </c>
    </row>
    <row r="7" spans="1:12" ht="16.5" hidden="1" customHeight="1">
      <c r="A7" s="21" t="s">
        <v>7</v>
      </c>
      <c r="B7" s="19">
        <v>2.6</v>
      </c>
      <c r="C7" s="4" t="s">
        <v>282</v>
      </c>
      <c r="D7" s="20" t="s">
        <v>291</v>
      </c>
      <c r="E7" s="4" t="s">
        <v>293</v>
      </c>
      <c r="F7" s="4">
        <v>6</v>
      </c>
    </row>
    <row r="8" spans="1:12" ht="16.5" hidden="1" customHeight="1">
      <c r="A8" s="21" t="s">
        <v>7</v>
      </c>
      <c r="B8" s="19">
        <v>2.6</v>
      </c>
      <c r="C8" s="4" t="s">
        <v>282</v>
      </c>
      <c r="D8" s="20" t="s">
        <v>291</v>
      </c>
      <c r="E8" s="4" t="s">
        <v>294</v>
      </c>
      <c r="F8" s="4">
        <v>7</v>
      </c>
    </row>
    <row r="9" spans="1:12" ht="16.5" hidden="1" customHeight="1">
      <c r="A9" s="21" t="s">
        <v>7</v>
      </c>
      <c r="B9" s="22">
        <v>1</v>
      </c>
      <c r="C9" s="21" t="s">
        <v>282</v>
      </c>
      <c r="D9" s="23" t="s">
        <v>295</v>
      </c>
      <c r="E9" s="15" t="s">
        <v>296</v>
      </c>
      <c r="F9" s="4">
        <v>8</v>
      </c>
    </row>
    <row r="10" spans="1:12" ht="16.5" hidden="1" customHeight="1">
      <c r="A10" s="21" t="s">
        <v>7</v>
      </c>
      <c r="B10" s="22">
        <v>1</v>
      </c>
      <c r="C10" s="21" t="s">
        <v>282</v>
      </c>
      <c r="D10" s="23" t="s">
        <v>297</v>
      </c>
      <c r="E10" s="15" t="s">
        <v>298</v>
      </c>
      <c r="F10" s="4">
        <v>9</v>
      </c>
    </row>
    <row r="11" spans="1:12" ht="16.5" hidden="1" customHeight="1">
      <c r="A11" s="21" t="s">
        <v>7</v>
      </c>
      <c r="B11" s="22">
        <v>1</v>
      </c>
      <c r="C11" s="21" t="s">
        <v>282</v>
      </c>
      <c r="D11" s="23" t="s">
        <v>299</v>
      </c>
      <c r="E11" s="15" t="s">
        <v>300</v>
      </c>
      <c r="F11" s="4">
        <v>10</v>
      </c>
    </row>
    <row r="12" spans="1:12" ht="16.5" customHeight="1">
      <c r="A12" s="21" t="s">
        <v>27</v>
      </c>
      <c r="B12" s="22">
        <v>1</v>
      </c>
      <c r="C12" s="21" t="s">
        <v>282</v>
      </c>
      <c r="D12" s="23" t="s">
        <v>301</v>
      </c>
      <c r="E12" s="15" t="s">
        <v>302</v>
      </c>
      <c r="F12" s="4">
        <v>11</v>
      </c>
    </row>
    <row r="13" spans="1:12" ht="16.5" hidden="1" customHeight="1">
      <c r="A13" s="21" t="s">
        <v>7</v>
      </c>
      <c r="B13" s="22">
        <v>1</v>
      </c>
      <c r="C13" s="21" t="s">
        <v>282</v>
      </c>
      <c r="D13" s="23" t="s">
        <v>303</v>
      </c>
      <c r="E13" s="15" t="s">
        <v>304</v>
      </c>
      <c r="F13" s="4">
        <v>12</v>
      </c>
    </row>
    <row r="14" spans="1:12" ht="16.5" hidden="1" customHeight="1">
      <c r="A14" s="21" t="s">
        <v>7</v>
      </c>
      <c r="B14" s="22">
        <v>1</v>
      </c>
      <c r="C14" s="21" t="s">
        <v>282</v>
      </c>
      <c r="D14" s="23" t="s">
        <v>305</v>
      </c>
      <c r="E14" s="15" t="s">
        <v>306</v>
      </c>
      <c r="F14" s="4">
        <v>13</v>
      </c>
    </row>
    <row r="15" spans="1:12" ht="16.5" hidden="1" customHeight="1">
      <c r="A15" s="21" t="s">
        <v>7</v>
      </c>
      <c r="B15" s="22">
        <v>1</v>
      </c>
      <c r="C15" s="21" t="s">
        <v>282</v>
      </c>
      <c r="D15" s="23" t="s">
        <v>307</v>
      </c>
      <c r="E15" s="15" t="s">
        <v>308</v>
      </c>
      <c r="F15" s="4">
        <v>14</v>
      </c>
    </row>
    <row r="16" spans="1:12" ht="16.5" hidden="1" customHeight="1">
      <c r="A16" s="21" t="s">
        <v>7</v>
      </c>
      <c r="B16" s="22">
        <v>1</v>
      </c>
      <c r="C16" s="21" t="s">
        <v>282</v>
      </c>
      <c r="D16" s="23" t="s">
        <v>309</v>
      </c>
      <c r="E16" s="15" t="s">
        <v>310</v>
      </c>
      <c r="F16" s="4">
        <v>15</v>
      </c>
    </row>
    <row r="17" spans="1:6" ht="16.5" hidden="1" customHeight="1">
      <c r="A17" s="21" t="s">
        <v>7</v>
      </c>
      <c r="B17" s="22">
        <v>1</v>
      </c>
      <c r="C17" s="21" t="s">
        <v>282</v>
      </c>
      <c r="D17" s="23" t="s">
        <v>311</v>
      </c>
      <c r="E17" s="15" t="s">
        <v>312</v>
      </c>
      <c r="F17" s="4">
        <v>16</v>
      </c>
    </row>
    <row r="18" spans="1:6" ht="16.5" hidden="1" customHeight="1">
      <c r="A18" s="21" t="s">
        <v>7</v>
      </c>
      <c r="B18" s="22">
        <v>1</v>
      </c>
      <c r="C18" s="21" t="s">
        <v>282</v>
      </c>
      <c r="D18" s="23" t="s">
        <v>313</v>
      </c>
      <c r="E18" s="15" t="s">
        <v>314</v>
      </c>
      <c r="F18" s="4">
        <v>17</v>
      </c>
    </row>
    <row r="19" spans="1:6" ht="16.5" hidden="1" customHeight="1">
      <c r="A19" s="21" t="s">
        <v>7</v>
      </c>
      <c r="B19" s="22">
        <v>1</v>
      </c>
      <c r="C19" s="21" t="s">
        <v>282</v>
      </c>
      <c r="D19" s="23" t="s">
        <v>315</v>
      </c>
      <c r="E19" s="15" t="s">
        <v>316</v>
      </c>
      <c r="F19" s="4">
        <v>18</v>
      </c>
    </row>
    <row r="20" spans="1:6" ht="16.5" hidden="1" customHeight="1">
      <c r="A20" s="21" t="s">
        <v>7</v>
      </c>
      <c r="B20" s="22">
        <v>1</v>
      </c>
      <c r="C20" s="21" t="s">
        <v>282</v>
      </c>
      <c r="D20" s="23" t="s">
        <v>317</v>
      </c>
      <c r="E20" s="15" t="s">
        <v>318</v>
      </c>
      <c r="F20" s="4">
        <v>19</v>
      </c>
    </row>
    <row r="21" spans="1:6" ht="16.5" hidden="1" customHeight="1">
      <c r="A21" s="21" t="s">
        <v>7</v>
      </c>
      <c r="B21" s="22">
        <v>1</v>
      </c>
      <c r="C21" s="21" t="s">
        <v>282</v>
      </c>
      <c r="D21" s="23" t="s">
        <v>319</v>
      </c>
      <c r="E21" s="15" t="s">
        <v>320</v>
      </c>
      <c r="F21" s="4">
        <v>20</v>
      </c>
    </row>
    <row r="22" spans="1:6" ht="16.5" hidden="1" customHeight="1">
      <c r="A22" s="21" t="s">
        <v>7</v>
      </c>
      <c r="B22" s="22">
        <v>1</v>
      </c>
      <c r="C22" s="21" t="s">
        <v>282</v>
      </c>
      <c r="D22" s="23" t="s">
        <v>321</v>
      </c>
      <c r="E22" s="15" t="s">
        <v>322</v>
      </c>
      <c r="F22" s="4">
        <v>21</v>
      </c>
    </row>
    <row r="23" spans="1:6" ht="16.5" hidden="1" customHeight="1">
      <c r="A23" s="21" t="s">
        <v>7</v>
      </c>
      <c r="B23" s="22">
        <v>1</v>
      </c>
      <c r="C23" s="21" t="s">
        <v>282</v>
      </c>
      <c r="D23" s="23" t="s">
        <v>323</v>
      </c>
      <c r="E23" s="15" t="s">
        <v>324</v>
      </c>
      <c r="F23" s="4">
        <v>22</v>
      </c>
    </row>
    <row r="24" spans="1:6" ht="16.5" hidden="1" customHeight="1">
      <c r="A24" s="21" t="s">
        <v>7</v>
      </c>
      <c r="B24" s="22">
        <v>1</v>
      </c>
      <c r="C24" s="21" t="s">
        <v>282</v>
      </c>
      <c r="D24" s="23" t="s">
        <v>325</v>
      </c>
      <c r="E24" s="15" t="s">
        <v>326</v>
      </c>
      <c r="F24" s="4">
        <v>23</v>
      </c>
    </row>
    <row r="25" spans="1:6" ht="16.5" hidden="1" customHeight="1">
      <c r="A25" s="21" t="s">
        <v>7</v>
      </c>
      <c r="B25" s="22">
        <v>1</v>
      </c>
      <c r="C25" s="21" t="s">
        <v>282</v>
      </c>
      <c r="D25" s="23" t="s">
        <v>327</v>
      </c>
      <c r="E25" s="15" t="s">
        <v>328</v>
      </c>
      <c r="F25" s="4">
        <v>24</v>
      </c>
    </row>
    <row r="26" spans="1:6" ht="16.5" hidden="1" customHeight="1">
      <c r="A26" s="21" t="s">
        <v>7</v>
      </c>
      <c r="B26" s="22">
        <v>1.1000000000000001</v>
      </c>
      <c r="C26" s="21" t="s">
        <v>282</v>
      </c>
      <c r="D26" s="23" t="s">
        <v>329</v>
      </c>
      <c r="E26" s="15" t="s">
        <v>330</v>
      </c>
      <c r="F26" s="4">
        <v>25</v>
      </c>
    </row>
    <row r="27" spans="1:6" ht="16.5" hidden="1" customHeight="1">
      <c r="A27" s="21" t="s">
        <v>7</v>
      </c>
      <c r="B27" s="22">
        <v>1.1000000000000001</v>
      </c>
      <c r="C27" s="21" t="s">
        <v>282</v>
      </c>
      <c r="D27" s="23" t="s">
        <v>331</v>
      </c>
      <c r="E27" s="15" t="s">
        <v>332</v>
      </c>
      <c r="F27" s="4">
        <v>26</v>
      </c>
    </row>
    <row r="28" spans="1:6" ht="16.5" hidden="1" customHeight="1">
      <c r="A28" s="21" t="s">
        <v>7</v>
      </c>
      <c r="B28" s="2">
        <v>2</v>
      </c>
      <c r="C28" s="16" t="s">
        <v>282</v>
      </c>
      <c r="D28" s="18" t="s">
        <v>333</v>
      </c>
      <c r="E28" s="16" t="s">
        <v>334</v>
      </c>
      <c r="F28" s="4">
        <v>27</v>
      </c>
    </row>
    <row r="29" spans="1:6" ht="16.5" hidden="1" customHeight="1">
      <c r="A29" s="21" t="s">
        <v>7</v>
      </c>
      <c r="B29" s="22">
        <v>1.1000000000000001</v>
      </c>
      <c r="C29" s="21" t="s">
        <v>282</v>
      </c>
      <c r="D29" s="23" t="s">
        <v>335</v>
      </c>
      <c r="E29" s="15" t="s">
        <v>336</v>
      </c>
      <c r="F29" s="4">
        <v>28</v>
      </c>
    </row>
    <row r="30" spans="1:6" ht="16.5" hidden="1" customHeight="1">
      <c r="A30" s="21" t="s">
        <v>7</v>
      </c>
      <c r="B30" s="22">
        <v>1.1000000000000001</v>
      </c>
      <c r="C30" s="21" t="s">
        <v>282</v>
      </c>
      <c r="D30" s="23" t="s">
        <v>335</v>
      </c>
      <c r="E30" s="15" t="s">
        <v>337</v>
      </c>
      <c r="F30" s="4">
        <v>29</v>
      </c>
    </row>
    <row r="31" spans="1:6" ht="16.5" hidden="1" customHeight="1">
      <c r="A31" s="21" t="s">
        <v>7</v>
      </c>
      <c r="B31" s="22">
        <v>1.1000000000000001</v>
      </c>
      <c r="C31" s="21" t="s">
        <v>282</v>
      </c>
      <c r="D31" s="23" t="s">
        <v>335</v>
      </c>
      <c r="E31" s="15" t="s">
        <v>338</v>
      </c>
      <c r="F31" s="4">
        <v>30</v>
      </c>
    </row>
    <row r="32" spans="1:6" ht="16.5" hidden="1" customHeight="1">
      <c r="A32" s="21" t="s">
        <v>7</v>
      </c>
      <c r="B32" s="22">
        <v>1.1000000000000001</v>
      </c>
      <c r="C32" s="21" t="s">
        <v>282</v>
      </c>
      <c r="D32" s="23" t="s">
        <v>339</v>
      </c>
      <c r="E32" s="15" t="s">
        <v>340</v>
      </c>
      <c r="F32" s="4">
        <v>31</v>
      </c>
    </row>
    <row r="33" spans="1:6" ht="16.5" hidden="1" customHeight="1">
      <c r="A33" s="21" t="s">
        <v>7</v>
      </c>
      <c r="B33" s="22">
        <v>1.1000000000000001</v>
      </c>
      <c r="C33" s="21" t="s">
        <v>282</v>
      </c>
      <c r="D33" s="23" t="s">
        <v>339</v>
      </c>
      <c r="E33" s="15" t="s">
        <v>341</v>
      </c>
      <c r="F33" s="4">
        <v>32</v>
      </c>
    </row>
    <row r="34" spans="1:6" ht="16.5" hidden="1" customHeight="1">
      <c r="A34" s="21" t="s">
        <v>7</v>
      </c>
      <c r="B34" s="22">
        <v>1.1000000000000001</v>
      </c>
      <c r="C34" s="21" t="s">
        <v>282</v>
      </c>
      <c r="D34" s="23" t="s">
        <v>339</v>
      </c>
      <c r="E34" s="15" t="s">
        <v>342</v>
      </c>
      <c r="F34" s="4">
        <v>33</v>
      </c>
    </row>
    <row r="35" spans="1:6" ht="16.5" hidden="1" customHeight="1">
      <c r="A35" s="21" t="s">
        <v>7</v>
      </c>
      <c r="B35" s="22">
        <v>1.1000000000000001</v>
      </c>
      <c r="C35" s="21" t="s">
        <v>282</v>
      </c>
      <c r="D35" s="23" t="s">
        <v>343</v>
      </c>
      <c r="E35" s="15" t="s">
        <v>344</v>
      </c>
      <c r="F35" s="4">
        <v>34</v>
      </c>
    </row>
    <row r="36" spans="1:6" ht="16.5" hidden="1" customHeight="1">
      <c r="A36" s="21" t="s">
        <v>7</v>
      </c>
      <c r="B36" s="22">
        <v>1.2</v>
      </c>
      <c r="C36" s="21" t="s">
        <v>282</v>
      </c>
      <c r="D36" s="23" t="s">
        <v>345</v>
      </c>
      <c r="E36" s="15" t="s">
        <v>346</v>
      </c>
      <c r="F36" s="4">
        <v>35</v>
      </c>
    </row>
    <row r="37" spans="1:6" ht="16.5" hidden="1" customHeight="1">
      <c r="A37" s="21" t="s">
        <v>7</v>
      </c>
      <c r="B37" s="22">
        <v>1.2</v>
      </c>
      <c r="C37" s="21" t="s">
        <v>282</v>
      </c>
      <c r="D37" s="23" t="s">
        <v>347</v>
      </c>
      <c r="E37" s="15" t="s">
        <v>348</v>
      </c>
      <c r="F37" s="4">
        <v>36</v>
      </c>
    </row>
    <row r="38" spans="1:6" ht="16.5" hidden="1" customHeight="1">
      <c r="A38" s="21" t="s">
        <v>7</v>
      </c>
      <c r="B38" s="22">
        <v>1.2</v>
      </c>
      <c r="C38" s="21" t="s">
        <v>282</v>
      </c>
      <c r="D38" s="23" t="s">
        <v>349</v>
      </c>
      <c r="E38" s="15" t="s">
        <v>350</v>
      </c>
      <c r="F38" s="4">
        <v>37</v>
      </c>
    </row>
    <row r="39" spans="1:6" ht="16.5" hidden="1" customHeight="1">
      <c r="A39" s="21" t="s">
        <v>7</v>
      </c>
      <c r="B39" s="22">
        <v>1.2</v>
      </c>
      <c r="C39" s="21" t="s">
        <v>282</v>
      </c>
      <c r="D39" s="23" t="s">
        <v>351</v>
      </c>
      <c r="E39" s="15" t="s">
        <v>352</v>
      </c>
      <c r="F39" s="4">
        <v>38</v>
      </c>
    </row>
    <row r="40" spans="1:6" ht="16.5" hidden="1" customHeight="1">
      <c r="A40" s="21" t="s">
        <v>7</v>
      </c>
      <c r="B40" s="22">
        <v>1.2</v>
      </c>
      <c r="C40" s="21" t="s">
        <v>282</v>
      </c>
      <c r="D40" s="23" t="s">
        <v>353</v>
      </c>
      <c r="E40" s="15" t="s">
        <v>354</v>
      </c>
      <c r="F40" s="4">
        <v>39</v>
      </c>
    </row>
    <row r="41" spans="1:6" ht="16.5" hidden="1" customHeight="1">
      <c r="A41" s="21" t="s">
        <v>7</v>
      </c>
      <c r="B41" s="22">
        <v>1.2</v>
      </c>
      <c r="C41" s="21" t="s">
        <v>282</v>
      </c>
      <c r="D41" s="23" t="s">
        <v>355</v>
      </c>
      <c r="E41" s="15" t="s">
        <v>356</v>
      </c>
      <c r="F41" s="4">
        <v>40</v>
      </c>
    </row>
    <row r="42" spans="1:6" ht="16.5" hidden="1" customHeight="1">
      <c r="A42" s="21" t="s">
        <v>7</v>
      </c>
      <c r="B42" s="22">
        <v>1.2</v>
      </c>
      <c r="C42" s="21" t="s">
        <v>282</v>
      </c>
      <c r="D42" s="23" t="s">
        <v>357</v>
      </c>
      <c r="E42" s="15" t="s">
        <v>358</v>
      </c>
      <c r="F42" s="4">
        <v>41</v>
      </c>
    </row>
    <row r="43" spans="1:6" ht="16.5" hidden="1" customHeight="1">
      <c r="A43" s="21" t="s">
        <v>7</v>
      </c>
      <c r="B43" s="22">
        <v>1.2</v>
      </c>
      <c r="C43" s="21" t="s">
        <v>282</v>
      </c>
      <c r="D43" s="23" t="s">
        <v>359</v>
      </c>
      <c r="E43" s="15" t="s">
        <v>360</v>
      </c>
      <c r="F43" s="4">
        <v>42</v>
      </c>
    </row>
    <row r="44" spans="1:6" ht="16.5" hidden="1" customHeight="1">
      <c r="A44" s="21" t="s">
        <v>7</v>
      </c>
      <c r="B44" s="22">
        <v>1.2</v>
      </c>
      <c r="C44" s="21" t="s">
        <v>282</v>
      </c>
      <c r="D44" s="23" t="s">
        <v>361</v>
      </c>
      <c r="E44" s="15" t="s">
        <v>362</v>
      </c>
      <c r="F44" s="4">
        <v>43</v>
      </c>
    </row>
    <row r="45" spans="1:6" ht="16.5" hidden="1" customHeight="1">
      <c r="A45" s="21" t="s">
        <v>7</v>
      </c>
      <c r="B45" s="22">
        <v>1.2</v>
      </c>
      <c r="C45" s="21" t="s">
        <v>282</v>
      </c>
      <c r="D45" s="23" t="s">
        <v>363</v>
      </c>
      <c r="E45" s="15" t="s">
        <v>364</v>
      </c>
      <c r="F45" s="4">
        <v>44</v>
      </c>
    </row>
    <row r="46" spans="1:6" ht="16.5" hidden="1" customHeight="1">
      <c r="A46" s="21" t="s">
        <v>7</v>
      </c>
      <c r="B46" s="22">
        <v>1.2</v>
      </c>
      <c r="C46" s="21" t="s">
        <v>282</v>
      </c>
      <c r="D46" s="23" t="s">
        <v>365</v>
      </c>
      <c r="E46" s="15" t="s">
        <v>366</v>
      </c>
      <c r="F46" s="4">
        <v>45</v>
      </c>
    </row>
    <row r="47" spans="1:6" ht="16.5" hidden="1" customHeight="1">
      <c r="A47" s="21" t="s">
        <v>7</v>
      </c>
      <c r="B47" s="22">
        <v>1.2</v>
      </c>
      <c r="C47" s="21" t="s">
        <v>282</v>
      </c>
      <c r="D47" s="23" t="s">
        <v>367</v>
      </c>
      <c r="E47" s="15" t="s">
        <v>368</v>
      </c>
      <c r="F47" s="4">
        <v>46</v>
      </c>
    </row>
    <row r="48" spans="1:6" ht="16.5" hidden="1" customHeight="1">
      <c r="A48" s="21" t="s">
        <v>7</v>
      </c>
      <c r="B48" s="22">
        <v>1.2</v>
      </c>
      <c r="C48" s="21" t="s">
        <v>282</v>
      </c>
      <c r="D48" s="23" t="s">
        <v>369</v>
      </c>
      <c r="E48" s="15" t="s">
        <v>370</v>
      </c>
      <c r="F48" s="4">
        <v>47</v>
      </c>
    </row>
    <row r="49" spans="1:6" ht="16.5" hidden="1" customHeight="1">
      <c r="A49" s="21" t="s">
        <v>7</v>
      </c>
      <c r="B49" s="22">
        <v>1.2</v>
      </c>
      <c r="C49" s="21" t="s">
        <v>282</v>
      </c>
      <c r="D49" s="23" t="s">
        <v>371</v>
      </c>
      <c r="E49" s="15" t="s">
        <v>372</v>
      </c>
      <c r="F49" s="4">
        <v>48</v>
      </c>
    </row>
    <row r="50" spans="1:6" ht="16.5" hidden="1" customHeight="1">
      <c r="A50" s="21" t="s">
        <v>7</v>
      </c>
      <c r="B50" s="22">
        <v>1.3</v>
      </c>
      <c r="C50" s="21" t="s">
        <v>282</v>
      </c>
      <c r="D50" s="23" t="s">
        <v>373</v>
      </c>
      <c r="E50" s="15" t="s">
        <v>374</v>
      </c>
      <c r="F50" s="4">
        <v>49</v>
      </c>
    </row>
    <row r="51" spans="1:6" ht="16.5" hidden="1" customHeight="1">
      <c r="A51" s="21" t="s">
        <v>7</v>
      </c>
      <c r="B51" s="22">
        <v>1.4</v>
      </c>
      <c r="C51" s="21" t="s">
        <v>282</v>
      </c>
      <c r="D51" s="23" t="s">
        <v>375</v>
      </c>
      <c r="E51" s="15" t="s">
        <v>376</v>
      </c>
      <c r="F51" s="4">
        <v>50</v>
      </c>
    </row>
    <row r="52" spans="1:6" ht="16.5" hidden="1" customHeight="1">
      <c r="A52" s="21" t="s">
        <v>7</v>
      </c>
      <c r="B52" s="22">
        <v>1.6</v>
      </c>
      <c r="C52" s="21" t="s">
        <v>282</v>
      </c>
      <c r="D52" s="24" t="s">
        <v>377</v>
      </c>
      <c r="E52" s="22" t="s">
        <v>378</v>
      </c>
      <c r="F52" s="4">
        <v>51</v>
      </c>
    </row>
    <row r="53" spans="1:6" ht="16.5" hidden="1" customHeight="1">
      <c r="A53" s="21" t="s">
        <v>7</v>
      </c>
      <c r="B53" s="22">
        <v>1.6</v>
      </c>
      <c r="C53" s="21" t="s">
        <v>282</v>
      </c>
      <c r="D53" s="24" t="s">
        <v>379</v>
      </c>
      <c r="E53" s="22" t="s">
        <v>380</v>
      </c>
      <c r="F53" s="4">
        <v>52</v>
      </c>
    </row>
    <row r="54" spans="1:6" ht="16.5" hidden="1" customHeight="1">
      <c r="A54" s="21" t="s">
        <v>7</v>
      </c>
      <c r="B54" s="22">
        <v>1.6</v>
      </c>
      <c r="C54" s="21" t="s">
        <v>282</v>
      </c>
      <c r="D54" s="24" t="s">
        <v>381</v>
      </c>
      <c r="E54" s="22" t="s">
        <v>382</v>
      </c>
      <c r="F54" s="4">
        <v>53</v>
      </c>
    </row>
    <row r="55" spans="1:6" ht="16.5" hidden="1" customHeight="1">
      <c r="A55" s="21" t="s">
        <v>7</v>
      </c>
      <c r="B55" s="22">
        <v>1.6</v>
      </c>
      <c r="C55" s="21" t="s">
        <v>282</v>
      </c>
      <c r="D55" s="24" t="s">
        <v>383</v>
      </c>
      <c r="E55" s="22" t="s">
        <v>384</v>
      </c>
      <c r="F55" s="4">
        <v>54</v>
      </c>
    </row>
    <row r="56" spans="1:6" ht="16.5" hidden="1" customHeight="1">
      <c r="A56" s="21" t="s">
        <v>7</v>
      </c>
      <c r="B56" s="22">
        <v>1.6</v>
      </c>
      <c r="C56" s="21" t="s">
        <v>282</v>
      </c>
      <c r="D56" s="25" t="s">
        <v>385</v>
      </c>
      <c r="E56" s="21" t="s">
        <v>386</v>
      </c>
      <c r="F56" s="4">
        <v>55</v>
      </c>
    </row>
    <row r="57" spans="1:6" ht="16.5" hidden="1" customHeight="1">
      <c r="A57" s="21" t="s">
        <v>7</v>
      </c>
      <c r="B57" s="2">
        <v>2</v>
      </c>
      <c r="C57" s="16" t="s">
        <v>282</v>
      </c>
      <c r="D57" s="18" t="s">
        <v>387</v>
      </c>
      <c r="E57" s="16" t="s">
        <v>388</v>
      </c>
      <c r="F57" s="4">
        <v>56</v>
      </c>
    </row>
    <row r="58" spans="1:6" ht="16.5" hidden="1" customHeight="1">
      <c r="A58" s="21" t="s">
        <v>7</v>
      </c>
      <c r="B58" s="2">
        <v>2</v>
      </c>
      <c r="C58" s="16" t="s">
        <v>282</v>
      </c>
      <c r="D58" s="18" t="s">
        <v>389</v>
      </c>
      <c r="E58" s="16" t="s">
        <v>390</v>
      </c>
      <c r="F58" s="4">
        <v>57</v>
      </c>
    </row>
    <row r="59" spans="1:6" ht="16.5" hidden="1" customHeight="1">
      <c r="A59" s="21" t="s">
        <v>7</v>
      </c>
      <c r="B59" s="2">
        <v>2</v>
      </c>
      <c r="C59" s="16" t="s">
        <v>282</v>
      </c>
      <c r="D59" s="18" t="s">
        <v>391</v>
      </c>
      <c r="E59" s="16" t="s">
        <v>392</v>
      </c>
      <c r="F59" s="4">
        <v>58</v>
      </c>
    </row>
    <row r="60" spans="1:6" ht="16.5" hidden="1" customHeight="1">
      <c r="A60" s="21" t="s">
        <v>7</v>
      </c>
      <c r="B60" s="2">
        <v>2</v>
      </c>
      <c r="C60" s="16" t="s">
        <v>282</v>
      </c>
      <c r="D60" s="18" t="s">
        <v>393</v>
      </c>
      <c r="E60" s="16" t="s">
        <v>394</v>
      </c>
      <c r="F60" s="4">
        <v>59</v>
      </c>
    </row>
    <row r="61" spans="1:6" ht="16.5" hidden="1" customHeight="1">
      <c r="A61" s="21" t="s">
        <v>7</v>
      </c>
      <c r="B61" s="2">
        <v>2</v>
      </c>
      <c r="C61" s="16" t="s">
        <v>282</v>
      </c>
      <c r="D61" s="18" t="s">
        <v>395</v>
      </c>
      <c r="E61" s="16" t="s">
        <v>396</v>
      </c>
      <c r="F61" s="4">
        <v>60</v>
      </c>
    </row>
    <row r="62" spans="1:6" ht="16.5" hidden="1" customHeight="1">
      <c r="A62" s="21" t="s">
        <v>7</v>
      </c>
      <c r="B62" s="2">
        <v>2</v>
      </c>
      <c r="C62" s="16" t="s">
        <v>282</v>
      </c>
      <c r="D62" s="18" t="s">
        <v>397</v>
      </c>
      <c r="E62" s="16" t="s">
        <v>398</v>
      </c>
      <c r="F62" s="4">
        <v>61</v>
      </c>
    </row>
    <row r="63" spans="1:6" ht="16.5" hidden="1" customHeight="1">
      <c r="A63" s="21" t="s">
        <v>7</v>
      </c>
      <c r="B63" s="2">
        <v>2.4</v>
      </c>
      <c r="C63" s="27" t="s">
        <v>282</v>
      </c>
      <c r="D63" s="28" t="s">
        <v>399</v>
      </c>
      <c r="E63" s="27" t="s">
        <v>400</v>
      </c>
      <c r="F63" s="4">
        <v>62</v>
      </c>
    </row>
    <row r="64" spans="1:6" ht="16.5" hidden="1" customHeight="1">
      <c r="A64" s="21" t="s">
        <v>7</v>
      </c>
      <c r="B64" s="2">
        <v>2</v>
      </c>
      <c r="C64" s="16" t="s">
        <v>282</v>
      </c>
      <c r="D64" s="18" t="s">
        <v>401</v>
      </c>
      <c r="E64" s="16" t="s">
        <v>402</v>
      </c>
      <c r="F64" s="4">
        <v>63</v>
      </c>
    </row>
    <row r="65" spans="1:6" ht="16.5" hidden="1" customHeight="1">
      <c r="A65" s="21" t="s">
        <v>7</v>
      </c>
      <c r="B65" s="2">
        <v>2</v>
      </c>
      <c r="C65" s="16" t="s">
        <v>282</v>
      </c>
      <c r="D65" s="18" t="s">
        <v>403</v>
      </c>
      <c r="E65" s="16" t="s">
        <v>404</v>
      </c>
      <c r="F65" s="4">
        <v>64</v>
      </c>
    </row>
    <row r="66" spans="1:6" ht="16.5" hidden="1" customHeight="1">
      <c r="A66" s="21" t="s">
        <v>7</v>
      </c>
      <c r="B66" s="2">
        <v>2</v>
      </c>
      <c r="C66" s="16" t="s">
        <v>282</v>
      </c>
      <c r="D66" s="18" t="s">
        <v>405</v>
      </c>
      <c r="E66" s="16" t="s">
        <v>406</v>
      </c>
      <c r="F66" s="4">
        <v>65</v>
      </c>
    </row>
    <row r="67" spans="1:6" ht="16.5" hidden="1" customHeight="1">
      <c r="A67" s="21" t="s">
        <v>7</v>
      </c>
      <c r="B67" s="2">
        <v>2</v>
      </c>
      <c r="C67" s="16" t="s">
        <v>282</v>
      </c>
      <c r="D67" s="18" t="s">
        <v>407</v>
      </c>
      <c r="E67" s="16" t="s">
        <v>408</v>
      </c>
      <c r="F67" s="4">
        <v>66</v>
      </c>
    </row>
    <row r="68" spans="1:6" ht="16.5" hidden="1" customHeight="1">
      <c r="A68" s="21" t="s">
        <v>7</v>
      </c>
      <c r="B68" s="2">
        <v>2</v>
      </c>
      <c r="C68" s="16" t="s">
        <v>282</v>
      </c>
      <c r="D68" s="18" t="s">
        <v>409</v>
      </c>
      <c r="E68" s="16" t="s">
        <v>410</v>
      </c>
      <c r="F68" s="4">
        <v>67</v>
      </c>
    </row>
    <row r="69" spans="1:6" ht="16.5" hidden="1" customHeight="1">
      <c r="A69" s="21" t="s">
        <v>7</v>
      </c>
      <c r="B69" s="2">
        <v>2</v>
      </c>
      <c r="C69" s="16" t="s">
        <v>282</v>
      </c>
      <c r="D69" s="18" t="s">
        <v>411</v>
      </c>
      <c r="E69" s="16" t="s">
        <v>412</v>
      </c>
      <c r="F69" s="4">
        <v>68</v>
      </c>
    </row>
    <row r="70" spans="1:6" ht="16.5" hidden="1" customHeight="1">
      <c r="A70" s="21" t="s">
        <v>7</v>
      </c>
      <c r="B70" s="2">
        <v>2</v>
      </c>
      <c r="C70" s="16" t="s">
        <v>282</v>
      </c>
      <c r="D70" s="18" t="s">
        <v>413</v>
      </c>
      <c r="E70" s="16" t="s">
        <v>414</v>
      </c>
      <c r="F70" s="4">
        <v>69</v>
      </c>
    </row>
    <row r="71" spans="1:6" ht="16.5" hidden="1" customHeight="1">
      <c r="A71" s="21" t="s">
        <v>7</v>
      </c>
      <c r="B71" s="2">
        <v>2</v>
      </c>
      <c r="C71" s="16" t="s">
        <v>282</v>
      </c>
      <c r="D71" s="18" t="s">
        <v>415</v>
      </c>
      <c r="E71" s="16" t="s">
        <v>416</v>
      </c>
      <c r="F71" s="4">
        <v>70</v>
      </c>
    </row>
    <row r="72" spans="1:6" ht="16.5" hidden="1" customHeight="1">
      <c r="A72" s="21" t="s">
        <v>7</v>
      </c>
      <c r="B72" s="2">
        <v>2</v>
      </c>
      <c r="C72" s="16" t="s">
        <v>282</v>
      </c>
      <c r="D72" s="18" t="s">
        <v>417</v>
      </c>
      <c r="E72" s="16" t="s">
        <v>418</v>
      </c>
      <c r="F72" s="4">
        <v>71</v>
      </c>
    </row>
    <row r="73" spans="1:6" ht="16.5" hidden="1" customHeight="1">
      <c r="A73" s="21" t="s">
        <v>7</v>
      </c>
      <c r="B73" s="2">
        <v>2</v>
      </c>
      <c r="C73" s="16" t="s">
        <v>282</v>
      </c>
      <c r="D73" s="18" t="s">
        <v>419</v>
      </c>
      <c r="E73" s="16" t="s">
        <v>420</v>
      </c>
      <c r="F73" s="4">
        <v>72</v>
      </c>
    </row>
    <row r="74" spans="1:6" ht="16.5" hidden="1" customHeight="1">
      <c r="A74" s="21" t="s">
        <v>7</v>
      </c>
      <c r="B74" s="2">
        <v>2</v>
      </c>
      <c r="C74" s="16" t="s">
        <v>282</v>
      </c>
      <c r="D74" s="18" t="s">
        <v>421</v>
      </c>
      <c r="E74" s="16" t="s">
        <v>422</v>
      </c>
      <c r="F74" s="4">
        <v>73</v>
      </c>
    </row>
    <row r="75" spans="1:6" ht="16.5" hidden="1" customHeight="1">
      <c r="A75" s="21" t="s">
        <v>7</v>
      </c>
      <c r="B75" s="2">
        <v>2</v>
      </c>
      <c r="C75" s="16" t="s">
        <v>282</v>
      </c>
      <c r="D75" s="18" t="s">
        <v>423</v>
      </c>
      <c r="E75" s="16" t="s">
        <v>424</v>
      </c>
      <c r="F75" s="4">
        <v>74</v>
      </c>
    </row>
    <row r="76" spans="1:6" ht="16.5" hidden="1" customHeight="1">
      <c r="A76" s="21" t="s">
        <v>7</v>
      </c>
      <c r="B76" s="2">
        <v>2</v>
      </c>
      <c r="C76" s="16" t="s">
        <v>282</v>
      </c>
      <c r="D76" s="18" t="s">
        <v>425</v>
      </c>
      <c r="E76" s="16" t="s">
        <v>426</v>
      </c>
      <c r="F76" s="4">
        <v>75</v>
      </c>
    </row>
    <row r="77" spans="1:6" ht="16.5" hidden="1" customHeight="1">
      <c r="A77" s="21" t="s">
        <v>7</v>
      </c>
      <c r="B77" s="2">
        <v>2</v>
      </c>
      <c r="C77" s="16" t="s">
        <v>282</v>
      </c>
      <c r="D77" s="18" t="s">
        <v>427</v>
      </c>
      <c r="E77" s="16" t="s">
        <v>428</v>
      </c>
      <c r="F77" s="4">
        <v>76</v>
      </c>
    </row>
    <row r="78" spans="1:6" ht="16.5" hidden="1" customHeight="1">
      <c r="A78" s="21" t="s">
        <v>7</v>
      </c>
      <c r="B78" s="2">
        <v>2</v>
      </c>
      <c r="C78" s="16" t="s">
        <v>282</v>
      </c>
      <c r="D78" s="18" t="s">
        <v>429</v>
      </c>
      <c r="E78" s="16" t="s">
        <v>430</v>
      </c>
      <c r="F78" s="4">
        <v>77</v>
      </c>
    </row>
    <row r="79" spans="1:6" ht="16.5" hidden="1" customHeight="1">
      <c r="A79" s="21" t="s">
        <v>7</v>
      </c>
      <c r="B79" s="2">
        <v>2</v>
      </c>
      <c r="C79" s="16" t="s">
        <v>282</v>
      </c>
      <c r="D79" s="18" t="s">
        <v>431</v>
      </c>
      <c r="E79" s="16" t="s">
        <v>432</v>
      </c>
      <c r="F79" s="4">
        <v>78</v>
      </c>
    </row>
    <row r="80" spans="1:6" ht="16.5" hidden="1" customHeight="1">
      <c r="A80" s="21" t="s">
        <v>7</v>
      </c>
      <c r="B80" s="2">
        <v>2</v>
      </c>
      <c r="C80" s="16" t="s">
        <v>282</v>
      </c>
      <c r="D80" s="18" t="s">
        <v>433</v>
      </c>
      <c r="E80" s="16" t="s">
        <v>434</v>
      </c>
      <c r="F80" s="4">
        <v>79</v>
      </c>
    </row>
    <row r="81" spans="1:6" ht="16.5" hidden="1" customHeight="1">
      <c r="A81" s="21" t="s">
        <v>7</v>
      </c>
      <c r="B81" s="2">
        <v>2</v>
      </c>
      <c r="C81" s="16" t="s">
        <v>282</v>
      </c>
      <c r="D81" s="18" t="s">
        <v>435</v>
      </c>
      <c r="E81" s="16" t="s">
        <v>436</v>
      </c>
      <c r="F81" s="4">
        <v>80</v>
      </c>
    </row>
    <row r="82" spans="1:6" ht="16.5" hidden="1" customHeight="1">
      <c r="A82" s="21" t="s">
        <v>7</v>
      </c>
      <c r="B82" s="2">
        <v>2</v>
      </c>
      <c r="C82" s="16" t="s">
        <v>282</v>
      </c>
      <c r="D82" s="18" t="s">
        <v>437</v>
      </c>
      <c r="E82" s="16" t="s">
        <v>438</v>
      </c>
      <c r="F82" s="4">
        <v>81</v>
      </c>
    </row>
    <row r="83" spans="1:6" ht="16.5" hidden="1" customHeight="1">
      <c r="A83" s="21" t="s">
        <v>7</v>
      </c>
      <c r="B83" s="2">
        <v>2.1</v>
      </c>
      <c r="C83" s="16" t="s">
        <v>282</v>
      </c>
      <c r="D83" s="18" t="s">
        <v>439</v>
      </c>
      <c r="E83" s="16" t="s">
        <v>440</v>
      </c>
      <c r="F83" s="4">
        <v>82</v>
      </c>
    </row>
    <row r="84" spans="1:6" ht="16.5" hidden="1" customHeight="1">
      <c r="A84" s="21" t="s">
        <v>7</v>
      </c>
      <c r="B84" s="2">
        <v>2.1</v>
      </c>
      <c r="C84" s="16" t="s">
        <v>282</v>
      </c>
      <c r="D84" s="18" t="s">
        <v>441</v>
      </c>
      <c r="E84" s="16" t="s">
        <v>442</v>
      </c>
      <c r="F84" s="4">
        <v>83</v>
      </c>
    </row>
    <row r="85" spans="1:6" ht="16.5" hidden="1" customHeight="1">
      <c r="A85" s="21" t="s">
        <v>7</v>
      </c>
      <c r="B85" s="2">
        <v>2.1</v>
      </c>
      <c r="C85" s="16" t="s">
        <v>282</v>
      </c>
      <c r="D85" s="18" t="s">
        <v>443</v>
      </c>
      <c r="E85" s="16" t="s">
        <v>444</v>
      </c>
      <c r="F85" s="4">
        <v>84</v>
      </c>
    </row>
    <row r="86" spans="1:6" ht="16.5" hidden="1" customHeight="1">
      <c r="A86" s="21" t="s">
        <v>7</v>
      </c>
      <c r="B86" s="2">
        <v>2.1</v>
      </c>
      <c r="C86" s="16" t="s">
        <v>282</v>
      </c>
      <c r="D86" s="18" t="s">
        <v>445</v>
      </c>
      <c r="E86" s="16" t="s">
        <v>446</v>
      </c>
      <c r="F86" s="4">
        <v>85</v>
      </c>
    </row>
    <row r="87" spans="1:6" ht="16.5" hidden="1" customHeight="1">
      <c r="A87" s="21" t="s">
        <v>7</v>
      </c>
      <c r="B87" s="2">
        <v>2.1</v>
      </c>
      <c r="C87" s="16" t="s">
        <v>282</v>
      </c>
      <c r="D87" s="18" t="s">
        <v>447</v>
      </c>
      <c r="E87" s="16" t="s">
        <v>448</v>
      </c>
      <c r="F87" s="4">
        <v>86</v>
      </c>
    </row>
    <row r="88" spans="1:6" ht="16.5" hidden="1" customHeight="1">
      <c r="A88" s="21" t="s">
        <v>7</v>
      </c>
      <c r="B88" s="2">
        <v>2.1</v>
      </c>
      <c r="C88" s="16" t="s">
        <v>282</v>
      </c>
      <c r="D88" s="18" t="s">
        <v>449</v>
      </c>
      <c r="E88" s="16" t="s">
        <v>450</v>
      </c>
      <c r="F88" s="4">
        <v>87</v>
      </c>
    </row>
    <row r="89" spans="1:6" ht="16.5" hidden="1" customHeight="1">
      <c r="A89" s="21" t="s">
        <v>7</v>
      </c>
      <c r="B89" s="2">
        <v>2.1</v>
      </c>
      <c r="C89" s="16" t="s">
        <v>282</v>
      </c>
      <c r="D89" s="18" t="s">
        <v>451</v>
      </c>
      <c r="E89" s="16" t="s">
        <v>452</v>
      </c>
      <c r="F89" s="4">
        <v>88</v>
      </c>
    </row>
    <row r="90" spans="1:6" ht="16.5" hidden="1" customHeight="1">
      <c r="A90" s="21" t="s">
        <v>7</v>
      </c>
      <c r="B90" s="2">
        <v>2.1</v>
      </c>
      <c r="C90" s="16" t="s">
        <v>282</v>
      </c>
      <c r="D90" s="18" t="s">
        <v>453</v>
      </c>
      <c r="E90" s="16" t="s">
        <v>454</v>
      </c>
      <c r="F90" s="4">
        <v>89</v>
      </c>
    </row>
    <row r="91" spans="1:6" ht="16.5" hidden="1" customHeight="1">
      <c r="A91" s="21" t="s">
        <v>7</v>
      </c>
      <c r="B91" s="2">
        <v>2.1</v>
      </c>
      <c r="C91" s="16" t="s">
        <v>282</v>
      </c>
      <c r="D91" s="18" t="s">
        <v>455</v>
      </c>
      <c r="E91" s="16" t="s">
        <v>456</v>
      </c>
      <c r="F91" s="4">
        <v>90</v>
      </c>
    </row>
    <row r="92" spans="1:6" ht="16.5" hidden="1" customHeight="1">
      <c r="A92" s="21" t="s">
        <v>7</v>
      </c>
      <c r="B92" s="2">
        <v>2.1</v>
      </c>
      <c r="C92" s="16" t="s">
        <v>282</v>
      </c>
      <c r="D92" s="18" t="s">
        <v>457</v>
      </c>
      <c r="E92" s="16" t="s">
        <v>458</v>
      </c>
      <c r="F92" s="4">
        <v>91</v>
      </c>
    </row>
    <row r="93" spans="1:6" ht="16.5" hidden="1" customHeight="1">
      <c r="A93" s="21" t="s">
        <v>7</v>
      </c>
      <c r="B93" s="2">
        <v>2.1</v>
      </c>
      <c r="C93" s="16" t="s">
        <v>282</v>
      </c>
      <c r="D93" s="18" t="s">
        <v>459</v>
      </c>
      <c r="E93" s="16" t="s">
        <v>460</v>
      </c>
      <c r="F93" s="4">
        <v>92</v>
      </c>
    </row>
    <row r="94" spans="1:6" ht="16.5" hidden="1" customHeight="1">
      <c r="A94" s="21" t="s">
        <v>7</v>
      </c>
      <c r="B94" s="2">
        <v>2.1</v>
      </c>
      <c r="C94" s="16" t="s">
        <v>282</v>
      </c>
      <c r="D94" s="18" t="s">
        <v>461</v>
      </c>
      <c r="E94" s="16" t="s">
        <v>462</v>
      </c>
      <c r="F94" s="4">
        <v>93</v>
      </c>
    </row>
    <row r="95" spans="1:6" ht="16.5" hidden="1" customHeight="1">
      <c r="A95" s="21" t="s">
        <v>7</v>
      </c>
      <c r="B95" s="2">
        <v>2.1</v>
      </c>
      <c r="C95" s="16" t="s">
        <v>282</v>
      </c>
      <c r="D95" s="18" t="s">
        <v>463</v>
      </c>
      <c r="E95" s="16" t="s">
        <v>464</v>
      </c>
      <c r="F95" s="4">
        <v>94</v>
      </c>
    </row>
    <row r="96" spans="1:6" ht="16.5" hidden="1" customHeight="1">
      <c r="A96" s="21" t="s">
        <v>7</v>
      </c>
      <c r="B96" s="2">
        <v>2.1</v>
      </c>
      <c r="C96" s="16" t="s">
        <v>282</v>
      </c>
      <c r="D96" s="18" t="s">
        <v>465</v>
      </c>
      <c r="E96" s="16" t="s">
        <v>466</v>
      </c>
      <c r="F96" s="4">
        <v>95</v>
      </c>
    </row>
    <row r="97" spans="1:6" ht="16.5" hidden="1" customHeight="1">
      <c r="A97" s="21" t="s">
        <v>7</v>
      </c>
      <c r="B97" s="2">
        <v>2.1</v>
      </c>
      <c r="C97" s="16" t="s">
        <v>282</v>
      </c>
      <c r="D97" s="18" t="s">
        <v>467</v>
      </c>
      <c r="E97" s="16" t="s">
        <v>468</v>
      </c>
      <c r="F97" s="4">
        <v>96</v>
      </c>
    </row>
    <row r="98" spans="1:6" ht="16.5" hidden="1" customHeight="1">
      <c r="A98" s="21" t="s">
        <v>7</v>
      </c>
      <c r="B98" s="2">
        <v>2.1</v>
      </c>
      <c r="C98" s="16" t="s">
        <v>282</v>
      </c>
      <c r="D98" s="18" t="s">
        <v>469</v>
      </c>
      <c r="E98" s="16" t="s">
        <v>470</v>
      </c>
      <c r="F98" s="4">
        <v>97</v>
      </c>
    </row>
    <row r="99" spans="1:6" ht="16.5" hidden="1" customHeight="1">
      <c r="A99" s="21" t="s">
        <v>7</v>
      </c>
      <c r="B99" s="2">
        <v>2.1</v>
      </c>
      <c r="C99" s="16" t="s">
        <v>282</v>
      </c>
      <c r="D99" s="18" t="s">
        <v>471</v>
      </c>
      <c r="E99" s="16" t="s">
        <v>472</v>
      </c>
      <c r="F99" s="4">
        <v>98</v>
      </c>
    </row>
    <row r="100" spans="1:6" ht="16.5" hidden="1" customHeight="1">
      <c r="A100" s="21" t="s">
        <v>7</v>
      </c>
      <c r="B100" s="2">
        <v>2.1</v>
      </c>
      <c r="C100" s="16" t="s">
        <v>282</v>
      </c>
      <c r="D100" s="18" t="s">
        <v>473</v>
      </c>
      <c r="E100" s="16" t="s">
        <v>474</v>
      </c>
      <c r="F100" s="4">
        <v>99</v>
      </c>
    </row>
    <row r="101" spans="1:6" ht="16.5" hidden="1" customHeight="1">
      <c r="A101" s="21" t="s">
        <v>7</v>
      </c>
      <c r="B101" s="2">
        <v>2.2000000000000002</v>
      </c>
      <c r="C101" s="16" t="s">
        <v>282</v>
      </c>
      <c r="D101" s="18" t="s">
        <v>475</v>
      </c>
      <c r="E101" s="16" t="s">
        <v>476</v>
      </c>
      <c r="F101" s="4">
        <v>100</v>
      </c>
    </row>
    <row r="102" spans="1:6" ht="16.5" hidden="1" customHeight="1">
      <c r="A102" s="21" t="s">
        <v>7</v>
      </c>
      <c r="B102" s="2">
        <v>2.2000000000000002</v>
      </c>
      <c r="C102" s="16" t="s">
        <v>282</v>
      </c>
      <c r="D102" s="18" t="s">
        <v>477</v>
      </c>
      <c r="E102" s="16" t="s">
        <v>478</v>
      </c>
      <c r="F102" s="4">
        <v>101</v>
      </c>
    </row>
    <row r="103" spans="1:6" ht="16.5" hidden="1" customHeight="1">
      <c r="A103" s="21" t="s">
        <v>7</v>
      </c>
      <c r="B103" s="2">
        <v>2.2000000000000002</v>
      </c>
      <c r="C103" s="16" t="s">
        <v>282</v>
      </c>
      <c r="D103" s="18" t="s">
        <v>479</v>
      </c>
      <c r="E103" s="16" t="s">
        <v>480</v>
      </c>
      <c r="F103" s="4">
        <v>102</v>
      </c>
    </row>
    <row r="104" spans="1:6" ht="16.5" hidden="1" customHeight="1">
      <c r="A104" s="21" t="s">
        <v>7</v>
      </c>
      <c r="B104" s="2">
        <v>2.2000000000000002</v>
      </c>
      <c r="C104" s="16" t="s">
        <v>282</v>
      </c>
      <c r="D104" s="18" t="s">
        <v>481</v>
      </c>
      <c r="E104" s="16" t="s">
        <v>482</v>
      </c>
      <c r="F104" s="4">
        <v>103</v>
      </c>
    </row>
    <row r="105" spans="1:6" ht="16.5" hidden="1" customHeight="1">
      <c r="A105" s="21" t="s">
        <v>7</v>
      </c>
      <c r="B105" s="2">
        <v>2.2000000000000002</v>
      </c>
      <c r="C105" s="16" t="s">
        <v>282</v>
      </c>
      <c r="D105" s="18" t="s">
        <v>483</v>
      </c>
      <c r="E105" s="16" t="s">
        <v>484</v>
      </c>
      <c r="F105" s="4">
        <v>104</v>
      </c>
    </row>
    <row r="106" spans="1:6" ht="16.5" hidden="1" customHeight="1">
      <c r="A106" s="21" t="s">
        <v>7</v>
      </c>
      <c r="B106" s="2">
        <v>2.2000000000000002</v>
      </c>
      <c r="C106" s="16" t="s">
        <v>282</v>
      </c>
      <c r="D106" s="18" t="s">
        <v>485</v>
      </c>
      <c r="E106" s="16" t="s">
        <v>486</v>
      </c>
      <c r="F106" s="4">
        <v>105</v>
      </c>
    </row>
    <row r="107" spans="1:6" ht="16.5" hidden="1" customHeight="1">
      <c r="A107" s="21" t="s">
        <v>7</v>
      </c>
      <c r="B107" s="2">
        <v>2.2000000000000002</v>
      </c>
      <c r="C107" s="16" t="s">
        <v>282</v>
      </c>
      <c r="D107" s="18" t="s">
        <v>487</v>
      </c>
      <c r="E107" s="16" t="s">
        <v>488</v>
      </c>
      <c r="F107" s="4">
        <v>106</v>
      </c>
    </row>
    <row r="108" spans="1:6" ht="16.5" hidden="1" customHeight="1">
      <c r="A108" s="21" t="s">
        <v>7</v>
      </c>
      <c r="B108" s="2">
        <v>2.2000000000000002</v>
      </c>
      <c r="C108" s="16" t="s">
        <v>282</v>
      </c>
      <c r="D108" s="18" t="s">
        <v>489</v>
      </c>
      <c r="E108" s="16" t="s">
        <v>490</v>
      </c>
      <c r="F108" s="4">
        <v>107</v>
      </c>
    </row>
    <row r="109" spans="1:6" ht="16.5" hidden="1" customHeight="1">
      <c r="A109" s="21" t="s">
        <v>7</v>
      </c>
      <c r="B109" s="2">
        <v>2.2000000000000002</v>
      </c>
      <c r="C109" s="16" t="s">
        <v>282</v>
      </c>
      <c r="D109" s="18" t="s">
        <v>491</v>
      </c>
      <c r="E109" s="16" t="s">
        <v>492</v>
      </c>
      <c r="F109" s="4">
        <v>108</v>
      </c>
    </row>
    <row r="110" spans="1:6" ht="16.5" hidden="1" customHeight="1">
      <c r="A110" s="21" t="s">
        <v>7</v>
      </c>
      <c r="B110" s="2">
        <v>2.2000000000000002</v>
      </c>
      <c r="C110" s="16" t="s">
        <v>282</v>
      </c>
      <c r="D110" s="18" t="s">
        <v>493</v>
      </c>
      <c r="E110" s="16" t="s">
        <v>494</v>
      </c>
      <c r="F110" s="4">
        <v>109</v>
      </c>
    </row>
    <row r="111" spans="1:6" ht="16.5" hidden="1" customHeight="1">
      <c r="A111" s="21" t="s">
        <v>7</v>
      </c>
      <c r="B111" s="2">
        <v>2.2000000000000002</v>
      </c>
      <c r="C111" s="16" t="s">
        <v>282</v>
      </c>
      <c r="D111" s="18" t="s">
        <v>495</v>
      </c>
      <c r="E111" s="16" t="s">
        <v>496</v>
      </c>
      <c r="F111" s="4">
        <v>110</v>
      </c>
    </row>
    <row r="112" spans="1:6" ht="16.5" hidden="1" customHeight="1">
      <c r="A112" s="21" t="s">
        <v>7</v>
      </c>
      <c r="B112" s="2">
        <v>2.2000000000000002</v>
      </c>
      <c r="C112" s="16" t="s">
        <v>282</v>
      </c>
      <c r="D112" s="18" t="s">
        <v>497</v>
      </c>
      <c r="E112" s="16" t="s">
        <v>498</v>
      </c>
      <c r="F112" s="4">
        <v>111</v>
      </c>
    </row>
    <row r="113" spans="1:6" ht="16.5" hidden="1" customHeight="1">
      <c r="A113" s="21" t="s">
        <v>7</v>
      </c>
      <c r="B113" s="2">
        <v>2.2000000000000002</v>
      </c>
      <c r="C113" s="16" t="s">
        <v>282</v>
      </c>
      <c r="D113" s="18" t="s">
        <v>499</v>
      </c>
      <c r="E113" s="16" t="s">
        <v>500</v>
      </c>
      <c r="F113" s="4">
        <v>112</v>
      </c>
    </row>
    <row r="114" spans="1:6" ht="16.5" hidden="1" customHeight="1">
      <c r="A114" s="21" t="s">
        <v>7</v>
      </c>
      <c r="B114" s="2">
        <v>2.2999999999999998</v>
      </c>
      <c r="C114" s="16" t="s">
        <v>282</v>
      </c>
      <c r="D114" s="18" t="s">
        <v>501</v>
      </c>
      <c r="E114" s="16" t="s">
        <v>502</v>
      </c>
      <c r="F114" s="4">
        <v>113</v>
      </c>
    </row>
    <row r="115" spans="1:6" ht="16.5" hidden="1" customHeight="1">
      <c r="A115" s="21" t="s">
        <v>7</v>
      </c>
      <c r="B115" s="2">
        <v>2.2999999999999998</v>
      </c>
      <c r="C115" s="16" t="s">
        <v>282</v>
      </c>
      <c r="D115" s="18" t="s">
        <v>503</v>
      </c>
      <c r="E115" s="16" t="s">
        <v>504</v>
      </c>
      <c r="F115" s="4">
        <v>114</v>
      </c>
    </row>
    <row r="116" spans="1:6" ht="16.5" hidden="1" customHeight="1">
      <c r="A116" s="21" t="s">
        <v>7</v>
      </c>
      <c r="B116" s="2">
        <v>2.4</v>
      </c>
      <c r="C116" s="27" t="s">
        <v>282</v>
      </c>
      <c r="D116" s="28" t="s">
        <v>505</v>
      </c>
      <c r="E116" s="27" t="s">
        <v>506</v>
      </c>
      <c r="F116" s="4">
        <v>115</v>
      </c>
    </row>
    <row r="117" spans="1:6" ht="16.5" hidden="1" customHeight="1">
      <c r="A117" s="21" t="s">
        <v>7</v>
      </c>
      <c r="B117" s="2">
        <v>2.4</v>
      </c>
      <c r="C117" s="27" t="s">
        <v>282</v>
      </c>
      <c r="D117" s="28" t="s">
        <v>507</v>
      </c>
      <c r="E117" s="27" t="s">
        <v>508</v>
      </c>
      <c r="F117" s="4">
        <v>116</v>
      </c>
    </row>
    <row r="118" spans="1:6" ht="16.5" hidden="1" customHeight="1">
      <c r="A118" s="21" t="s">
        <v>7</v>
      </c>
      <c r="B118" s="2">
        <v>2.4</v>
      </c>
      <c r="C118" s="27" t="s">
        <v>282</v>
      </c>
      <c r="D118" s="28" t="s">
        <v>509</v>
      </c>
      <c r="E118" s="27" t="s">
        <v>510</v>
      </c>
      <c r="F118" s="4">
        <v>117</v>
      </c>
    </row>
    <row r="119" spans="1:6" ht="16.5" hidden="1" customHeight="1">
      <c r="A119" s="21" t="s">
        <v>7</v>
      </c>
      <c r="B119" s="2">
        <v>2.4</v>
      </c>
      <c r="C119" s="27" t="s">
        <v>282</v>
      </c>
      <c r="D119" s="28" t="s">
        <v>511</v>
      </c>
      <c r="E119" s="27" t="s">
        <v>512</v>
      </c>
      <c r="F119" s="4">
        <v>118</v>
      </c>
    </row>
    <row r="120" spans="1:6" ht="16.5" hidden="1" customHeight="1">
      <c r="A120" s="21" t="s">
        <v>7</v>
      </c>
      <c r="B120" s="2">
        <v>2.4</v>
      </c>
      <c r="C120" s="27" t="s">
        <v>282</v>
      </c>
      <c r="D120" s="28" t="s">
        <v>513</v>
      </c>
      <c r="E120" s="27" t="s">
        <v>512</v>
      </c>
      <c r="F120" s="4">
        <v>119</v>
      </c>
    </row>
    <row r="121" spans="1:6" ht="16.5" hidden="1" customHeight="1">
      <c r="A121" s="21" t="s">
        <v>7</v>
      </c>
      <c r="B121" s="2">
        <v>2.4</v>
      </c>
      <c r="C121" s="27" t="s">
        <v>282</v>
      </c>
      <c r="D121" s="28" t="s">
        <v>514</v>
      </c>
      <c r="E121" s="27" t="s">
        <v>512</v>
      </c>
      <c r="F121" s="4">
        <v>120</v>
      </c>
    </row>
    <row r="122" spans="1:6" ht="16.5" hidden="1" customHeight="1">
      <c r="A122" s="21" t="s">
        <v>7</v>
      </c>
      <c r="B122" s="2">
        <v>2.4</v>
      </c>
      <c r="C122" s="27" t="s">
        <v>282</v>
      </c>
      <c r="D122" s="28" t="s">
        <v>515</v>
      </c>
      <c r="E122" s="27" t="s">
        <v>516</v>
      </c>
      <c r="F122" s="4">
        <v>121</v>
      </c>
    </row>
    <row r="123" spans="1:6" ht="16.5" hidden="1" customHeight="1">
      <c r="A123" s="21" t="s">
        <v>7</v>
      </c>
      <c r="B123" s="2">
        <v>2.4</v>
      </c>
      <c r="C123" s="27" t="s">
        <v>282</v>
      </c>
      <c r="D123" s="28" t="s">
        <v>517</v>
      </c>
      <c r="E123" s="27" t="s">
        <v>518</v>
      </c>
      <c r="F123" s="4">
        <v>122</v>
      </c>
    </row>
    <row r="124" spans="1:6" ht="16.5" hidden="1" customHeight="1">
      <c r="A124" s="21" t="s">
        <v>7</v>
      </c>
      <c r="B124" s="2">
        <v>2.4</v>
      </c>
      <c r="C124" s="27" t="s">
        <v>282</v>
      </c>
      <c r="D124" s="28" t="s">
        <v>519</v>
      </c>
      <c r="E124" s="27" t="s">
        <v>520</v>
      </c>
      <c r="F124" s="4">
        <v>123</v>
      </c>
    </row>
    <row r="125" spans="1:6" ht="16.5" hidden="1" customHeight="1">
      <c r="A125" s="21" t="s">
        <v>7</v>
      </c>
      <c r="B125" s="2">
        <v>2.4</v>
      </c>
      <c r="C125" s="27" t="s">
        <v>282</v>
      </c>
      <c r="D125" s="28" t="s">
        <v>521</v>
      </c>
      <c r="E125" s="27" t="s">
        <v>522</v>
      </c>
      <c r="F125" s="4">
        <v>124</v>
      </c>
    </row>
    <row r="126" spans="1:6" ht="16.5" hidden="1" customHeight="1">
      <c r="A126" s="21" t="s">
        <v>7</v>
      </c>
      <c r="B126" s="2">
        <v>2.4</v>
      </c>
      <c r="C126" s="27" t="s">
        <v>282</v>
      </c>
      <c r="D126" s="28" t="s">
        <v>523</v>
      </c>
      <c r="E126" s="27" t="s">
        <v>524</v>
      </c>
      <c r="F126" s="4">
        <v>125</v>
      </c>
    </row>
    <row r="127" spans="1:6" ht="16.5" hidden="1" customHeight="1">
      <c r="A127" s="21" t="s">
        <v>7</v>
      </c>
      <c r="B127" s="2">
        <v>2.4</v>
      </c>
      <c r="C127" s="27" t="s">
        <v>282</v>
      </c>
      <c r="D127" s="28" t="s">
        <v>525</v>
      </c>
      <c r="E127" s="27" t="s">
        <v>526</v>
      </c>
      <c r="F127" s="4">
        <v>126</v>
      </c>
    </row>
    <row r="128" spans="1:6" ht="16.5" hidden="1" customHeight="1">
      <c r="A128" s="21" t="s">
        <v>7</v>
      </c>
      <c r="B128" s="2">
        <v>2.4</v>
      </c>
      <c r="C128" s="27" t="s">
        <v>282</v>
      </c>
      <c r="D128" s="28" t="s">
        <v>527</v>
      </c>
      <c r="E128" s="27" t="s">
        <v>528</v>
      </c>
      <c r="F128" s="4">
        <v>127</v>
      </c>
    </row>
    <row r="129" spans="1:6" ht="16.5" hidden="1" customHeight="1">
      <c r="A129" s="21" t="s">
        <v>7</v>
      </c>
      <c r="B129" s="2">
        <v>2.4</v>
      </c>
      <c r="C129" s="27" t="s">
        <v>282</v>
      </c>
      <c r="D129" s="28" t="s">
        <v>529</v>
      </c>
      <c r="E129" s="27" t="s">
        <v>530</v>
      </c>
      <c r="F129" s="4">
        <v>128</v>
      </c>
    </row>
    <row r="130" spans="1:6" ht="16.5" hidden="1" customHeight="1">
      <c r="A130" s="21" t="s">
        <v>7</v>
      </c>
      <c r="B130" s="19">
        <v>2.6</v>
      </c>
      <c r="C130" s="4" t="s">
        <v>282</v>
      </c>
      <c r="D130" s="4" t="s">
        <v>531</v>
      </c>
      <c r="E130" s="4" t="s">
        <v>532</v>
      </c>
      <c r="F130" s="4">
        <v>129</v>
      </c>
    </row>
    <row r="131" spans="1:6" ht="16.5" hidden="1" customHeight="1">
      <c r="A131" s="21" t="s">
        <v>7</v>
      </c>
      <c r="B131" s="19">
        <v>2.6</v>
      </c>
      <c r="C131" s="4" t="s">
        <v>282</v>
      </c>
      <c r="D131" s="4" t="s">
        <v>533</v>
      </c>
      <c r="E131" s="4" t="s">
        <v>534</v>
      </c>
      <c r="F131" s="4">
        <v>130</v>
      </c>
    </row>
    <row r="132" spans="1:6" ht="16.5" hidden="1" customHeight="1">
      <c r="A132" s="21" t="s">
        <v>7</v>
      </c>
      <c r="B132" s="19">
        <v>2.6</v>
      </c>
      <c r="C132" s="4" t="s">
        <v>282</v>
      </c>
      <c r="D132" s="4" t="s">
        <v>535</v>
      </c>
      <c r="E132" s="4" t="s">
        <v>536</v>
      </c>
      <c r="F132" s="4">
        <v>131</v>
      </c>
    </row>
    <row r="133" spans="1:6" ht="16.5" hidden="1" customHeight="1">
      <c r="A133" s="21" t="s">
        <v>7</v>
      </c>
      <c r="B133" s="19">
        <v>2.6</v>
      </c>
      <c r="C133" s="4" t="s">
        <v>282</v>
      </c>
      <c r="D133" s="4" t="s">
        <v>537</v>
      </c>
      <c r="E133" s="4" t="s">
        <v>538</v>
      </c>
      <c r="F133" s="4">
        <v>132</v>
      </c>
    </row>
    <row r="134" spans="1:6" ht="16.5" hidden="1" customHeight="1">
      <c r="A134" s="21" t="s">
        <v>7</v>
      </c>
      <c r="B134" s="19">
        <v>2.6</v>
      </c>
      <c r="C134" s="4" t="s">
        <v>282</v>
      </c>
      <c r="D134" s="4" t="s">
        <v>539</v>
      </c>
      <c r="E134" s="4" t="s">
        <v>540</v>
      </c>
      <c r="F134" s="4">
        <v>133</v>
      </c>
    </row>
    <row r="135" spans="1:6" ht="16.5" hidden="1" customHeight="1">
      <c r="A135" s="21" t="s">
        <v>7</v>
      </c>
      <c r="B135" s="19">
        <v>2.6</v>
      </c>
      <c r="C135" s="4" t="s">
        <v>282</v>
      </c>
      <c r="D135" s="4" t="s">
        <v>541</v>
      </c>
      <c r="E135" s="4" t="s">
        <v>542</v>
      </c>
      <c r="F135" s="4">
        <v>134</v>
      </c>
    </row>
    <row r="136" spans="1:6" ht="16.5" hidden="1" customHeight="1">
      <c r="A136" s="21" t="s">
        <v>7</v>
      </c>
      <c r="B136" s="19">
        <v>2.6</v>
      </c>
      <c r="C136" s="4" t="s">
        <v>282</v>
      </c>
      <c r="D136" s="4" t="s">
        <v>543</v>
      </c>
      <c r="E136" s="4" t="s">
        <v>544</v>
      </c>
      <c r="F136" s="4">
        <v>135</v>
      </c>
    </row>
    <row r="137" spans="1:6" ht="16.5" hidden="1" customHeight="1">
      <c r="A137" s="21" t="s">
        <v>7</v>
      </c>
      <c r="B137" s="19">
        <v>2.6</v>
      </c>
      <c r="C137" s="4" t="s">
        <v>282</v>
      </c>
      <c r="D137" s="4" t="s">
        <v>545</v>
      </c>
      <c r="E137" s="4" t="s">
        <v>546</v>
      </c>
      <c r="F137" s="4">
        <v>136</v>
      </c>
    </row>
    <row r="138" spans="1:6" ht="16.5" hidden="1" customHeight="1">
      <c r="A138" s="21" t="s">
        <v>7</v>
      </c>
      <c r="B138" s="19">
        <v>2.6</v>
      </c>
      <c r="C138" s="4" t="s">
        <v>282</v>
      </c>
      <c r="D138" s="4" t="s">
        <v>547</v>
      </c>
      <c r="E138" s="4" t="s">
        <v>548</v>
      </c>
      <c r="F138" s="4">
        <v>137</v>
      </c>
    </row>
    <row r="139" spans="1:6" ht="16.5" hidden="1" customHeight="1">
      <c r="A139" s="21" t="s">
        <v>7</v>
      </c>
      <c r="B139" s="19">
        <v>2.6</v>
      </c>
      <c r="C139" s="4" t="s">
        <v>282</v>
      </c>
      <c r="D139" s="4" t="s">
        <v>549</v>
      </c>
      <c r="E139" s="4" t="s">
        <v>550</v>
      </c>
      <c r="F139" s="4">
        <v>138</v>
      </c>
    </row>
    <row r="140" spans="1:6" ht="16.5" hidden="1" customHeight="1">
      <c r="A140" s="21" t="s">
        <v>7</v>
      </c>
      <c r="B140" s="19">
        <v>2.6</v>
      </c>
      <c r="C140" s="4" t="s">
        <v>282</v>
      </c>
      <c r="D140" s="4" t="s">
        <v>551</v>
      </c>
      <c r="E140" s="4" t="s">
        <v>552</v>
      </c>
      <c r="F140" s="4">
        <v>139</v>
      </c>
    </row>
    <row r="141" spans="1:6" ht="16.5" hidden="1" customHeight="1">
      <c r="A141" s="21" t="s">
        <v>7</v>
      </c>
      <c r="B141" s="19">
        <v>2.6</v>
      </c>
      <c r="C141" s="4" t="s">
        <v>282</v>
      </c>
      <c r="D141" s="4" t="s">
        <v>553</v>
      </c>
      <c r="E141" s="4" t="s">
        <v>554</v>
      </c>
      <c r="F141" s="4">
        <v>140</v>
      </c>
    </row>
    <row r="142" spans="1:6" ht="16.5" hidden="1" customHeight="1">
      <c r="A142" s="21" t="s">
        <v>7</v>
      </c>
      <c r="B142" s="19">
        <v>2.6</v>
      </c>
      <c r="C142" s="4" t="s">
        <v>282</v>
      </c>
      <c r="D142" s="4" t="s">
        <v>555</v>
      </c>
      <c r="E142" s="4" t="s">
        <v>556</v>
      </c>
      <c r="F142" s="4">
        <v>141</v>
      </c>
    </row>
    <row r="143" spans="1:6" ht="16.5" hidden="1" customHeight="1">
      <c r="A143" s="21" t="s">
        <v>7</v>
      </c>
      <c r="B143" s="19">
        <v>2.6</v>
      </c>
      <c r="C143" s="4" t="s">
        <v>282</v>
      </c>
      <c r="D143" s="4" t="s">
        <v>557</v>
      </c>
      <c r="E143" s="4" t="s">
        <v>558</v>
      </c>
      <c r="F143" s="4">
        <v>142</v>
      </c>
    </row>
    <row r="144" spans="1:6" ht="16.5" hidden="1" customHeight="1">
      <c r="A144" s="21" t="s">
        <v>7</v>
      </c>
      <c r="B144" s="19">
        <v>2.6</v>
      </c>
      <c r="C144" s="4" t="s">
        <v>282</v>
      </c>
      <c r="D144" s="4" t="s">
        <v>559</v>
      </c>
      <c r="E144" s="4" t="s">
        <v>560</v>
      </c>
      <c r="F144" s="4">
        <v>143</v>
      </c>
    </row>
    <row r="145" spans="1:6" ht="16.5" hidden="1" customHeight="1">
      <c r="A145" s="21" t="s">
        <v>7</v>
      </c>
      <c r="B145" s="19">
        <v>2.6</v>
      </c>
      <c r="C145" s="4" t="s">
        <v>282</v>
      </c>
      <c r="D145" s="4" t="s">
        <v>561</v>
      </c>
      <c r="E145" s="4" t="s">
        <v>562</v>
      </c>
      <c r="F145" s="4">
        <v>144</v>
      </c>
    </row>
    <row r="146" spans="1:6" ht="16.5" hidden="1" customHeight="1">
      <c r="A146" s="21" t="s">
        <v>7</v>
      </c>
      <c r="B146" s="19">
        <v>2.6</v>
      </c>
      <c r="C146" s="4" t="s">
        <v>282</v>
      </c>
      <c r="D146" s="4" t="s">
        <v>563</v>
      </c>
      <c r="E146" s="4" t="s">
        <v>564</v>
      </c>
      <c r="F146" s="4">
        <v>145</v>
      </c>
    </row>
    <row r="147" spans="1:6" ht="16.5" hidden="1" customHeight="1">
      <c r="A147" s="21" t="s">
        <v>7</v>
      </c>
      <c r="B147" s="19">
        <v>2.6</v>
      </c>
      <c r="C147" s="4" t="s">
        <v>282</v>
      </c>
      <c r="D147" s="4" t="s">
        <v>565</v>
      </c>
      <c r="E147" s="4" t="s">
        <v>566</v>
      </c>
      <c r="F147" s="4">
        <v>146</v>
      </c>
    </row>
    <row r="148" spans="1:6" ht="16.5" hidden="1" customHeight="1">
      <c r="A148" s="21" t="s">
        <v>7</v>
      </c>
      <c r="B148" s="19">
        <v>2.6</v>
      </c>
      <c r="C148" s="4" t="s">
        <v>282</v>
      </c>
      <c r="D148" s="4" t="s">
        <v>567</v>
      </c>
      <c r="E148" s="4" t="s">
        <v>568</v>
      </c>
      <c r="F148" s="4">
        <v>147</v>
      </c>
    </row>
    <row r="149" spans="1:6" ht="16.5" hidden="1" customHeight="1">
      <c r="A149" s="21" t="s">
        <v>7</v>
      </c>
      <c r="B149" s="19">
        <v>2.6</v>
      </c>
      <c r="C149" s="4" t="s">
        <v>282</v>
      </c>
      <c r="D149" s="4" t="s">
        <v>569</v>
      </c>
      <c r="E149" s="4" t="s">
        <v>570</v>
      </c>
      <c r="F149" s="4">
        <v>148</v>
      </c>
    </row>
    <row r="150" spans="1:6" ht="16.5" hidden="1" customHeight="1">
      <c r="A150" s="21" t="s">
        <v>7</v>
      </c>
      <c r="B150" s="19">
        <v>2.6</v>
      </c>
      <c r="C150" s="4" t="s">
        <v>282</v>
      </c>
      <c r="D150" s="4" t="s">
        <v>571</v>
      </c>
      <c r="E150" s="4" t="s">
        <v>572</v>
      </c>
      <c r="F150" s="4">
        <v>149</v>
      </c>
    </row>
    <row r="151" spans="1:6" ht="16.5" hidden="1" customHeight="1">
      <c r="A151" s="21" t="s">
        <v>7</v>
      </c>
      <c r="B151" s="19">
        <v>2.6</v>
      </c>
      <c r="C151" s="4" t="s">
        <v>282</v>
      </c>
      <c r="D151" s="4" t="s">
        <v>573</v>
      </c>
      <c r="E151" s="4" t="s">
        <v>574</v>
      </c>
      <c r="F151" s="4">
        <v>150</v>
      </c>
    </row>
    <row r="152" spans="1:6" ht="16.5" hidden="1" customHeight="1">
      <c r="A152" s="21" t="s">
        <v>7</v>
      </c>
      <c r="B152" s="19">
        <v>2.6</v>
      </c>
      <c r="C152" s="4" t="s">
        <v>282</v>
      </c>
      <c r="D152" s="4" t="s">
        <v>575</v>
      </c>
      <c r="E152" s="4" t="s">
        <v>576</v>
      </c>
      <c r="F152" s="4">
        <v>151</v>
      </c>
    </row>
    <row r="153" spans="1:6" ht="16.5" hidden="1" customHeight="1">
      <c r="A153" s="21" t="s">
        <v>7</v>
      </c>
      <c r="B153" s="22">
        <v>1</v>
      </c>
      <c r="C153" s="21" t="s">
        <v>282</v>
      </c>
      <c r="D153" s="23" t="s">
        <v>577</v>
      </c>
      <c r="E153" s="15" t="s">
        <v>578</v>
      </c>
      <c r="F153" s="4">
        <v>152</v>
      </c>
    </row>
    <row r="154" spans="1:6" ht="16.5" hidden="1" customHeight="1">
      <c r="A154" s="21" t="s">
        <v>7</v>
      </c>
      <c r="B154" s="22">
        <v>1</v>
      </c>
      <c r="C154" s="21" t="s">
        <v>282</v>
      </c>
      <c r="D154" s="23" t="s">
        <v>579</v>
      </c>
      <c r="E154" s="15" t="s">
        <v>580</v>
      </c>
      <c r="F154" s="4">
        <v>153</v>
      </c>
    </row>
    <row r="155" spans="1:6" ht="16.5" hidden="1" customHeight="1">
      <c r="A155" s="21" t="s">
        <v>7</v>
      </c>
      <c r="B155" s="22">
        <v>1</v>
      </c>
      <c r="C155" s="21" t="s">
        <v>282</v>
      </c>
      <c r="D155" s="23" t="s">
        <v>581</v>
      </c>
      <c r="E155" s="15" t="s">
        <v>582</v>
      </c>
      <c r="F155" s="4">
        <v>154</v>
      </c>
    </row>
    <row r="156" spans="1:6" ht="16.5" hidden="1" customHeight="1">
      <c r="A156" s="21" t="s">
        <v>7</v>
      </c>
      <c r="B156" s="22">
        <v>1</v>
      </c>
      <c r="C156" s="21" t="s">
        <v>282</v>
      </c>
      <c r="D156" s="23" t="s">
        <v>583</v>
      </c>
      <c r="E156" s="15" t="s">
        <v>584</v>
      </c>
      <c r="F156" s="4">
        <v>155</v>
      </c>
    </row>
    <row r="157" spans="1:6" ht="16.5" hidden="1" customHeight="1">
      <c r="A157" s="21" t="s">
        <v>7</v>
      </c>
      <c r="B157" s="22">
        <v>1</v>
      </c>
      <c r="C157" s="21" t="s">
        <v>282</v>
      </c>
      <c r="D157" s="23" t="s">
        <v>585</v>
      </c>
      <c r="E157" s="15" t="s">
        <v>586</v>
      </c>
      <c r="F157" s="4">
        <v>156</v>
      </c>
    </row>
    <row r="158" spans="1:6" ht="16.5" hidden="1" customHeight="1">
      <c r="A158" s="21" t="s">
        <v>7</v>
      </c>
      <c r="B158" s="22">
        <v>1</v>
      </c>
      <c r="C158" s="21" t="s">
        <v>282</v>
      </c>
      <c r="D158" s="23" t="s">
        <v>587</v>
      </c>
      <c r="E158" s="15" t="s">
        <v>588</v>
      </c>
      <c r="F158" s="4">
        <v>157</v>
      </c>
    </row>
    <row r="159" spans="1:6" ht="16.5" hidden="1" customHeight="1">
      <c r="A159" s="21" t="s">
        <v>7</v>
      </c>
      <c r="B159" s="22">
        <v>1</v>
      </c>
      <c r="C159" s="21" t="s">
        <v>282</v>
      </c>
      <c r="D159" s="23" t="s">
        <v>589</v>
      </c>
      <c r="E159" s="15" t="s">
        <v>590</v>
      </c>
      <c r="F159" s="4">
        <v>158</v>
      </c>
    </row>
    <row r="160" spans="1:6" ht="16.5" hidden="1" customHeight="1">
      <c r="A160" s="21" t="s">
        <v>7</v>
      </c>
      <c r="B160" s="22">
        <v>1</v>
      </c>
      <c r="C160" s="21" t="s">
        <v>282</v>
      </c>
      <c r="D160" s="23" t="s">
        <v>591</v>
      </c>
      <c r="E160" s="15" t="s">
        <v>592</v>
      </c>
      <c r="F160" s="4">
        <v>159</v>
      </c>
    </row>
    <row r="161" spans="1:6" ht="16.5" hidden="1" customHeight="1">
      <c r="A161" s="21" t="s">
        <v>7</v>
      </c>
      <c r="B161" s="22">
        <v>1</v>
      </c>
      <c r="C161" s="21" t="s">
        <v>282</v>
      </c>
      <c r="D161" s="23" t="s">
        <v>593</v>
      </c>
      <c r="E161" s="15" t="s">
        <v>594</v>
      </c>
      <c r="F161" s="4">
        <v>160</v>
      </c>
    </row>
    <row r="162" spans="1:6" ht="16.5" hidden="1" customHeight="1">
      <c r="A162" s="21" t="s">
        <v>7</v>
      </c>
      <c r="B162" s="22">
        <v>1</v>
      </c>
      <c r="C162" s="21" t="s">
        <v>282</v>
      </c>
      <c r="D162" s="23" t="s">
        <v>595</v>
      </c>
      <c r="E162" s="15" t="s">
        <v>596</v>
      </c>
      <c r="F162" s="4">
        <v>161</v>
      </c>
    </row>
    <row r="163" spans="1:6" ht="16.5" hidden="1" customHeight="1">
      <c r="A163" s="21" t="s">
        <v>7</v>
      </c>
      <c r="B163" s="22">
        <v>1</v>
      </c>
      <c r="C163" s="21" t="s">
        <v>282</v>
      </c>
      <c r="D163" s="23" t="s">
        <v>595</v>
      </c>
      <c r="E163" s="15" t="s">
        <v>597</v>
      </c>
      <c r="F163" s="4">
        <v>162</v>
      </c>
    </row>
    <row r="164" spans="1:6" ht="16.5" hidden="1" customHeight="1">
      <c r="A164" s="21" t="s">
        <v>7</v>
      </c>
      <c r="B164" s="22">
        <v>1</v>
      </c>
      <c r="C164" s="21" t="s">
        <v>282</v>
      </c>
      <c r="D164" s="23" t="s">
        <v>595</v>
      </c>
      <c r="E164" s="15" t="s">
        <v>598</v>
      </c>
      <c r="F164" s="4">
        <v>163</v>
      </c>
    </row>
    <row r="165" spans="1:6" ht="16.5" hidden="1" customHeight="1">
      <c r="A165" s="21" t="s">
        <v>7</v>
      </c>
      <c r="B165" s="22">
        <v>1</v>
      </c>
      <c r="C165" s="21" t="s">
        <v>282</v>
      </c>
      <c r="D165" s="23" t="s">
        <v>599</v>
      </c>
      <c r="E165" s="15" t="s">
        <v>600</v>
      </c>
      <c r="F165" s="4">
        <v>164</v>
      </c>
    </row>
    <row r="166" spans="1:6" ht="16.5" hidden="1" customHeight="1">
      <c r="A166" s="21" t="s">
        <v>7</v>
      </c>
      <c r="B166" s="22">
        <v>1.1000000000000001</v>
      </c>
      <c r="C166" s="21" t="s">
        <v>282</v>
      </c>
      <c r="D166" s="23" t="s">
        <v>601</v>
      </c>
      <c r="E166" s="15" t="s">
        <v>602</v>
      </c>
      <c r="F166" s="4">
        <v>165</v>
      </c>
    </row>
    <row r="167" spans="1:6" ht="16.5" hidden="1" customHeight="1">
      <c r="A167" s="21" t="s">
        <v>7</v>
      </c>
      <c r="B167" s="22">
        <v>1.1000000000000001</v>
      </c>
      <c r="C167" s="21" t="s">
        <v>282</v>
      </c>
      <c r="D167" s="23" t="s">
        <v>603</v>
      </c>
      <c r="E167" s="15" t="s">
        <v>604</v>
      </c>
      <c r="F167" s="4">
        <v>166</v>
      </c>
    </row>
    <row r="168" spans="1:6" ht="16.5" hidden="1" customHeight="1">
      <c r="A168" s="21" t="s">
        <v>7</v>
      </c>
      <c r="B168" s="22">
        <v>1.1000000000000001</v>
      </c>
      <c r="C168" s="21" t="s">
        <v>282</v>
      </c>
      <c r="D168" s="23" t="s">
        <v>605</v>
      </c>
      <c r="E168" s="29" t="s">
        <v>606</v>
      </c>
      <c r="F168" s="4">
        <v>167</v>
      </c>
    </row>
    <row r="169" spans="1:6" ht="16.5" hidden="1" customHeight="1">
      <c r="A169" s="21" t="s">
        <v>7</v>
      </c>
      <c r="B169" s="22">
        <v>1.3</v>
      </c>
      <c r="C169" s="21" t="s">
        <v>282</v>
      </c>
      <c r="D169" s="23" t="s">
        <v>607</v>
      </c>
      <c r="E169" s="15" t="s">
        <v>608</v>
      </c>
      <c r="F169" s="4">
        <v>168</v>
      </c>
    </row>
    <row r="170" spans="1:6" ht="16.5" hidden="1" customHeight="1">
      <c r="A170" s="21" t="s">
        <v>7</v>
      </c>
      <c r="B170" s="22">
        <v>1.4</v>
      </c>
      <c r="C170" s="21" t="s">
        <v>282</v>
      </c>
      <c r="D170" s="23" t="s">
        <v>609</v>
      </c>
      <c r="E170" s="15" t="s">
        <v>610</v>
      </c>
      <c r="F170" s="4">
        <v>169</v>
      </c>
    </row>
    <row r="171" spans="1:6" ht="16.5" hidden="1" customHeight="1">
      <c r="A171" s="21" t="s">
        <v>7</v>
      </c>
      <c r="B171" s="22">
        <v>1.3</v>
      </c>
      <c r="C171" s="21" t="s">
        <v>282</v>
      </c>
      <c r="D171" s="23" t="s">
        <v>611</v>
      </c>
      <c r="E171" s="15" t="s">
        <v>612</v>
      </c>
      <c r="F171" s="4">
        <v>170</v>
      </c>
    </row>
    <row r="172" spans="1:6" ht="16.5" hidden="1" customHeight="1">
      <c r="A172" s="21" t="s">
        <v>7</v>
      </c>
      <c r="B172" s="22">
        <v>1.3</v>
      </c>
      <c r="C172" s="21" t="s">
        <v>282</v>
      </c>
      <c r="D172" s="23" t="s">
        <v>613</v>
      </c>
      <c r="E172" s="15" t="s">
        <v>614</v>
      </c>
      <c r="F172" s="4">
        <v>171</v>
      </c>
    </row>
    <row r="173" spans="1:6" ht="16.5" hidden="1" customHeight="1">
      <c r="A173" s="21" t="s">
        <v>7</v>
      </c>
      <c r="B173" s="22">
        <v>1.3</v>
      </c>
      <c r="C173" s="21" t="s">
        <v>282</v>
      </c>
      <c r="D173" s="23" t="s">
        <v>615</v>
      </c>
      <c r="E173" s="15" t="s">
        <v>616</v>
      </c>
      <c r="F173" s="4">
        <v>172</v>
      </c>
    </row>
    <row r="174" spans="1:6" ht="16.5" hidden="1" customHeight="1">
      <c r="A174" s="21" t="s">
        <v>7</v>
      </c>
      <c r="B174" s="22">
        <v>1.3</v>
      </c>
      <c r="C174" s="21" t="s">
        <v>282</v>
      </c>
      <c r="D174" s="23" t="s">
        <v>617</v>
      </c>
      <c r="E174" s="15" t="s">
        <v>618</v>
      </c>
      <c r="F174" s="4">
        <v>173</v>
      </c>
    </row>
    <row r="175" spans="1:6" ht="16.5" hidden="1" customHeight="1">
      <c r="A175" s="21" t="s">
        <v>7</v>
      </c>
      <c r="B175" s="22">
        <v>1.3</v>
      </c>
      <c r="C175" s="21" t="s">
        <v>282</v>
      </c>
      <c r="D175" s="23" t="s">
        <v>619</v>
      </c>
      <c r="E175" s="15" t="s">
        <v>620</v>
      </c>
      <c r="F175" s="4">
        <v>174</v>
      </c>
    </row>
    <row r="176" spans="1:6" ht="16.5" hidden="1" customHeight="1">
      <c r="A176" s="21" t="s">
        <v>7</v>
      </c>
      <c r="B176" s="22">
        <v>1.3</v>
      </c>
      <c r="C176" s="21" t="s">
        <v>282</v>
      </c>
      <c r="D176" s="23" t="s">
        <v>621</v>
      </c>
      <c r="E176" s="26" t="s">
        <v>622</v>
      </c>
      <c r="F176" s="4">
        <v>175</v>
      </c>
    </row>
    <row r="177" spans="1:6" ht="16.5" hidden="1" customHeight="1">
      <c r="A177" s="21" t="s">
        <v>7</v>
      </c>
      <c r="B177" s="22">
        <v>1.3</v>
      </c>
      <c r="C177" s="21" t="s">
        <v>282</v>
      </c>
      <c r="D177" s="23" t="s">
        <v>623</v>
      </c>
      <c r="E177" s="15" t="s">
        <v>624</v>
      </c>
      <c r="F177" s="4">
        <v>176</v>
      </c>
    </row>
    <row r="178" spans="1:6" ht="16.5" hidden="1" customHeight="1">
      <c r="A178" s="21" t="s">
        <v>7</v>
      </c>
      <c r="B178" s="22">
        <v>1.3</v>
      </c>
      <c r="C178" s="21" t="s">
        <v>282</v>
      </c>
      <c r="D178" s="23" t="s">
        <v>625</v>
      </c>
      <c r="E178" s="15" t="s">
        <v>626</v>
      </c>
      <c r="F178" s="4">
        <v>177</v>
      </c>
    </row>
    <row r="179" spans="1:6" ht="16.5" hidden="1" customHeight="1">
      <c r="A179" s="21" t="s">
        <v>7</v>
      </c>
      <c r="B179" s="22">
        <v>1.3</v>
      </c>
      <c r="C179" s="21" t="s">
        <v>282</v>
      </c>
      <c r="D179" s="23" t="s">
        <v>627</v>
      </c>
      <c r="E179" s="15" t="s">
        <v>628</v>
      </c>
      <c r="F179" s="4">
        <v>178</v>
      </c>
    </row>
    <row r="180" spans="1:6" ht="16.5" hidden="1" customHeight="1">
      <c r="A180" s="21" t="s">
        <v>7</v>
      </c>
      <c r="B180" s="22">
        <v>1.3</v>
      </c>
      <c r="C180" s="21" t="s">
        <v>282</v>
      </c>
      <c r="D180" s="23" t="s">
        <v>629</v>
      </c>
      <c r="E180" s="15" t="s">
        <v>630</v>
      </c>
      <c r="F180" s="4">
        <v>179</v>
      </c>
    </row>
    <row r="181" spans="1:6" ht="16.5" hidden="1" customHeight="1">
      <c r="A181" s="21" t="s">
        <v>7</v>
      </c>
      <c r="B181" s="22">
        <v>1.3</v>
      </c>
      <c r="C181" s="21" t="s">
        <v>282</v>
      </c>
      <c r="D181" s="23" t="s">
        <v>631</v>
      </c>
      <c r="E181" s="15" t="s">
        <v>632</v>
      </c>
      <c r="F181" s="4">
        <v>180</v>
      </c>
    </row>
    <row r="182" spans="1:6" ht="16.5" hidden="1" customHeight="1">
      <c r="A182" s="21" t="s">
        <v>7</v>
      </c>
      <c r="B182" s="22">
        <v>1.3</v>
      </c>
      <c r="C182" s="21" t="s">
        <v>282</v>
      </c>
      <c r="D182" s="23" t="s">
        <v>633</v>
      </c>
      <c r="E182" s="29" t="s">
        <v>634</v>
      </c>
      <c r="F182" s="4">
        <v>181</v>
      </c>
    </row>
    <row r="183" spans="1:6" ht="16.5" hidden="1" customHeight="1">
      <c r="A183" s="21" t="s">
        <v>7</v>
      </c>
      <c r="B183" s="22">
        <v>1.5</v>
      </c>
      <c r="C183" s="21" t="s">
        <v>282</v>
      </c>
      <c r="D183" s="25" t="s">
        <v>635</v>
      </c>
      <c r="E183" s="21" t="s">
        <v>636</v>
      </c>
      <c r="F183" s="4">
        <v>182</v>
      </c>
    </row>
    <row r="184" spans="1:6" ht="16.5" hidden="1" customHeight="1">
      <c r="A184" s="21" t="s">
        <v>7</v>
      </c>
      <c r="B184" s="22">
        <v>1.5</v>
      </c>
      <c r="C184" s="21" t="s">
        <v>282</v>
      </c>
      <c r="D184" s="25" t="s">
        <v>637</v>
      </c>
      <c r="E184" s="21" t="s">
        <v>638</v>
      </c>
      <c r="F184" s="4">
        <v>183</v>
      </c>
    </row>
    <row r="185" spans="1:6" ht="16.5" hidden="1" customHeight="1">
      <c r="A185" s="21" t="s">
        <v>7</v>
      </c>
      <c r="B185" s="22">
        <v>1.5</v>
      </c>
      <c r="C185" s="21" t="s">
        <v>282</v>
      </c>
      <c r="D185" s="25" t="s">
        <v>639</v>
      </c>
      <c r="E185" s="21" t="s">
        <v>640</v>
      </c>
      <c r="F185" s="4">
        <v>184</v>
      </c>
    </row>
    <row r="186" spans="1:6" ht="16.5" hidden="1" customHeight="1">
      <c r="A186" s="21" t="s">
        <v>7</v>
      </c>
      <c r="B186" s="2">
        <v>2</v>
      </c>
      <c r="C186" s="16" t="s">
        <v>282</v>
      </c>
      <c r="D186" s="18" t="s">
        <v>641</v>
      </c>
      <c r="E186" s="16" t="s">
        <v>642</v>
      </c>
      <c r="F186" s="4">
        <v>185</v>
      </c>
    </row>
    <row r="187" spans="1:6" ht="16.5" hidden="1" customHeight="1">
      <c r="A187" s="21" t="s">
        <v>7</v>
      </c>
      <c r="B187" s="2">
        <v>2</v>
      </c>
      <c r="C187" s="16" t="s">
        <v>282</v>
      </c>
      <c r="D187" s="18" t="s">
        <v>643</v>
      </c>
      <c r="E187" s="16" t="s">
        <v>644</v>
      </c>
      <c r="F187" s="4">
        <v>186</v>
      </c>
    </row>
    <row r="188" spans="1:6" ht="16.5" hidden="1" customHeight="1">
      <c r="A188" s="21" t="s">
        <v>7</v>
      </c>
      <c r="B188" s="2">
        <v>2</v>
      </c>
      <c r="C188" s="16" t="s">
        <v>282</v>
      </c>
      <c r="D188" s="18" t="s">
        <v>645</v>
      </c>
      <c r="E188" s="16" t="s">
        <v>646</v>
      </c>
      <c r="F188" s="4">
        <v>187</v>
      </c>
    </row>
    <row r="189" spans="1:6" ht="16.5" hidden="1" customHeight="1">
      <c r="A189" s="21" t="s">
        <v>7</v>
      </c>
      <c r="B189" s="2">
        <v>2</v>
      </c>
      <c r="C189" s="16" t="s">
        <v>282</v>
      </c>
      <c r="D189" s="18" t="s">
        <v>647</v>
      </c>
      <c r="E189" s="16" t="s">
        <v>648</v>
      </c>
      <c r="F189" s="4">
        <v>188</v>
      </c>
    </row>
    <row r="190" spans="1:6" ht="16.5" hidden="1" customHeight="1">
      <c r="A190" s="21" t="s">
        <v>7</v>
      </c>
      <c r="B190" s="2">
        <v>2</v>
      </c>
      <c r="C190" s="16" t="s">
        <v>282</v>
      </c>
      <c r="D190" s="18" t="s">
        <v>649</v>
      </c>
      <c r="E190" s="16" t="s">
        <v>650</v>
      </c>
      <c r="F190" s="4">
        <v>189</v>
      </c>
    </row>
    <row r="191" spans="1:6" ht="16.5" hidden="1" customHeight="1">
      <c r="A191" s="21" t="s">
        <v>7</v>
      </c>
      <c r="B191" s="2">
        <v>2</v>
      </c>
      <c r="C191" s="16" t="s">
        <v>282</v>
      </c>
      <c r="D191" s="18" t="s">
        <v>651</v>
      </c>
      <c r="E191" s="30" t="s">
        <v>652</v>
      </c>
      <c r="F191" s="4">
        <v>190</v>
      </c>
    </row>
    <row r="192" spans="1:6" ht="16.5" hidden="1" customHeight="1">
      <c r="A192" s="21" t="s">
        <v>7</v>
      </c>
      <c r="B192" s="2">
        <v>2</v>
      </c>
      <c r="C192" s="16" t="s">
        <v>282</v>
      </c>
      <c r="D192" s="18" t="s">
        <v>653</v>
      </c>
      <c r="E192" s="16" t="s">
        <v>654</v>
      </c>
      <c r="F192" s="4">
        <v>191</v>
      </c>
    </row>
    <row r="193" spans="1:6" ht="16.5" hidden="1" customHeight="1">
      <c r="A193" s="21" t="s">
        <v>7</v>
      </c>
      <c r="B193" s="2">
        <v>2</v>
      </c>
      <c r="C193" s="16" t="s">
        <v>282</v>
      </c>
      <c r="D193" s="18" t="s">
        <v>655</v>
      </c>
      <c r="E193" s="16" t="s">
        <v>656</v>
      </c>
      <c r="F193" s="4">
        <v>192</v>
      </c>
    </row>
    <row r="194" spans="1:6" ht="16.5" hidden="1" customHeight="1">
      <c r="A194" s="21" t="s">
        <v>7</v>
      </c>
      <c r="B194" s="2">
        <v>2</v>
      </c>
      <c r="C194" s="16" t="s">
        <v>282</v>
      </c>
      <c r="D194" s="18" t="s">
        <v>657</v>
      </c>
      <c r="E194" s="16" t="s">
        <v>658</v>
      </c>
      <c r="F194" s="4">
        <v>193</v>
      </c>
    </row>
    <row r="195" spans="1:6" ht="16.5" hidden="1" customHeight="1">
      <c r="A195" s="21" t="s">
        <v>7</v>
      </c>
      <c r="B195" s="2">
        <v>2</v>
      </c>
      <c r="C195" s="16" t="s">
        <v>282</v>
      </c>
      <c r="D195" s="18" t="s">
        <v>659</v>
      </c>
      <c r="E195" s="16" t="s">
        <v>660</v>
      </c>
      <c r="F195" s="4">
        <v>194</v>
      </c>
    </row>
    <row r="196" spans="1:6" ht="16.5" hidden="1" customHeight="1">
      <c r="A196" s="21" t="s">
        <v>7</v>
      </c>
      <c r="B196" s="2">
        <v>2.1</v>
      </c>
      <c r="C196" s="16" t="s">
        <v>282</v>
      </c>
      <c r="D196" s="18" t="s">
        <v>661</v>
      </c>
      <c r="E196" s="16" t="s">
        <v>662</v>
      </c>
      <c r="F196" s="4">
        <v>195</v>
      </c>
    </row>
    <row r="197" spans="1:6" ht="16.5" hidden="1" customHeight="1">
      <c r="A197" s="21" t="s">
        <v>7</v>
      </c>
      <c r="B197" s="2">
        <v>2.1</v>
      </c>
      <c r="C197" s="16" t="s">
        <v>282</v>
      </c>
      <c r="D197" s="18" t="s">
        <v>663</v>
      </c>
      <c r="E197" s="16" t="s">
        <v>664</v>
      </c>
      <c r="F197" s="4">
        <v>196</v>
      </c>
    </row>
    <row r="198" spans="1:6" ht="16.5" hidden="1" customHeight="1">
      <c r="A198" s="21" t="s">
        <v>7</v>
      </c>
      <c r="B198" s="2">
        <v>2.1</v>
      </c>
      <c r="C198" s="16" t="s">
        <v>282</v>
      </c>
      <c r="D198" s="18" t="s">
        <v>665</v>
      </c>
      <c r="E198" s="16" t="s">
        <v>666</v>
      </c>
      <c r="F198" s="4">
        <v>197</v>
      </c>
    </row>
    <row r="199" spans="1:6" ht="16.5" hidden="1" customHeight="1">
      <c r="A199" s="21" t="s">
        <v>7</v>
      </c>
      <c r="B199" s="2">
        <v>2.1</v>
      </c>
      <c r="C199" s="16" t="s">
        <v>282</v>
      </c>
      <c r="D199" s="18" t="s">
        <v>667</v>
      </c>
      <c r="E199" s="16" t="s">
        <v>668</v>
      </c>
      <c r="F199" s="4">
        <v>198</v>
      </c>
    </row>
    <row r="200" spans="1:6" ht="16.5" hidden="1" customHeight="1">
      <c r="A200" s="21" t="s">
        <v>7</v>
      </c>
      <c r="B200" s="2">
        <v>2.1</v>
      </c>
      <c r="C200" s="16" t="s">
        <v>282</v>
      </c>
      <c r="D200" s="18" t="s">
        <v>669</v>
      </c>
      <c r="E200" s="16" t="s">
        <v>670</v>
      </c>
      <c r="F200" s="4">
        <v>199</v>
      </c>
    </row>
    <row r="201" spans="1:6" ht="16.5" hidden="1" customHeight="1">
      <c r="A201" s="21" t="s">
        <v>7</v>
      </c>
      <c r="B201" s="2">
        <v>2.5</v>
      </c>
      <c r="C201" s="16" t="s">
        <v>282</v>
      </c>
      <c r="D201" s="28" t="s">
        <v>671</v>
      </c>
      <c r="E201" s="27" t="s">
        <v>672</v>
      </c>
      <c r="F201" s="4">
        <v>200</v>
      </c>
    </row>
    <row r="202" spans="1:6" ht="16.5" hidden="1" customHeight="1">
      <c r="A202" s="21" t="s">
        <v>7</v>
      </c>
      <c r="B202" s="2">
        <v>2.5</v>
      </c>
      <c r="C202" s="16" t="s">
        <v>282</v>
      </c>
      <c r="D202" s="28" t="s">
        <v>673</v>
      </c>
      <c r="E202" s="27" t="s">
        <v>674</v>
      </c>
      <c r="F202" s="4">
        <v>201</v>
      </c>
    </row>
    <row r="203" spans="1:6" ht="16.5" hidden="1" customHeight="1">
      <c r="A203" s="21" t="s">
        <v>7</v>
      </c>
      <c r="B203" s="2">
        <v>2.5</v>
      </c>
      <c r="C203" s="16" t="s">
        <v>282</v>
      </c>
      <c r="D203" s="28" t="s">
        <v>675</v>
      </c>
      <c r="E203" s="27" t="s">
        <v>676</v>
      </c>
      <c r="F203" s="4">
        <v>202</v>
      </c>
    </row>
    <row r="204" spans="1:6" ht="16.5" hidden="1" customHeight="1">
      <c r="A204" s="21" t="s">
        <v>7</v>
      </c>
      <c r="B204" s="2">
        <v>2.5</v>
      </c>
      <c r="C204" s="16" t="s">
        <v>282</v>
      </c>
      <c r="D204" s="28" t="s">
        <v>677</v>
      </c>
      <c r="E204" s="27" t="s">
        <v>678</v>
      </c>
      <c r="F204" s="4">
        <v>203</v>
      </c>
    </row>
    <row r="205" spans="1:6" ht="16.5" hidden="1" customHeight="1">
      <c r="A205" s="21" t="s">
        <v>7</v>
      </c>
      <c r="B205" s="2">
        <v>2.5</v>
      </c>
      <c r="C205" s="16" t="s">
        <v>282</v>
      </c>
      <c r="D205" s="27" t="s">
        <v>679</v>
      </c>
      <c r="E205" s="27" t="s">
        <v>680</v>
      </c>
      <c r="F205" s="4">
        <v>204</v>
      </c>
    </row>
    <row r="206" spans="1:6" ht="16.5" hidden="1" customHeight="1">
      <c r="A206" s="21" t="s">
        <v>7</v>
      </c>
      <c r="B206" s="19">
        <v>2.6</v>
      </c>
      <c r="C206" s="4" t="s">
        <v>282</v>
      </c>
      <c r="D206" s="4" t="s">
        <v>681</v>
      </c>
      <c r="E206" s="4" t="s">
        <v>682</v>
      </c>
      <c r="F206" s="4">
        <v>205</v>
      </c>
    </row>
    <row r="207" spans="1:6" ht="16.5" hidden="1" customHeight="1">
      <c r="A207" s="21" t="s">
        <v>7</v>
      </c>
      <c r="B207" s="22">
        <v>1</v>
      </c>
      <c r="C207" s="21" t="s">
        <v>282</v>
      </c>
      <c r="D207" s="15" t="s">
        <v>683</v>
      </c>
      <c r="E207" s="15" t="s">
        <v>684</v>
      </c>
      <c r="F207" s="4">
        <v>206</v>
      </c>
    </row>
    <row r="208" spans="1:6" ht="16.5" hidden="1" customHeight="1">
      <c r="A208" s="21" t="s">
        <v>7</v>
      </c>
      <c r="B208" s="22">
        <v>1</v>
      </c>
      <c r="C208" s="21" t="s">
        <v>282</v>
      </c>
      <c r="D208" s="23" t="s">
        <v>685</v>
      </c>
      <c r="E208" s="15" t="s">
        <v>686</v>
      </c>
      <c r="F208" s="4">
        <v>207</v>
      </c>
    </row>
    <row r="209" spans="1:6" ht="16.5" hidden="1" customHeight="1">
      <c r="A209" s="21" t="s">
        <v>7</v>
      </c>
      <c r="B209" s="22">
        <v>1</v>
      </c>
      <c r="C209" s="21" t="s">
        <v>282</v>
      </c>
      <c r="D209" s="23" t="s">
        <v>687</v>
      </c>
      <c r="E209" s="15" t="s">
        <v>688</v>
      </c>
      <c r="F209" s="4">
        <v>208</v>
      </c>
    </row>
    <row r="210" spans="1:6" ht="16.5" hidden="1" customHeight="1">
      <c r="A210" s="21" t="s">
        <v>7</v>
      </c>
      <c r="B210" s="22">
        <v>1</v>
      </c>
      <c r="C210" s="21" t="s">
        <v>282</v>
      </c>
      <c r="D210" s="23" t="s">
        <v>689</v>
      </c>
      <c r="E210" s="15" t="s">
        <v>690</v>
      </c>
      <c r="F210" s="4">
        <v>209</v>
      </c>
    </row>
    <row r="211" spans="1:6" ht="16.5" hidden="1" customHeight="1">
      <c r="A211" s="21" t="s">
        <v>7</v>
      </c>
      <c r="B211" s="22">
        <v>1</v>
      </c>
      <c r="C211" s="21" t="s">
        <v>282</v>
      </c>
      <c r="D211" s="23" t="s">
        <v>691</v>
      </c>
      <c r="E211" s="15" t="s">
        <v>692</v>
      </c>
      <c r="F211" s="4">
        <v>210</v>
      </c>
    </row>
    <row r="212" spans="1:6" ht="16.5" hidden="1" customHeight="1">
      <c r="A212" s="21" t="s">
        <v>7</v>
      </c>
      <c r="B212" s="22">
        <v>1</v>
      </c>
      <c r="C212" s="21" t="s">
        <v>282</v>
      </c>
      <c r="D212" s="23" t="s">
        <v>693</v>
      </c>
      <c r="E212" s="15" t="s">
        <v>694</v>
      </c>
      <c r="F212" s="4">
        <v>211</v>
      </c>
    </row>
    <row r="213" spans="1:6" ht="16.5" hidden="1" customHeight="1">
      <c r="A213" s="21" t="s">
        <v>7</v>
      </c>
      <c r="B213" s="22">
        <v>1</v>
      </c>
      <c r="C213" s="21" t="s">
        <v>282</v>
      </c>
      <c r="D213" s="23" t="s">
        <v>695</v>
      </c>
      <c r="E213" s="15" t="s">
        <v>696</v>
      </c>
      <c r="F213" s="4">
        <v>212</v>
      </c>
    </row>
    <row r="214" spans="1:6" ht="16.5" hidden="1" customHeight="1">
      <c r="A214" s="21" t="s">
        <v>7</v>
      </c>
      <c r="B214" s="22">
        <v>1</v>
      </c>
      <c r="C214" s="21" t="s">
        <v>282</v>
      </c>
      <c r="D214" s="23" t="s">
        <v>697</v>
      </c>
      <c r="E214" s="15" t="s">
        <v>698</v>
      </c>
      <c r="F214" s="4">
        <v>213</v>
      </c>
    </row>
    <row r="215" spans="1:6" ht="16.5" hidden="1" customHeight="1">
      <c r="A215" s="21" t="s">
        <v>7</v>
      </c>
      <c r="B215" s="22">
        <v>1</v>
      </c>
      <c r="C215" s="21" t="s">
        <v>282</v>
      </c>
      <c r="D215" s="23" t="s">
        <v>699</v>
      </c>
      <c r="E215" s="15" t="s">
        <v>700</v>
      </c>
      <c r="F215" s="4">
        <v>214</v>
      </c>
    </row>
    <row r="216" spans="1:6" ht="16.5" hidden="1" customHeight="1">
      <c r="A216" s="21" t="s">
        <v>7</v>
      </c>
      <c r="B216" s="22">
        <v>1</v>
      </c>
      <c r="C216" s="21" t="s">
        <v>282</v>
      </c>
      <c r="D216" s="23" t="s">
        <v>701</v>
      </c>
      <c r="E216" s="15" t="s">
        <v>702</v>
      </c>
      <c r="F216" s="4">
        <v>215</v>
      </c>
    </row>
    <row r="217" spans="1:6" ht="16.5" hidden="1" customHeight="1">
      <c r="A217" s="21" t="s">
        <v>7</v>
      </c>
      <c r="B217" s="22">
        <v>1</v>
      </c>
      <c r="C217" s="21" t="s">
        <v>282</v>
      </c>
      <c r="D217" s="23" t="s">
        <v>703</v>
      </c>
      <c r="E217" s="15" t="s">
        <v>704</v>
      </c>
      <c r="F217" s="4">
        <v>216</v>
      </c>
    </row>
    <row r="218" spans="1:6" ht="16.5" hidden="1" customHeight="1">
      <c r="A218" s="21" t="s">
        <v>7</v>
      </c>
      <c r="B218" s="22">
        <v>1</v>
      </c>
      <c r="C218" s="21" t="s">
        <v>282</v>
      </c>
      <c r="D218" s="23" t="s">
        <v>705</v>
      </c>
      <c r="E218" s="15" t="s">
        <v>706</v>
      </c>
      <c r="F218" s="4">
        <v>217</v>
      </c>
    </row>
    <row r="219" spans="1:6" ht="16.5" hidden="1" customHeight="1">
      <c r="A219" s="21" t="s">
        <v>7</v>
      </c>
      <c r="B219" s="22">
        <v>1</v>
      </c>
      <c r="C219" s="21" t="s">
        <v>282</v>
      </c>
      <c r="D219" s="23" t="s">
        <v>707</v>
      </c>
      <c r="E219" s="15" t="s">
        <v>708</v>
      </c>
      <c r="F219" s="4">
        <v>218</v>
      </c>
    </row>
    <row r="220" spans="1:6" ht="16.5" hidden="1" customHeight="1">
      <c r="A220" s="21" t="s">
        <v>7</v>
      </c>
      <c r="B220" s="22">
        <v>1</v>
      </c>
      <c r="C220" s="21" t="s">
        <v>282</v>
      </c>
      <c r="D220" s="23" t="s">
        <v>709</v>
      </c>
      <c r="E220" s="15" t="s">
        <v>710</v>
      </c>
      <c r="F220" s="4">
        <v>219</v>
      </c>
    </row>
    <row r="221" spans="1:6" ht="16.5" hidden="1" customHeight="1">
      <c r="A221" s="21" t="s">
        <v>7</v>
      </c>
      <c r="B221" s="22">
        <v>1</v>
      </c>
      <c r="C221" s="21" t="s">
        <v>282</v>
      </c>
      <c r="D221" s="23" t="s">
        <v>711</v>
      </c>
      <c r="E221" s="15" t="s">
        <v>712</v>
      </c>
      <c r="F221" s="4">
        <v>220</v>
      </c>
    </row>
    <row r="222" spans="1:6" ht="16.5" hidden="1" customHeight="1">
      <c r="A222" s="21" t="s">
        <v>7</v>
      </c>
      <c r="B222" s="22">
        <v>1</v>
      </c>
      <c r="C222" s="21" t="s">
        <v>282</v>
      </c>
      <c r="D222" s="23" t="s">
        <v>713</v>
      </c>
      <c r="E222" s="15" t="s">
        <v>714</v>
      </c>
      <c r="F222" s="4">
        <v>221</v>
      </c>
    </row>
    <row r="223" spans="1:6" ht="16.5" hidden="1" customHeight="1">
      <c r="A223" s="21" t="s">
        <v>7</v>
      </c>
      <c r="B223" s="22">
        <v>1</v>
      </c>
      <c r="C223" s="21" t="s">
        <v>282</v>
      </c>
      <c r="D223" s="23" t="s">
        <v>715</v>
      </c>
      <c r="E223" s="15" t="s">
        <v>716</v>
      </c>
      <c r="F223" s="4">
        <v>222</v>
      </c>
    </row>
    <row r="224" spans="1:6" ht="16.5" hidden="1" customHeight="1">
      <c r="A224" s="21" t="s">
        <v>7</v>
      </c>
      <c r="B224" s="22">
        <v>1</v>
      </c>
      <c r="C224" s="21" t="s">
        <v>282</v>
      </c>
      <c r="D224" s="23" t="s">
        <v>717</v>
      </c>
      <c r="E224" s="15" t="s">
        <v>718</v>
      </c>
      <c r="F224" s="4">
        <v>223</v>
      </c>
    </row>
    <row r="225" spans="1:6" ht="16.5" hidden="1" customHeight="1">
      <c r="A225" s="21" t="s">
        <v>7</v>
      </c>
      <c r="B225" s="22">
        <v>1.1000000000000001</v>
      </c>
      <c r="C225" s="21" t="s">
        <v>282</v>
      </c>
      <c r="D225" s="23" t="s">
        <v>719</v>
      </c>
      <c r="E225" s="15" t="s">
        <v>720</v>
      </c>
      <c r="F225" s="4">
        <v>224</v>
      </c>
    </row>
    <row r="226" spans="1:6" ht="16.5" hidden="1" customHeight="1">
      <c r="A226" s="21" t="s">
        <v>7</v>
      </c>
      <c r="B226" s="22">
        <v>1.1000000000000001</v>
      </c>
      <c r="C226" s="21" t="s">
        <v>282</v>
      </c>
      <c r="D226" s="23" t="s">
        <v>721</v>
      </c>
      <c r="E226" s="15" t="s">
        <v>722</v>
      </c>
      <c r="F226" s="4">
        <v>225</v>
      </c>
    </row>
    <row r="227" spans="1:6" ht="16.5" hidden="1" customHeight="1">
      <c r="A227" s="21" t="s">
        <v>7</v>
      </c>
      <c r="B227" s="22">
        <v>1.1000000000000001</v>
      </c>
      <c r="C227" s="21" t="s">
        <v>282</v>
      </c>
      <c r="D227" s="23" t="s">
        <v>723</v>
      </c>
      <c r="E227" s="15" t="s">
        <v>724</v>
      </c>
      <c r="F227" s="4">
        <v>226</v>
      </c>
    </row>
    <row r="228" spans="1:6" ht="16.5" hidden="1" customHeight="1">
      <c r="A228" s="21" t="s">
        <v>7</v>
      </c>
      <c r="B228" s="22">
        <v>1.1000000000000001</v>
      </c>
      <c r="C228" s="21" t="s">
        <v>282</v>
      </c>
      <c r="D228" s="23" t="s">
        <v>725</v>
      </c>
      <c r="E228" s="15" t="s">
        <v>726</v>
      </c>
      <c r="F228" s="4">
        <v>227</v>
      </c>
    </row>
    <row r="229" spans="1:6" ht="16.5" hidden="1" customHeight="1">
      <c r="A229" s="21" t="s">
        <v>7</v>
      </c>
      <c r="B229" s="22">
        <v>1.1000000000000001</v>
      </c>
      <c r="C229" s="21" t="s">
        <v>282</v>
      </c>
      <c r="D229" s="23" t="s">
        <v>727</v>
      </c>
      <c r="E229" s="15" t="s">
        <v>728</v>
      </c>
      <c r="F229" s="4">
        <v>228</v>
      </c>
    </row>
    <row r="230" spans="1:6" ht="16.5" hidden="1" customHeight="1">
      <c r="A230" s="21" t="s">
        <v>7</v>
      </c>
      <c r="B230" s="22">
        <v>1.1000000000000001</v>
      </c>
      <c r="C230" s="21" t="s">
        <v>282</v>
      </c>
      <c r="D230" s="23" t="s">
        <v>729</v>
      </c>
      <c r="E230" s="15" t="s">
        <v>730</v>
      </c>
      <c r="F230" s="4">
        <v>229</v>
      </c>
    </row>
    <row r="231" spans="1:6" ht="16.5" hidden="1" customHeight="1">
      <c r="A231" s="21" t="s">
        <v>7</v>
      </c>
      <c r="B231" s="22">
        <v>1.1000000000000001</v>
      </c>
      <c r="C231" s="21" t="s">
        <v>282</v>
      </c>
      <c r="D231" s="23" t="s">
        <v>731</v>
      </c>
      <c r="E231" s="15" t="s">
        <v>732</v>
      </c>
      <c r="F231" s="4">
        <v>230</v>
      </c>
    </row>
    <row r="232" spans="1:6" ht="16.5" hidden="1" customHeight="1">
      <c r="A232" s="21" t="s">
        <v>7</v>
      </c>
      <c r="B232" s="2">
        <v>1</v>
      </c>
      <c r="C232" s="16" t="s">
        <v>282</v>
      </c>
      <c r="D232" s="20" t="s">
        <v>733</v>
      </c>
      <c r="E232" s="26" t="s">
        <v>734</v>
      </c>
      <c r="F232" s="4">
        <v>231</v>
      </c>
    </row>
    <row r="233" spans="1:6" ht="16.5" hidden="1" customHeight="1">
      <c r="A233" s="21" t="s">
        <v>7</v>
      </c>
      <c r="B233" s="22">
        <v>1</v>
      </c>
      <c r="C233" s="21" t="s">
        <v>282</v>
      </c>
      <c r="D233" s="23" t="s">
        <v>735</v>
      </c>
      <c r="E233" s="15" t="s">
        <v>736</v>
      </c>
      <c r="F233" s="4">
        <v>232</v>
      </c>
    </row>
    <row r="234" spans="1:6" ht="16.5" customHeight="1">
      <c r="A234" s="21" t="s">
        <v>27</v>
      </c>
      <c r="B234" s="22">
        <v>1</v>
      </c>
      <c r="C234" s="21" t="s">
        <v>282</v>
      </c>
      <c r="D234" s="23" t="s">
        <v>737</v>
      </c>
      <c r="E234" s="15" t="s">
        <v>738</v>
      </c>
      <c r="F234" s="4">
        <v>233</v>
      </c>
    </row>
    <row r="235" spans="1:6" ht="16.5" customHeight="1">
      <c r="A235" s="21" t="s">
        <v>27</v>
      </c>
      <c r="B235" s="22">
        <v>1</v>
      </c>
      <c r="C235" s="21" t="s">
        <v>282</v>
      </c>
      <c r="D235" s="23" t="s">
        <v>739</v>
      </c>
      <c r="E235" s="15" t="s">
        <v>740</v>
      </c>
      <c r="F235" s="4">
        <v>234</v>
      </c>
    </row>
    <row r="236" spans="1:6" ht="16.5" hidden="1" customHeight="1">
      <c r="A236" s="21" t="s">
        <v>7</v>
      </c>
      <c r="B236" s="22">
        <v>1</v>
      </c>
      <c r="C236" s="21" t="s">
        <v>282</v>
      </c>
      <c r="D236" s="23" t="s">
        <v>741</v>
      </c>
      <c r="E236" s="15" t="s">
        <v>742</v>
      </c>
      <c r="F236" s="4">
        <v>235</v>
      </c>
    </row>
    <row r="237" spans="1:6" ht="16.5" customHeight="1">
      <c r="A237" s="21" t="s">
        <v>27</v>
      </c>
      <c r="B237" s="22">
        <v>1</v>
      </c>
      <c r="C237" s="21" t="s">
        <v>282</v>
      </c>
      <c r="D237" s="23" t="s">
        <v>743</v>
      </c>
      <c r="E237" s="15" t="s">
        <v>744</v>
      </c>
      <c r="F237" s="4">
        <v>236</v>
      </c>
    </row>
    <row r="238" spans="1:6" ht="16.5" hidden="1" customHeight="1">
      <c r="A238" s="21" t="s">
        <v>7</v>
      </c>
      <c r="B238" s="22">
        <v>1</v>
      </c>
      <c r="C238" s="21" t="s">
        <v>282</v>
      </c>
      <c r="D238" s="23" t="s">
        <v>745</v>
      </c>
      <c r="E238" s="15" t="s">
        <v>746</v>
      </c>
      <c r="F238" s="4">
        <v>237</v>
      </c>
    </row>
    <row r="239" spans="1:6" ht="16.5" hidden="1" customHeight="1">
      <c r="A239" s="21" t="s">
        <v>7</v>
      </c>
      <c r="B239" s="22">
        <v>1</v>
      </c>
      <c r="C239" s="21" t="s">
        <v>282</v>
      </c>
      <c r="D239" s="23" t="s">
        <v>747</v>
      </c>
      <c r="E239" s="15" t="s">
        <v>748</v>
      </c>
      <c r="F239" s="4">
        <v>238</v>
      </c>
    </row>
    <row r="240" spans="1:6" ht="16.5" customHeight="1">
      <c r="A240" s="21" t="s">
        <v>27</v>
      </c>
      <c r="B240" s="22">
        <v>1</v>
      </c>
      <c r="C240" s="21" t="s">
        <v>282</v>
      </c>
      <c r="D240" s="23" t="s">
        <v>749</v>
      </c>
      <c r="E240" s="15" t="s">
        <v>750</v>
      </c>
      <c r="F240" s="4">
        <v>239</v>
      </c>
    </row>
    <row r="241" spans="1:6" ht="16.5" customHeight="1">
      <c r="A241" s="21" t="s">
        <v>27</v>
      </c>
      <c r="B241" s="22">
        <v>1</v>
      </c>
      <c r="C241" s="21" t="s">
        <v>282</v>
      </c>
      <c r="D241" s="23" t="s">
        <v>751</v>
      </c>
      <c r="E241" s="15" t="s">
        <v>752</v>
      </c>
      <c r="F241" s="4">
        <v>240</v>
      </c>
    </row>
    <row r="242" spans="1:6" ht="16.5" customHeight="1">
      <c r="A242" s="21" t="s">
        <v>27</v>
      </c>
      <c r="B242" s="22">
        <v>1</v>
      </c>
      <c r="C242" s="21" t="s">
        <v>282</v>
      </c>
      <c r="D242" s="23" t="s">
        <v>753</v>
      </c>
      <c r="E242" s="15" t="s">
        <v>754</v>
      </c>
      <c r="F242" s="4">
        <v>241</v>
      </c>
    </row>
    <row r="243" spans="1:6" ht="16.5" hidden="1" customHeight="1">
      <c r="A243" s="21" t="s">
        <v>7</v>
      </c>
      <c r="B243" s="22">
        <v>1</v>
      </c>
      <c r="C243" s="21" t="s">
        <v>282</v>
      </c>
      <c r="D243" s="23" t="s">
        <v>755</v>
      </c>
      <c r="E243" s="15" t="s">
        <v>756</v>
      </c>
      <c r="F243" s="4">
        <v>242</v>
      </c>
    </row>
    <row r="244" spans="1:6" ht="16.5" hidden="1" customHeight="1">
      <c r="A244" s="21" t="s">
        <v>7</v>
      </c>
      <c r="B244" s="22">
        <v>1</v>
      </c>
      <c r="C244" s="21" t="s">
        <v>282</v>
      </c>
      <c r="D244" s="23" t="s">
        <v>757</v>
      </c>
      <c r="E244" s="15" t="s">
        <v>758</v>
      </c>
      <c r="F244" s="4">
        <v>243</v>
      </c>
    </row>
    <row r="245" spans="1:6" ht="16.5" hidden="1" customHeight="1">
      <c r="A245" s="21" t="s">
        <v>7</v>
      </c>
      <c r="B245" s="22">
        <v>1</v>
      </c>
      <c r="C245" s="21" t="s">
        <v>282</v>
      </c>
      <c r="D245" s="23" t="s">
        <v>759</v>
      </c>
      <c r="E245" s="15" t="s">
        <v>760</v>
      </c>
      <c r="F245" s="4">
        <v>244</v>
      </c>
    </row>
    <row r="246" spans="1:6" ht="16.5" hidden="1" customHeight="1">
      <c r="A246" s="21" t="s">
        <v>7</v>
      </c>
      <c r="B246" s="22">
        <v>1</v>
      </c>
      <c r="C246" s="21" t="s">
        <v>282</v>
      </c>
      <c r="D246" s="23" t="s">
        <v>761</v>
      </c>
      <c r="E246" s="15" t="s">
        <v>762</v>
      </c>
      <c r="F246" s="4">
        <v>245</v>
      </c>
    </row>
    <row r="247" spans="1:6" ht="16.5" customHeight="1">
      <c r="A247" s="21" t="s">
        <v>27</v>
      </c>
      <c r="B247" s="22">
        <v>1</v>
      </c>
      <c r="C247" s="21" t="s">
        <v>282</v>
      </c>
      <c r="D247" s="23" t="s">
        <v>763</v>
      </c>
      <c r="E247" s="15" t="s">
        <v>764</v>
      </c>
      <c r="F247" s="4">
        <v>246</v>
      </c>
    </row>
    <row r="248" spans="1:6" ht="16.5" hidden="1" customHeight="1">
      <c r="A248" s="21" t="s">
        <v>7</v>
      </c>
      <c r="B248" s="22">
        <v>1</v>
      </c>
      <c r="C248" s="21" t="s">
        <v>282</v>
      </c>
      <c r="D248" s="23" t="s">
        <v>765</v>
      </c>
      <c r="E248" s="15" t="s">
        <v>766</v>
      </c>
      <c r="F248" s="4">
        <v>247</v>
      </c>
    </row>
    <row r="249" spans="1:6" ht="16.5" customHeight="1">
      <c r="A249" s="21" t="s">
        <v>27</v>
      </c>
      <c r="B249" s="2">
        <v>2</v>
      </c>
      <c r="C249" s="16" t="s">
        <v>282</v>
      </c>
      <c r="D249" s="18" t="s">
        <v>767</v>
      </c>
      <c r="E249" s="16" t="s">
        <v>768</v>
      </c>
      <c r="F249" s="4">
        <v>248</v>
      </c>
    </row>
    <row r="250" spans="1:6" ht="16.5" customHeight="1">
      <c r="A250" s="21" t="s">
        <v>27</v>
      </c>
      <c r="B250" s="2">
        <v>2</v>
      </c>
      <c r="C250" s="16" t="s">
        <v>282</v>
      </c>
      <c r="D250" s="18" t="s">
        <v>769</v>
      </c>
      <c r="E250" s="16" t="s">
        <v>770</v>
      </c>
      <c r="F250" s="4">
        <v>249</v>
      </c>
    </row>
    <row r="251" spans="1:6" ht="16.5" hidden="1" customHeight="1">
      <c r="A251" s="21" t="s">
        <v>7</v>
      </c>
      <c r="B251" s="2">
        <v>2</v>
      </c>
      <c r="C251" s="16" t="s">
        <v>282</v>
      </c>
      <c r="D251" s="18" t="s">
        <v>771</v>
      </c>
      <c r="E251" s="16" t="s">
        <v>772</v>
      </c>
      <c r="F251" s="4">
        <v>250</v>
      </c>
    </row>
    <row r="252" spans="1:6" ht="16.5" hidden="1" customHeight="1">
      <c r="A252" s="21" t="s">
        <v>7</v>
      </c>
      <c r="B252" s="2">
        <v>2</v>
      </c>
      <c r="C252" s="16" t="s">
        <v>282</v>
      </c>
      <c r="D252" s="18" t="s">
        <v>773</v>
      </c>
      <c r="E252" s="16" t="s">
        <v>774</v>
      </c>
      <c r="F252" s="4">
        <v>251</v>
      </c>
    </row>
    <row r="253" spans="1:6" ht="16.5" hidden="1" customHeight="1">
      <c r="A253" s="21" t="s">
        <v>7</v>
      </c>
      <c r="B253" s="2">
        <v>2</v>
      </c>
      <c r="C253" s="16" t="s">
        <v>282</v>
      </c>
      <c r="D253" s="18" t="s">
        <v>775</v>
      </c>
      <c r="E253" s="16" t="s">
        <v>776</v>
      </c>
      <c r="F253" s="4">
        <v>252</v>
      </c>
    </row>
    <row r="254" spans="1:6" ht="16.5" hidden="1" customHeight="1">
      <c r="A254" s="21" t="s">
        <v>7</v>
      </c>
      <c r="B254" s="2">
        <v>2</v>
      </c>
      <c r="C254" s="16" t="s">
        <v>282</v>
      </c>
      <c r="D254" s="18" t="s">
        <v>777</v>
      </c>
      <c r="E254" s="16" t="s">
        <v>778</v>
      </c>
      <c r="F254" s="4">
        <v>253</v>
      </c>
    </row>
    <row r="255" spans="1:6" ht="16.5" hidden="1" customHeight="1">
      <c r="A255" s="21" t="s">
        <v>7</v>
      </c>
      <c r="B255" s="2">
        <v>2</v>
      </c>
      <c r="C255" s="16" t="s">
        <v>282</v>
      </c>
      <c r="D255" s="18" t="s">
        <v>779</v>
      </c>
      <c r="E255" s="16" t="s">
        <v>780</v>
      </c>
      <c r="F255" s="4">
        <v>254</v>
      </c>
    </row>
    <row r="256" spans="1:6" ht="16.5" hidden="1" customHeight="1">
      <c r="A256" s="21" t="s">
        <v>7</v>
      </c>
      <c r="B256" s="2">
        <v>2</v>
      </c>
      <c r="C256" s="16" t="s">
        <v>282</v>
      </c>
      <c r="D256" s="18" t="s">
        <v>781</v>
      </c>
      <c r="E256" s="16" t="s">
        <v>782</v>
      </c>
      <c r="F256" s="4">
        <v>255</v>
      </c>
    </row>
    <row r="257" spans="1:6" ht="16.5" hidden="1" customHeight="1">
      <c r="A257" s="21" t="s">
        <v>7</v>
      </c>
      <c r="B257" s="2">
        <v>2</v>
      </c>
      <c r="C257" s="16" t="s">
        <v>282</v>
      </c>
      <c r="D257" s="18" t="s">
        <v>783</v>
      </c>
      <c r="E257" s="16" t="s">
        <v>784</v>
      </c>
      <c r="F257" s="4">
        <v>256</v>
      </c>
    </row>
    <row r="258" spans="1:6" ht="16.5" hidden="1" customHeight="1">
      <c r="A258" s="21" t="s">
        <v>7</v>
      </c>
      <c r="B258" s="2">
        <v>2</v>
      </c>
      <c r="C258" s="16" t="s">
        <v>282</v>
      </c>
      <c r="D258" s="18" t="s">
        <v>785</v>
      </c>
      <c r="E258" s="16" t="s">
        <v>786</v>
      </c>
      <c r="F258" s="4">
        <v>257</v>
      </c>
    </row>
    <row r="259" spans="1:6" ht="16.5" customHeight="1">
      <c r="A259" s="21" t="s">
        <v>27</v>
      </c>
      <c r="B259" s="2">
        <v>2</v>
      </c>
      <c r="C259" s="16" t="s">
        <v>282</v>
      </c>
      <c r="D259" s="18" t="s">
        <v>787</v>
      </c>
      <c r="E259" s="16" t="s">
        <v>788</v>
      </c>
      <c r="F259" s="4">
        <v>258</v>
      </c>
    </row>
    <row r="260" spans="1:6" ht="16.5" hidden="1" customHeight="1">
      <c r="A260" s="21" t="s">
        <v>7</v>
      </c>
      <c r="B260" s="2">
        <v>2</v>
      </c>
      <c r="C260" s="16" t="s">
        <v>282</v>
      </c>
      <c r="D260" s="18" t="s">
        <v>789</v>
      </c>
      <c r="E260" s="16" t="s">
        <v>790</v>
      </c>
      <c r="F260" s="4">
        <v>259</v>
      </c>
    </row>
    <row r="261" spans="1:6" ht="16.5" hidden="1" customHeight="1">
      <c r="A261" s="21" t="s">
        <v>7</v>
      </c>
      <c r="B261" s="2">
        <v>2</v>
      </c>
      <c r="C261" s="16" t="s">
        <v>282</v>
      </c>
      <c r="D261" s="18" t="s">
        <v>791</v>
      </c>
      <c r="E261" s="16" t="s">
        <v>792</v>
      </c>
      <c r="F261" s="4">
        <v>260</v>
      </c>
    </row>
    <row r="262" spans="1:6" ht="16.5" customHeight="1">
      <c r="A262" s="21" t="s">
        <v>27</v>
      </c>
      <c r="B262" s="2">
        <v>2.1</v>
      </c>
      <c r="C262" s="16" t="s">
        <v>282</v>
      </c>
      <c r="D262" s="18" t="s">
        <v>793</v>
      </c>
      <c r="E262" s="16" t="s">
        <v>794</v>
      </c>
      <c r="F262" s="4">
        <v>261</v>
      </c>
    </row>
    <row r="263" spans="1:6" ht="16.5" hidden="1" customHeight="1">
      <c r="A263" s="21" t="s">
        <v>7</v>
      </c>
      <c r="B263" s="2">
        <v>2.1</v>
      </c>
      <c r="C263" s="16" t="s">
        <v>282</v>
      </c>
      <c r="D263" s="18" t="s">
        <v>795</v>
      </c>
      <c r="E263" s="16" t="s">
        <v>796</v>
      </c>
      <c r="F263" s="4">
        <v>262</v>
      </c>
    </row>
    <row r="264" spans="1:6" ht="16.5" hidden="1" customHeight="1">
      <c r="A264" s="21" t="s">
        <v>7</v>
      </c>
      <c r="B264" s="22">
        <v>1</v>
      </c>
      <c r="C264" s="21" t="s">
        <v>282</v>
      </c>
      <c r="D264" s="23" t="s">
        <v>797</v>
      </c>
      <c r="E264" s="15" t="s">
        <v>798</v>
      </c>
      <c r="F264" s="4">
        <v>263</v>
      </c>
    </row>
    <row r="265" spans="1:6" ht="16.5" hidden="1" customHeight="1">
      <c r="A265" s="21" t="s">
        <v>7</v>
      </c>
      <c r="B265" s="22">
        <v>1</v>
      </c>
      <c r="C265" s="21" t="s">
        <v>282</v>
      </c>
      <c r="D265" s="23" t="s">
        <v>799</v>
      </c>
      <c r="E265" s="15" t="s">
        <v>800</v>
      </c>
      <c r="F265" s="4">
        <v>264</v>
      </c>
    </row>
    <row r="266" spans="1:6" ht="16.5" hidden="1" customHeight="1">
      <c r="A266" s="21" t="s">
        <v>7</v>
      </c>
      <c r="B266" s="22">
        <v>1</v>
      </c>
      <c r="C266" s="21" t="s">
        <v>282</v>
      </c>
      <c r="D266" s="23" t="s">
        <v>801</v>
      </c>
      <c r="E266" s="15" t="s">
        <v>802</v>
      </c>
      <c r="F266" s="4">
        <v>265</v>
      </c>
    </row>
    <row r="267" spans="1:6" ht="16.5" hidden="1" customHeight="1">
      <c r="A267" s="21" t="s">
        <v>7</v>
      </c>
      <c r="B267" s="22">
        <v>1</v>
      </c>
      <c r="C267" s="21" t="s">
        <v>282</v>
      </c>
      <c r="D267" s="23" t="s">
        <v>803</v>
      </c>
      <c r="E267" s="15" t="s">
        <v>804</v>
      </c>
      <c r="F267" s="4">
        <v>266</v>
      </c>
    </row>
    <row r="268" spans="1:6" ht="16.5" hidden="1" customHeight="1">
      <c r="A268" s="21" t="s">
        <v>7</v>
      </c>
      <c r="B268" s="22">
        <v>1</v>
      </c>
      <c r="C268" s="21" t="s">
        <v>282</v>
      </c>
      <c r="D268" s="23" t="s">
        <v>805</v>
      </c>
      <c r="E268" s="15" t="s">
        <v>806</v>
      </c>
      <c r="F268" s="4">
        <v>267</v>
      </c>
    </row>
    <row r="269" spans="1:6" ht="16.5" hidden="1" customHeight="1">
      <c r="A269" s="21" t="s">
        <v>7</v>
      </c>
      <c r="B269" s="22">
        <v>1</v>
      </c>
      <c r="C269" s="21" t="s">
        <v>282</v>
      </c>
      <c r="D269" s="23" t="s">
        <v>807</v>
      </c>
      <c r="E269" s="15" t="s">
        <v>808</v>
      </c>
      <c r="F269" s="4">
        <v>268</v>
      </c>
    </row>
    <row r="270" spans="1:6" ht="16.5" hidden="1" customHeight="1">
      <c r="A270" s="21" t="s">
        <v>7</v>
      </c>
      <c r="B270" s="22">
        <v>1</v>
      </c>
      <c r="C270" s="21" t="s">
        <v>282</v>
      </c>
      <c r="D270" s="23" t="s">
        <v>809</v>
      </c>
      <c r="E270" s="15" t="s">
        <v>810</v>
      </c>
      <c r="F270" s="4">
        <v>269</v>
      </c>
    </row>
    <row r="271" spans="1:6" ht="16.5" hidden="1" customHeight="1">
      <c r="A271" s="21" t="s">
        <v>7</v>
      </c>
      <c r="B271" s="22">
        <v>1.3</v>
      </c>
      <c r="C271" s="16" t="s">
        <v>282</v>
      </c>
      <c r="D271" s="20" t="s">
        <v>811</v>
      </c>
      <c r="E271" s="26" t="s">
        <v>812</v>
      </c>
      <c r="F271" s="4">
        <v>270</v>
      </c>
    </row>
    <row r="272" spans="1:6" ht="16.5" hidden="1" customHeight="1">
      <c r="A272" s="21" t="s">
        <v>7</v>
      </c>
      <c r="B272" s="22">
        <v>1.4</v>
      </c>
      <c r="C272" s="16" t="s">
        <v>282</v>
      </c>
      <c r="D272" s="20" t="s">
        <v>813</v>
      </c>
      <c r="E272" s="26" t="s">
        <v>814</v>
      </c>
      <c r="F272" s="4">
        <v>271</v>
      </c>
    </row>
    <row r="273" spans="1:6" ht="16.5" hidden="1" customHeight="1">
      <c r="A273" s="21" t="s">
        <v>7</v>
      </c>
      <c r="B273" s="22">
        <v>1.4</v>
      </c>
      <c r="C273" s="16" t="s">
        <v>282</v>
      </c>
      <c r="D273" s="20" t="s">
        <v>815</v>
      </c>
      <c r="E273" s="26" t="s">
        <v>816</v>
      </c>
      <c r="F273" s="4">
        <v>272</v>
      </c>
    </row>
    <row r="274" spans="1:6" ht="16.5" hidden="1" customHeight="1">
      <c r="A274" s="21" t="s">
        <v>7</v>
      </c>
      <c r="B274" s="22">
        <v>1.4</v>
      </c>
      <c r="C274" s="16" t="s">
        <v>282</v>
      </c>
      <c r="D274" s="20" t="s">
        <v>817</v>
      </c>
      <c r="E274" s="26" t="s">
        <v>818</v>
      </c>
      <c r="F274" s="4">
        <v>273</v>
      </c>
    </row>
    <row r="275" spans="1:6" ht="16.5" hidden="1" customHeight="1">
      <c r="A275" s="21" t="s">
        <v>7</v>
      </c>
      <c r="B275" s="22">
        <v>1.4</v>
      </c>
      <c r="C275" s="16" t="s">
        <v>282</v>
      </c>
      <c r="D275" s="20" t="s">
        <v>819</v>
      </c>
      <c r="E275" s="26" t="s">
        <v>820</v>
      </c>
      <c r="F275" s="4">
        <v>274</v>
      </c>
    </row>
    <row r="276" spans="1:6" ht="16.5" hidden="1" customHeight="1">
      <c r="A276" s="21" t="s">
        <v>7</v>
      </c>
      <c r="B276" s="22">
        <v>1.4</v>
      </c>
      <c r="C276" s="16" t="s">
        <v>282</v>
      </c>
      <c r="D276" s="20" t="s">
        <v>821</v>
      </c>
      <c r="E276" s="26" t="s">
        <v>822</v>
      </c>
      <c r="F276" s="4">
        <v>275</v>
      </c>
    </row>
    <row r="277" spans="1:6" ht="16.5" hidden="1" customHeight="1">
      <c r="A277" s="21" t="s">
        <v>7</v>
      </c>
      <c r="B277" s="22">
        <v>1.6</v>
      </c>
      <c r="C277" s="21" t="s">
        <v>282</v>
      </c>
      <c r="D277" s="25" t="s">
        <v>823</v>
      </c>
      <c r="E277" s="21" t="s">
        <v>824</v>
      </c>
      <c r="F277" s="4">
        <v>276</v>
      </c>
    </row>
    <row r="278" spans="1:6" ht="16.5" hidden="1" customHeight="1">
      <c r="A278" s="21" t="s">
        <v>7</v>
      </c>
      <c r="B278" s="22">
        <v>1.6</v>
      </c>
      <c r="C278" s="21" t="s">
        <v>282</v>
      </c>
      <c r="D278" s="25" t="s">
        <v>825</v>
      </c>
      <c r="E278" s="21" t="s">
        <v>826</v>
      </c>
      <c r="F278" s="4">
        <v>277</v>
      </c>
    </row>
    <row r="279" spans="1:6" ht="16.5" hidden="1" customHeight="1">
      <c r="A279" s="21" t="s">
        <v>7</v>
      </c>
      <c r="B279" s="22">
        <v>1.6</v>
      </c>
      <c r="C279" s="21" t="s">
        <v>282</v>
      </c>
      <c r="D279" s="25" t="s">
        <v>827</v>
      </c>
      <c r="E279" s="21" t="s">
        <v>828</v>
      </c>
      <c r="F279" s="4">
        <v>278</v>
      </c>
    </row>
    <row r="280" spans="1:6" ht="16.5" hidden="1" customHeight="1">
      <c r="A280" s="21" t="s">
        <v>7</v>
      </c>
      <c r="B280" s="2">
        <v>2</v>
      </c>
      <c r="C280" s="16" t="s">
        <v>282</v>
      </c>
      <c r="D280" s="18" t="s">
        <v>829</v>
      </c>
      <c r="E280" s="16" t="s">
        <v>830</v>
      </c>
      <c r="F280" s="4">
        <v>279</v>
      </c>
    </row>
    <row r="281" spans="1:6" ht="16.5" hidden="1" customHeight="1">
      <c r="A281" s="21" t="s">
        <v>7</v>
      </c>
      <c r="B281" s="2">
        <v>2</v>
      </c>
      <c r="C281" s="16" t="s">
        <v>282</v>
      </c>
      <c r="D281" s="18" t="s">
        <v>831</v>
      </c>
      <c r="E281" s="16" t="s">
        <v>832</v>
      </c>
      <c r="F281" s="4">
        <v>280</v>
      </c>
    </row>
    <row r="282" spans="1:6" ht="16.5" hidden="1" customHeight="1">
      <c r="A282" s="21" t="s">
        <v>7</v>
      </c>
      <c r="B282" s="2">
        <v>2</v>
      </c>
      <c r="C282" s="16" t="s">
        <v>282</v>
      </c>
      <c r="D282" s="18" t="s">
        <v>833</v>
      </c>
      <c r="E282" s="16" t="s">
        <v>834</v>
      </c>
      <c r="F282" s="4">
        <v>281</v>
      </c>
    </row>
    <row r="283" spans="1:6" ht="16.5" hidden="1" customHeight="1">
      <c r="A283" s="21" t="s">
        <v>7</v>
      </c>
      <c r="B283" s="2">
        <v>2</v>
      </c>
      <c r="C283" s="16" t="s">
        <v>282</v>
      </c>
      <c r="D283" s="18" t="s">
        <v>835</v>
      </c>
      <c r="E283" s="16" t="s">
        <v>836</v>
      </c>
      <c r="F283" s="4">
        <v>282</v>
      </c>
    </row>
    <row r="284" spans="1:6" ht="16.5" hidden="1" customHeight="1">
      <c r="A284" s="21" t="s">
        <v>7</v>
      </c>
      <c r="B284" s="2">
        <v>2</v>
      </c>
      <c r="C284" s="16" t="s">
        <v>282</v>
      </c>
      <c r="D284" s="18" t="s">
        <v>837</v>
      </c>
      <c r="E284" s="16" t="s">
        <v>838</v>
      </c>
      <c r="F284" s="4">
        <v>283</v>
      </c>
    </row>
    <row r="285" spans="1:6" ht="16.5" hidden="1" customHeight="1">
      <c r="A285" s="21" t="s">
        <v>7</v>
      </c>
      <c r="B285" s="2">
        <v>2</v>
      </c>
      <c r="C285" s="16" t="s">
        <v>282</v>
      </c>
      <c r="D285" s="18" t="s">
        <v>839</v>
      </c>
      <c r="E285" s="16" t="s">
        <v>840</v>
      </c>
      <c r="F285" s="4">
        <v>284</v>
      </c>
    </row>
    <row r="286" spans="1:6" ht="16.5" hidden="1" customHeight="1">
      <c r="A286" s="21" t="s">
        <v>7</v>
      </c>
      <c r="B286" s="2">
        <v>2</v>
      </c>
      <c r="C286" s="16" t="s">
        <v>282</v>
      </c>
      <c r="D286" s="18" t="s">
        <v>841</v>
      </c>
      <c r="E286" s="16" t="s">
        <v>842</v>
      </c>
      <c r="F286" s="4">
        <v>285</v>
      </c>
    </row>
    <row r="287" spans="1:6" ht="16.5" hidden="1" customHeight="1">
      <c r="A287" s="21" t="s">
        <v>7</v>
      </c>
      <c r="B287" s="2">
        <v>2</v>
      </c>
      <c r="C287" s="16" t="s">
        <v>282</v>
      </c>
      <c r="D287" s="28" t="s">
        <v>843</v>
      </c>
      <c r="E287" s="27" t="s">
        <v>844</v>
      </c>
      <c r="F287" s="4">
        <v>286</v>
      </c>
    </row>
    <row r="288" spans="1:6" ht="16.5" hidden="1" customHeight="1">
      <c r="A288" s="21" t="s">
        <v>7</v>
      </c>
      <c r="B288" s="2">
        <v>2</v>
      </c>
      <c r="C288" s="16" t="s">
        <v>282</v>
      </c>
      <c r="D288" s="28" t="s">
        <v>845</v>
      </c>
      <c r="E288" s="27" t="s">
        <v>846</v>
      </c>
      <c r="F288" s="4">
        <v>287</v>
      </c>
    </row>
    <row r="289" spans="1:6" ht="16.5" hidden="1" customHeight="1">
      <c r="A289" s="21" t="s">
        <v>7</v>
      </c>
      <c r="B289" s="2">
        <v>2</v>
      </c>
      <c r="C289" s="16" t="s">
        <v>282</v>
      </c>
      <c r="D289" s="28" t="s">
        <v>847</v>
      </c>
      <c r="E289" s="27" t="s">
        <v>848</v>
      </c>
      <c r="F289" s="4">
        <v>288</v>
      </c>
    </row>
    <row r="290" spans="1:6" ht="16.5" hidden="1" customHeight="1">
      <c r="A290" s="21" t="s">
        <v>7</v>
      </c>
      <c r="B290" s="2">
        <v>2.1</v>
      </c>
      <c r="C290" s="16" t="s">
        <v>282</v>
      </c>
      <c r="D290" s="18" t="s">
        <v>849</v>
      </c>
      <c r="E290" s="16" t="s">
        <v>850</v>
      </c>
      <c r="F290" s="4">
        <v>289</v>
      </c>
    </row>
    <row r="291" spans="1:6" ht="16.5" hidden="1" customHeight="1">
      <c r="A291" s="21" t="s">
        <v>7</v>
      </c>
      <c r="B291" s="2">
        <v>2.1</v>
      </c>
      <c r="C291" s="16" t="s">
        <v>282</v>
      </c>
      <c r="D291" s="18" t="s">
        <v>851</v>
      </c>
      <c r="E291" s="16" t="s">
        <v>852</v>
      </c>
      <c r="F291" s="4">
        <v>290</v>
      </c>
    </row>
    <row r="292" spans="1:6" ht="16.5" hidden="1" customHeight="1">
      <c r="A292" s="21" t="s">
        <v>7</v>
      </c>
      <c r="B292" s="2">
        <v>2.1</v>
      </c>
      <c r="C292" s="16" t="s">
        <v>282</v>
      </c>
      <c r="D292" s="18" t="s">
        <v>853</v>
      </c>
      <c r="E292" s="16" t="s">
        <v>854</v>
      </c>
      <c r="F292" s="4">
        <v>291</v>
      </c>
    </row>
    <row r="293" spans="1:6" ht="16.5" hidden="1" customHeight="1">
      <c r="A293" s="21" t="s">
        <v>7</v>
      </c>
      <c r="B293" s="2">
        <v>2.1</v>
      </c>
      <c r="C293" s="16" t="s">
        <v>282</v>
      </c>
      <c r="D293" s="18" t="s">
        <v>855</v>
      </c>
      <c r="E293" s="16" t="s">
        <v>856</v>
      </c>
      <c r="F293" s="4">
        <v>292</v>
      </c>
    </row>
    <row r="294" spans="1:6" ht="16.5" hidden="1" customHeight="1">
      <c r="A294" s="21" t="s">
        <v>7</v>
      </c>
      <c r="B294" s="2">
        <v>2.1</v>
      </c>
      <c r="C294" s="16" t="s">
        <v>282</v>
      </c>
      <c r="D294" s="18" t="s">
        <v>857</v>
      </c>
      <c r="E294" s="16" t="s">
        <v>858</v>
      </c>
      <c r="F294" s="4">
        <v>293</v>
      </c>
    </row>
    <row r="295" spans="1:6" ht="16.5" hidden="1" customHeight="1">
      <c r="A295" s="21" t="s">
        <v>7</v>
      </c>
      <c r="B295" s="2">
        <v>2.1</v>
      </c>
      <c r="C295" s="16" t="s">
        <v>282</v>
      </c>
      <c r="D295" s="18" t="s">
        <v>859</v>
      </c>
      <c r="E295" s="16" t="s">
        <v>860</v>
      </c>
      <c r="F295" s="4">
        <v>294</v>
      </c>
    </row>
    <row r="296" spans="1:6" ht="16.5" hidden="1" customHeight="1">
      <c r="A296" s="21" t="s">
        <v>7</v>
      </c>
      <c r="B296" s="2">
        <v>2.4</v>
      </c>
      <c r="C296" s="27" t="s">
        <v>282</v>
      </c>
      <c r="D296" s="28" t="s">
        <v>861</v>
      </c>
      <c r="E296" s="27" t="s">
        <v>862</v>
      </c>
      <c r="F296" s="4">
        <v>295</v>
      </c>
    </row>
    <row r="297" spans="1:6" ht="16.5" customHeight="1">
      <c r="A297" s="21" t="s">
        <v>27</v>
      </c>
      <c r="B297" s="2">
        <v>2.4</v>
      </c>
      <c r="C297" s="27" t="s">
        <v>282</v>
      </c>
      <c r="D297" s="28" t="s">
        <v>863</v>
      </c>
      <c r="E297" s="27" t="s">
        <v>864</v>
      </c>
      <c r="F297" s="4">
        <v>296</v>
      </c>
    </row>
    <row r="298" spans="1:6" ht="16.5" customHeight="1">
      <c r="A298" s="21" t="s">
        <v>27</v>
      </c>
      <c r="B298" s="2">
        <v>2.4</v>
      </c>
      <c r="C298" s="27" t="s">
        <v>282</v>
      </c>
      <c r="D298" s="28" t="s">
        <v>865</v>
      </c>
      <c r="E298" s="27" t="s">
        <v>866</v>
      </c>
      <c r="F298" s="4">
        <v>297</v>
      </c>
    </row>
    <row r="299" spans="1:6" ht="16.5" hidden="1" customHeight="1">
      <c r="A299" s="21" t="s">
        <v>7</v>
      </c>
      <c r="B299" s="2">
        <v>2.4</v>
      </c>
      <c r="C299" s="27" t="s">
        <v>282</v>
      </c>
      <c r="D299" s="28" t="s">
        <v>867</v>
      </c>
      <c r="E299" s="27" t="s">
        <v>868</v>
      </c>
      <c r="F299" s="4">
        <v>298</v>
      </c>
    </row>
    <row r="300" spans="1:6" ht="16.5" hidden="1" customHeight="1">
      <c r="A300" s="21" t="s">
        <v>7</v>
      </c>
      <c r="B300" s="2">
        <v>2.4</v>
      </c>
      <c r="C300" s="27" t="s">
        <v>282</v>
      </c>
      <c r="D300" s="28" t="s">
        <v>869</v>
      </c>
      <c r="E300" s="27" t="s">
        <v>870</v>
      </c>
      <c r="F300" s="4">
        <v>299</v>
      </c>
    </row>
    <row r="301" spans="1:6" ht="16.5" hidden="1" customHeight="1">
      <c r="A301" s="21" t="s">
        <v>7</v>
      </c>
      <c r="B301" s="2">
        <v>2.4</v>
      </c>
      <c r="C301" s="27" t="s">
        <v>282</v>
      </c>
      <c r="D301" s="28" t="s">
        <v>871</v>
      </c>
      <c r="E301" s="27" t="s">
        <v>872</v>
      </c>
      <c r="F301" s="4">
        <v>300</v>
      </c>
    </row>
    <row r="302" spans="1:6" ht="16.5" hidden="1" customHeight="1">
      <c r="A302" s="21" t="s">
        <v>7</v>
      </c>
      <c r="B302" s="2">
        <v>2.4</v>
      </c>
      <c r="C302" s="27" t="s">
        <v>282</v>
      </c>
      <c r="D302" s="28" t="s">
        <v>873</v>
      </c>
      <c r="E302" s="27" t="s">
        <v>874</v>
      </c>
      <c r="F302" s="4">
        <v>301</v>
      </c>
    </row>
    <row r="303" spans="1:6" ht="16.5" hidden="1" customHeight="1">
      <c r="A303" s="21" t="s">
        <v>7</v>
      </c>
      <c r="B303" s="19">
        <v>2.6</v>
      </c>
      <c r="C303" s="4" t="s">
        <v>282</v>
      </c>
      <c r="D303" s="4" t="s">
        <v>875</v>
      </c>
      <c r="E303" s="4" t="s">
        <v>876</v>
      </c>
      <c r="F303" s="4">
        <v>302</v>
      </c>
    </row>
    <row r="304" spans="1:6" ht="16.5" hidden="1" customHeight="1">
      <c r="A304" s="21" t="s">
        <v>7</v>
      </c>
      <c r="B304" s="19">
        <v>2.6</v>
      </c>
      <c r="C304" s="4" t="s">
        <v>282</v>
      </c>
      <c r="D304" s="4" t="s">
        <v>877</v>
      </c>
      <c r="E304" s="4" t="s">
        <v>878</v>
      </c>
      <c r="F304" s="4">
        <v>303</v>
      </c>
    </row>
    <row r="305" spans="1:6" ht="16.5" hidden="1" customHeight="1">
      <c r="A305" s="21" t="s">
        <v>7</v>
      </c>
      <c r="B305" s="19">
        <v>2.6</v>
      </c>
      <c r="C305" s="4" t="s">
        <v>282</v>
      </c>
      <c r="D305" s="4" t="s">
        <v>879</v>
      </c>
      <c r="E305" s="4" t="s">
        <v>880</v>
      </c>
      <c r="F305" s="4">
        <v>304</v>
      </c>
    </row>
    <row r="306" spans="1:6" ht="16.5" hidden="1" customHeight="1">
      <c r="A306" s="21" t="s">
        <v>7</v>
      </c>
      <c r="B306" s="19">
        <v>2.6</v>
      </c>
      <c r="C306" s="4" t="s">
        <v>282</v>
      </c>
      <c r="D306" s="4" t="s">
        <v>881</v>
      </c>
      <c r="E306" s="4" t="s">
        <v>882</v>
      </c>
      <c r="F306" s="4">
        <v>305</v>
      </c>
    </row>
    <row r="307" spans="1:6" ht="16.5" hidden="1" customHeight="1">
      <c r="A307" s="21" t="s">
        <v>7</v>
      </c>
      <c r="B307" s="19">
        <v>2.7</v>
      </c>
      <c r="C307" s="4" t="s">
        <v>282</v>
      </c>
      <c r="D307" s="4" t="s">
        <v>3041</v>
      </c>
      <c r="E307" s="4" t="s">
        <v>3042</v>
      </c>
      <c r="F307" s="4">
        <v>306</v>
      </c>
    </row>
    <row r="308" spans="1:6" ht="16.5" hidden="1" customHeight="1">
      <c r="A308" s="21" t="s">
        <v>7</v>
      </c>
      <c r="B308" s="19">
        <v>2.7</v>
      </c>
      <c r="C308" s="4" t="s">
        <v>282</v>
      </c>
      <c r="D308" s="4" t="s">
        <v>3044</v>
      </c>
      <c r="E308" s="4" t="s">
        <v>3045</v>
      </c>
      <c r="F308" s="4">
        <v>307</v>
      </c>
    </row>
    <row r="309" spans="1:6" ht="16.5" hidden="1" customHeight="1">
      <c r="A309" s="21" t="s">
        <v>7</v>
      </c>
      <c r="B309" s="19">
        <v>2.7</v>
      </c>
      <c r="C309" s="4" t="s">
        <v>282</v>
      </c>
      <c r="D309" s="4" t="s">
        <v>3046</v>
      </c>
      <c r="E309" s="4" t="s">
        <v>3047</v>
      </c>
      <c r="F309" s="4">
        <v>308</v>
      </c>
    </row>
    <row r="310" spans="1:6" ht="16.5" hidden="1" customHeight="1">
      <c r="A310" s="21" t="s">
        <v>7</v>
      </c>
      <c r="B310" s="19">
        <v>3</v>
      </c>
      <c r="C310" s="4" t="s">
        <v>282</v>
      </c>
      <c r="D310" s="4" t="s">
        <v>4346</v>
      </c>
      <c r="E310" s="4" t="s">
        <v>4345</v>
      </c>
      <c r="F310" s="4">
        <v>309</v>
      </c>
    </row>
    <row r="311" spans="1:6" ht="16.5" hidden="1" customHeight="1">
      <c r="A311" s="21" t="s">
        <v>7</v>
      </c>
      <c r="B311" s="19">
        <v>3</v>
      </c>
      <c r="C311" s="4" t="s">
        <v>282</v>
      </c>
      <c r="D311" s="4" t="s">
        <v>4344</v>
      </c>
      <c r="E311" s="4" t="s">
        <v>4343</v>
      </c>
      <c r="F311" s="4">
        <v>310</v>
      </c>
    </row>
    <row r="312" spans="1:6" ht="16.5" hidden="1" customHeight="1">
      <c r="A312" s="21" t="s">
        <v>7</v>
      </c>
      <c r="B312" s="19">
        <v>3</v>
      </c>
      <c r="C312" s="4" t="s">
        <v>282</v>
      </c>
      <c r="D312" s="4" t="s">
        <v>4342</v>
      </c>
      <c r="E312" s="4" t="s">
        <v>4341</v>
      </c>
      <c r="F312" s="4">
        <v>311</v>
      </c>
    </row>
    <row r="313" spans="1:6" ht="16.5" hidden="1" customHeight="1">
      <c r="A313" s="21" t="s">
        <v>7</v>
      </c>
      <c r="B313" s="19">
        <v>3</v>
      </c>
      <c r="C313" s="4" t="s">
        <v>282</v>
      </c>
      <c r="D313" s="4" t="s">
        <v>4340</v>
      </c>
      <c r="E313" s="4" t="s">
        <v>4339</v>
      </c>
      <c r="F313" s="4">
        <v>312</v>
      </c>
    </row>
    <row r="314" spans="1:6" ht="16.5" hidden="1" customHeight="1">
      <c r="A314" s="21" t="s">
        <v>7</v>
      </c>
      <c r="B314" s="19">
        <v>3</v>
      </c>
      <c r="C314" s="4" t="s">
        <v>282</v>
      </c>
      <c r="D314" s="4" t="s">
        <v>4338</v>
      </c>
      <c r="E314" s="4" t="s">
        <v>4337</v>
      </c>
      <c r="F314" s="4">
        <v>313</v>
      </c>
    </row>
    <row r="315" spans="1:6" ht="16.5" hidden="1" customHeight="1">
      <c r="A315" s="21" t="s">
        <v>7</v>
      </c>
      <c r="B315" s="19">
        <v>3</v>
      </c>
      <c r="C315" s="4" t="s">
        <v>282</v>
      </c>
      <c r="D315" s="4" t="s">
        <v>4336</v>
      </c>
      <c r="E315" s="4" t="s">
        <v>4335</v>
      </c>
      <c r="F315" s="4">
        <v>314</v>
      </c>
    </row>
    <row r="316" spans="1:6" ht="16.5" hidden="1" customHeight="1">
      <c r="A316" s="21" t="s">
        <v>7</v>
      </c>
      <c r="B316" s="19">
        <v>3</v>
      </c>
      <c r="C316" s="4" t="s">
        <v>282</v>
      </c>
      <c r="D316" s="4" t="s">
        <v>4334</v>
      </c>
      <c r="E316" s="4" t="s">
        <v>4333</v>
      </c>
      <c r="F316" s="4">
        <v>315</v>
      </c>
    </row>
    <row r="317" spans="1:6" ht="16.5" hidden="1" customHeight="1">
      <c r="A317" s="21" t="s">
        <v>7</v>
      </c>
      <c r="B317" s="19">
        <v>3</v>
      </c>
      <c r="C317" s="4" t="s">
        <v>282</v>
      </c>
      <c r="D317" s="4" t="s">
        <v>4332</v>
      </c>
      <c r="E317" s="4" t="s">
        <v>4331</v>
      </c>
      <c r="F317" s="4">
        <v>316</v>
      </c>
    </row>
    <row r="318" spans="1:6" ht="16.5" hidden="1" customHeight="1">
      <c r="A318" s="21" t="s">
        <v>7</v>
      </c>
      <c r="B318" s="19">
        <v>3</v>
      </c>
      <c r="C318" s="4" t="s">
        <v>282</v>
      </c>
      <c r="D318" s="4" t="s">
        <v>4330</v>
      </c>
      <c r="E318" s="4" t="s">
        <v>4329</v>
      </c>
      <c r="F318" s="4">
        <v>317</v>
      </c>
    </row>
    <row r="319" spans="1:6" ht="16.5" hidden="1" customHeight="1">
      <c r="A319" s="21" t="s">
        <v>7</v>
      </c>
      <c r="B319" s="19">
        <v>3</v>
      </c>
      <c r="C319" s="4" t="s">
        <v>282</v>
      </c>
      <c r="D319" s="4" t="s">
        <v>4328</v>
      </c>
      <c r="E319" s="4" t="s">
        <v>4327</v>
      </c>
      <c r="F319" s="4">
        <v>318</v>
      </c>
    </row>
    <row r="320" spans="1:6" ht="16.5" hidden="1" customHeight="1">
      <c r="A320" s="21" t="s">
        <v>7</v>
      </c>
      <c r="B320" s="19">
        <v>3</v>
      </c>
      <c r="C320" s="4" t="s">
        <v>282</v>
      </c>
      <c r="D320" s="4" t="s">
        <v>4326</v>
      </c>
      <c r="E320" s="4" t="s">
        <v>4325</v>
      </c>
      <c r="F320" s="4">
        <v>319</v>
      </c>
    </row>
    <row r="321" spans="1:6" ht="16.5" hidden="1" customHeight="1">
      <c r="A321" s="21" t="s">
        <v>7</v>
      </c>
      <c r="B321" s="19">
        <v>3</v>
      </c>
      <c r="C321" s="4" t="s">
        <v>282</v>
      </c>
      <c r="D321" s="4" t="s">
        <v>4324</v>
      </c>
      <c r="E321" s="4" t="s">
        <v>4323</v>
      </c>
      <c r="F321" s="4">
        <v>320</v>
      </c>
    </row>
    <row r="322" spans="1:6" ht="16.5" hidden="1" customHeight="1">
      <c r="A322" s="21" t="s">
        <v>7</v>
      </c>
      <c r="B322" s="19">
        <v>3</v>
      </c>
      <c r="C322" s="4" t="s">
        <v>282</v>
      </c>
      <c r="D322" s="4" t="s">
        <v>4667</v>
      </c>
      <c r="E322" s="4" t="s">
        <v>4321</v>
      </c>
      <c r="F322" s="4">
        <v>321</v>
      </c>
    </row>
    <row r="323" spans="1:6" ht="16.5" hidden="1" customHeight="1">
      <c r="A323" s="21" t="s">
        <v>7</v>
      </c>
      <c r="B323" s="19">
        <v>3</v>
      </c>
      <c r="C323" s="4" t="s">
        <v>282</v>
      </c>
      <c r="D323" s="4" t="s">
        <v>4320</v>
      </c>
      <c r="E323" s="4" t="s">
        <v>4319</v>
      </c>
      <c r="F323" s="4">
        <v>322</v>
      </c>
    </row>
    <row r="324" spans="1:6" ht="16.5" hidden="1" customHeight="1">
      <c r="A324" s="21" t="s">
        <v>7</v>
      </c>
      <c r="B324" s="19">
        <v>3</v>
      </c>
      <c r="C324" s="4" t="s">
        <v>282</v>
      </c>
      <c r="D324" s="4" t="s">
        <v>4318</v>
      </c>
      <c r="E324" s="4" t="s">
        <v>4317</v>
      </c>
      <c r="F324" s="4">
        <v>323</v>
      </c>
    </row>
    <row r="325" spans="1:6" ht="16.5" hidden="1" customHeight="1">
      <c r="A325" s="21" t="s">
        <v>7</v>
      </c>
      <c r="B325" s="19">
        <v>3</v>
      </c>
      <c r="C325" s="4" t="s">
        <v>282</v>
      </c>
      <c r="D325" s="4" t="s">
        <v>4316</v>
      </c>
      <c r="E325" s="4" t="s">
        <v>4315</v>
      </c>
      <c r="F325" s="4">
        <v>324</v>
      </c>
    </row>
    <row r="326" spans="1:6" ht="16.5" hidden="1" customHeight="1">
      <c r="A326" s="21" t="s">
        <v>7</v>
      </c>
      <c r="B326" s="19">
        <v>3</v>
      </c>
      <c r="C326" s="4" t="s">
        <v>282</v>
      </c>
      <c r="D326" s="4" t="s">
        <v>4314</v>
      </c>
      <c r="E326" s="4" t="s">
        <v>4313</v>
      </c>
      <c r="F326" s="4">
        <v>325</v>
      </c>
    </row>
    <row r="327" spans="1:6" ht="16.5" hidden="1" customHeight="1">
      <c r="A327" s="21" t="s">
        <v>7</v>
      </c>
      <c r="B327" s="19">
        <v>3</v>
      </c>
      <c r="C327" s="4" t="s">
        <v>282</v>
      </c>
      <c r="D327" s="4" t="s">
        <v>4312</v>
      </c>
      <c r="E327" s="4" t="s">
        <v>4311</v>
      </c>
      <c r="F327" s="4">
        <v>326</v>
      </c>
    </row>
    <row r="328" spans="1:6" ht="16.5" hidden="1" customHeight="1">
      <c r="A328" s="21" t="s">
        <v>7</v>
      </c>
      <c r="B328" s="19">
        <v>3</v>
      </c>
      <c r="C328" s="4" t="s">
        <v>282</v>
      </c>
      <c r="D328" s="4" t="s">
        <v>4310</v>
      </c>
      <c r="E328" s="4" t="s">
        <v>4309</v>
      </c>
      <c r="F328" s="4">
        <v>327</v>
      </c>
    </row>
    <row r="329" spans="1:6" ht="16.5" hidden="1" customHeight="1">
      <c r="A329" s="21" t="s">
        <v>7</v>
      </c>
      <c r="B329" s="19">
        <v>3</v>
      </c>
      <c r="C329" s="4" t="s">
        <v>282</v>
      </c>
      <c r="D329" s="4" t="s">
        <v>4308</v>
      </c>
      <c r="E329" s="4" t="s">
        <v>4307</v>
      </c>
      <c r="F329" s="4">
        <v>328</v>
      </c>
    </row>
    <row r="330" spans="1:6" ht="16.5" hidden="1" customHeight="1">
      <c r="A330" s="21" t="s">
        <v>7</v>
      </c>
      <c r="B330" s="19">
        <v>3</v>
      </c>
      <c r="C330" s="4" t="s">
        <v>282</v>
      </c>
      <c r="D330" s="4" t="s">
        <v>4306</v>
      </c>
      <c r="E330" s="4" t="s">
        <v>4305</v>
      </c>
      <c r="F330" s="4">
        <v>329</v>
      </c>
    </row>
    <row r="331" spans="1:6" ht="16.5" hidden="1" customHeight="1">
      <c r="A331" s="21" t="s">
        <v>7</v>
      </c>
      <c r="B331" s="19">
        <v>3</v>
      </c>
      <c r="C331" s="4" t="s">
        <v>282</v>
      </c>
      <c r="D331" s="4" t="s">
        <v>4304</v>
      </c>
      <c r="E331" s="4" t="s">
        <v>4303</v>
      </c>
      <c r="F331" s="4">
        <v>330</v>
      </c>
    </row>
    <row r="332" spans="1:6" ht="16.5" hidden="1" customHeight="1">
      <c r="A332" s="21" t="s">
        <v>7</v>
      </c>
      <c r="B332" s="19">
        <v>3</v>
      </c>
      <c r="C332" s="4" t="s">
        <v>282</v>
      </c>
      <c r="D332" s="4" t="s">
        <v>4302</v>
      </c>
      <c r="E332" s="4" t="s">
        <v>4301</v>
      </c>
      <c r="F332" s="4">
        <v>331</v>
      </c>
    </row>
    <row r="333" spans="1:6" ht="16.5" hidden="1" customHeight="1">
      <c r="A333" s="21" t="s">
        <v>7</v>
      </c>
      <c r="B333" s="19">
        <v>3</v>
      </c>
      <c r="C333" s="4" t="s">
        <v>282</v>
      </c>
      <c r="D333" s="4" t="s">
        <v>4300</v>
      </c>
      <c r="E333" s="4" t="s">
        <v>4299</v>
      </c>
      <c r="F333" s="4">
        <v>332</v>
      </c>
    </row>
    <row r="334" spans="1:6" ht="16.5" hidden="1" customHeight="1">
      <c r="A334" s="21" t="s">
        <v>7</v>
      </c>
      <c r="B334" s="19">
        <v>3</v>
      </c>
      <c r="C334" s="4" t="s">
        <v>282</v>
      </c>
      <c r="D334" s="4" t="s">
        <v>4298</v>
      </c>
      <c r="E334" s="4" t="s">
        <v>4297</v>
      </c>
      <c r="F334" s="4">
        <v>333</v>
      </c>
    </row>
    <row r="335" spans="1:6" ht="16.5" hidden="1" customHeight="1">
      <c r="A335" s="21" t="s">
        <v>7</v>
      </c>
      <c r="B335" s="19">
        <v>3</v>
      </c>
      <c r="C335" s="4" t="s">
        <v>282</v>
      </c>
      <c r="D335" s="4" t="s">
        <v>4296</v>
      </c>
      <c r="E335" s="4" t="s">
        <v>4295</v>
      </c>
      <c r="F335" s="4">
        <v>334</v>
      </c>
    </row>
    <row r="336" spans="1:6" ht="16.5" hidden="1" customHeight="1">
      <c r="A336" s="21" t="s">
        <v>7</v>
      </c>
      <c r="B336" s="19">
        <v>3</v>
      </c>
      <c r="C336" s="4" t="s">
        <v>282</v>
      </c>
      <c r="D336" s="4" t="s">
        <v>4294</v>
      </c>
      <c r="E336" s="4" t="s">
        <v>4293</v>
      </c>
      <c r="F336" s="4">
        <v>335</v>
      </c>
    </row>
    <row r="337" spans="1:6" ht="16.5" hidden="1" customHeight="1">
      <c r="A337" s="21" t="s">
        <v>7</v>
      </c>
      <c r="B337" s="19">
        <v>3</v>
      </c>
      <c r="C337" s="4" t="s">
        <v>282</v>
      </c>
      <c r="D337" s="4" t="s">
        <v>4292</v>
      </c>
      <c r="E337" s="4" t="s">
        <v>4291</v>
      </c>
      <c r="F337" s="4">
        <v>336</v>
      </c>
    </row>
    <row r="338" spans="1:6" ht="16.5" hidden="1" customHeight="1">
      <c r="A338" s="21" t="s">
        <v>7</v>
      </c>
      <c r="B338" s="19">
        <v>3</v>
      </c>
      <c r="C338" s="4" t="s">
        <v>282</v>
      </c>
      <c r="D338" s="4" t="s">
        <v>4290</v>
      </c>
      <c r="E338" s="4" t="s">
        <v>4289</v>
      </c>
      <c r="F338" s="4">
        <v>337</v>
      </c>
    </row>
    <row r="339" spans="1:6" ht="16.5" hidden="1" customHeight="1">
      <c r="A339" s="21" t="s">
        <v>7</v>
      </c>
      <c r="B339" s="19">
        <v>3</v>
      </c>
      <c r="C339" s="4" t="s">
        <v>282</v>
      </c>
      <c r="D339" s="4" t="s">
        <v>4288</v>
      </c>
      <c r="E339" s="4" t="s">
        <v>4287</v>
      </c>
      <c r="F339" s="4">
        <v>338</v>
      </c>
    </row>
    <row r="340" spans="1:6" ht="16.5" hidden="1" customHeight="1">
      <c r="A340" s="21" t="s">
        <v>7</v>
      </c>
      <c r="B340" s="19">
        <v>3</v>
      </c>
      <c r="C340" s="4" t="s">
        <v>282</v>
      </c>
      <c r="D340" s="4" t="s">
        <v>4286</v>
      </c>
      <c r="E340" s="4" t="s">
        <v>4285</v>
      </c>
      <c r="F340" s="4">
        <v>339</v>
      </c>
    </row>
    <row r="341" spans="1:6" ht="16.5" hidden="1" customHeight="1">
      <c r="A341" s="21" t="s">
        <v>7</v>
      </c>
      <c r="B341" s="19">
        <v>3</v>
      </c>
      <c r="C341" s="4" t="s">
        <v>282</v>
      </c>
      <c r="D341" s="4" t="s">
        <v>4284</v>
      </c>
      <c r="E341" s="4" t="s">
        <v>4283</v>
      </c>
      <c r="F341" s="4">
        <v>340</v>
      </c>
    </row>
    <row r="342" spans="1:6" ht="16.5" hidden="1" customHeight="1">
      <c r="A342" s="21" t="s">
        <v>7</v>
      </c>
      <c r="B342" s="19">
        <v>3</v>
      </c>
      <c r="C342" s="4" t="s">
        <v>282</v>
      </c>
      <c r="D342" s="4" t="s">
        <v>4282</v>
      </c>
      <c r="E342" s="4" t="s">
        <v>4281</v>
      </c>
      <c r="F342" s="4">
        <v>341</v>
      </c>
    </row>
    <row r="343" spans="1:6" ht="16.5" hidden="1" customHeight="1">
      <c r="A343" s="21" t="s">
        <v>7</v>
      </c>
      <c r="B343" s="19">
        <v>3</v>
      </c>
      <c r="C343" s="4" t="s">
        <v>282</v>
      </c>
      <c r="D343" s="4" t="s">
        <v>4280</v>
      </c>
      <c r="E343" s="4" t="s">
        <v>4279</v>
      </c>
      <c r="F343" s="4">
        <v>342</v>
      </c>
    </row>
    <row r="344" spans="1:6" ht="16.5" hidden="1" customHeight="1">
      <c r="A344" s="21" t="s">
        <v>7</v>
      </c>
      <c r="B344" s="19">
        <v>3</v>
      </c>
      <c r="C344" s="4" t="s">
        <v>282</v>
      </c>
      <c r="D344" s="4" t="s">
        <v>4278</v>
      </c>
      <c r="E344" s="4" t="s">
        <v>4277</v>
      </c>
      <c r="F344" s="4">
        <v>343</v>
      </c>
    </row>
    <row r="345" spans="1:6" ht="16.5" hidden="1" customHeight="1">
      <c r="A345" s="21" t="s">
        <v>7</v>
      </c>
      <c r="B345" s="19">
        <v>3</v>
      </c>
      <c r="C345" s="4" t="s">
        <v>282</v>
      </c>
      <c r="D345" s="4" t="s">
        <v>4276</v>
      </c>
      <c r="E345" s="4" t="s">
        <v>4275</v>
      </c>
      <c r="F345" s="4">
        <v>344</v>
      </c>
    </row>
    <row r="346" spans="1:6" ht="16.5" hidden="1" customHeight="1">
      <c r="A346" s="21" t="s">
        <v>7</v>
      </c>
      <c r="B346" s="19">
        <v>3</v>
      </c>
      <c r="C346" s="4" t="s">
        <v>282</v>
      </c>
      <c r="D346" s="4" t="s">
        <v>4668</v>
      </c>
      <c r="E346" s="4" t="s">
        <v>4273</v>
      </c>
      <c r="F346" s="4">
        <v>345</v>
      </c>
    </row>
    <row r="347" spans="1:6" ht="16.5" hidden="1" customHeight="1">
      <c r="A347" s="21" t="s">
        <v>7</v>
      </c>
      <c r="B347" s="19">
        <v>3</v>
      </c>
      <c r="C347" s="4" t="s">
        <v>282</v>
      </c>
      <c r="D347" s="4" t="s">
        <v>4669</v>
      </c>
      <c r="E347" s="4" t="s">
        <v>4271</v>
      </c>
      <c r="F347" s="4">
        <v>346</v>
      </c>
    </row>
    <row r="348" spans="1:6" ht="16.5" hidden="1" customHeight="1">
      <c r="A348" s="21" t="s">
        <v>7</v>
      </c>
      <c r="B348" s="19">
        <v>3</v>
      </c>
      <c r="C348" s="4" t="s">
        <v>282</v>
      </c>
      <c r="D348" s="4" t="s">
        <v>4270</v>
      </c>
      <c r="E348" s="4" t="s">
        <v>4269</v>
      </c>
      <c r="F348" s="4">
        <v>347</v>
      </c>
    </row>
    <row r="349" spans="1:6" ht="16.5" hidden="1" customHeight="1">
      <c r="A349" s="21" t="s">
        <v>7</v>
      </c>
      <c r="B349" s="19">
        <v>3</v>
      </c>
      <c r="C349" s="4" t="s">
        <v>282</v>
      </c>
      <c r="D349" s="4" t="s">
        <v>4268</v>
      </c>
      <c r="E349" s="4" t="s">
        <v>4267</v>
      </c>
      <c r="F349" s="4">
        <v>348</v>
      </c>
    </row>
    <row r="350" spans="1:6" ht="16.5" hidden="1" customHeight="1">
      <c r="A350" s="21" t="s">
        <v>7</v>
      </c>
      <c r="B350" s="19">
        <v>3</v>
      </c>
      <c r="C350" s="4" t="s">
        <v>282</v>
      </c>
      <c r="D350" s="4" t="s">
        <v>4266</v>
      </c>
      <c r="E350" s="4" t="s">
        <v>4265</v>
      </c>
      <c r="F350" s="4">
        <v>349</v>
      </c>
    </row>
    <row r="351" spans="1:6" ht="16.5" hidden="1" customHeight="1">
      <c r="A351" s="21" t="s">
        <v>7</v>
      </c>
      <c r="B351" s="19">
        <v>3</v>
      </c>
      <c r="C351" s="4" t="s">
        <v>282</v>
      </c>
      <c r="D351" s="4" t="s">
        <v>4264</v>
      </c>
      <c r="E351" s="4" t="s">
        <v>4263</v>
      </c>
      <c r="F351" s="4">
        <v>350</v>
      </c>
    </row>
    <row r="352" spans="1:6" ht="16.5" hidden="1" customHeight="1">
      <c r="A352" s="21" t="s">
        <v>7</v>
      </c>
      <c r="B352" s="19">
        <v>3</v>
      </c>
      <c r="C352" s="4" t="s">
        <v>282</v>
      </c>
      <c r="D352" s="4" t="s">
        <v>4262</v>
      </c>
      <c r="E352" s="4" t="s">
        <v>4261</v>
      </c>
      <c r="F352" s="4">
        <v>351</v>
      </c>
    </row>
    <row r="353" spans="1:6" ht="16.5" hidden="1" customHeight="1">
      <c r="A353" s="21" t="s">
        <v>7</v>
      </c>
      <c r="B353" s="19">
        <v>3</v>
      </c>
      <c r="C353" s="4" t="s">
        <v>282</v>
      </c>
      <c r="D353" s="4" t="s">
        <v>4670</v>
      </c>
      <c r="E353" s="4" t="s">
        <v>4259</v>
      </c>
      <c r="F353" s="4">
        <v>352</v>
      </c>
    </row>
    <row r="354" spans="1:6" ht="16.5" hidden="1" customHeight="1">
      <c r="A354" s="21" t="s">
        <v>7</v>
      </c>
      <c r="B354" s="19">
        <v>3</v>
      </c>
      <c r="C354" s="4" t="s">
        <v>282</v>
      </c>
      <c r="D354" s="4" t="s">
        <v>4258</v>
      </c>
      <c r="E354" s="4" t="s">
        <v>4257</v>
      </c>
      <c r="F354" s="4">
        <v>353</v>
      </c>
    </row>
    <row r="355" spans="1:6" ht="16.5" hidden="1" customHeight="1">
      <c r="A355" s="21" t="s">
        <v>7</v>
      </c>
      <c r="B355" s="19">
        <v>3</v>
      </c>
      <c r="C355" s="4" t="s">
        <v>282</v>
      </c>
      <c r="D355" s="4" t="s">
        <v>4671</v>
      </c>
      <c r="E355" s="4" t="s">
        <v>4255</v>
      </c>
      <c r="F355" s="4">
        <v>354</v>
      </c>
    </row>
    <row r="356" spans="1:6" ht="16.5" hidden="1" customHeight="1">
      <c r="A356" s="21" t="s">
        <v>7</v>
      </c>
      <c r="B356" s="19">
        <v>3</v>
      </c>
      <c r="C356" s="4" t="s">
        <v>282</v>
      </c>
      <c r="D356" s="4" t="s">
        <v>4254</v>
      </c>
      <c r="E356" s="4" t="s">
        <v>4253</v>
      </c>
      <c r="F356" s="4">
        <v>355</v>
      </c>
    </row>
    <row r="357" spans="1:6" ht="16.5" hidden="1" customHeight="1">
      <c r="A357" s="21" t="s">
        <v>7</v>
      </c>
      <c r="B357" s="19">
        <v>3</v>
      </c>
      <c r="C357" s="4" t="s">
        <v>282</v>
      </c>
      <c r="D357" s="4" t="s">
        <v>4252</v>
      </c>
      <c r="E357" s="4" t="s">
        <v>4251</v>
      </c>
      <c r="F357" s="4">
        <v>356</v>
      </c>
    </row>
    <row r="358" spans="1:6" ht="16.5" hidden="1" customHeight="1">
      <c r="A358" s="21" t="s">
        <v>7</v>
      </c>
      <c r="B358" s="19">
        <v>3</v>
      </c>
      <c r="C358" s="4" t="s">
        <v>282</v>
      </c>
      <c r="D358" s="4" t="s">
        <v>4250</v>
      </c>
      <c r="E358" s="4" t="s">
        <v>4249</v>
      </c>
      <c r="F358" s="4">
        <v>357</v>
      </c>
    </row>
    <row r="359" spans="1:6" ht="16.5" hidden="1" customHeight="1">
      <c r="A359" s="21" t="s">
        <v>7</v>
      </c>
      <c r="B359" s="19">
        <v>3</v>
      </c>
      <c r="C359" s="4" t="s">
        <v>282</v>
      </c>
      <c r="D359" s="4" t="s">
        <v>4248</v>
      </c>
      <c r="E359" s="4" t="s">
        <v>4247</v>
      </c>
      <c r="F359" s="4">
        <v>358</v>
      </c>
    </row>
    <row r="360" spans="1:6" ht="16.5" hidden="1" customHeight="1">
      <c r="A360" s="21" t="s">
        <v>7</v>
      </c>
      <c r="B360" s="19">
        <v>3</v>
      </c>
      <c r="C360" s="4" t="s">
        <v>282</v>
      </c>
      <c r="D360" s="4" t="s">
        <v>4246</v>
      </c>
      <c r="E360" s="4" t="s">
        <v>4245</v>
      </c>
      <c r="F360" s="4">
        <v>359</v>
      </c>
    </row>
    <row r="361" spans="1:6" ht="16.5" hidden="1" customHeight="1">
      <c r="A361" s="21" t="s">
        <v>7</v>
      </c>
      <c r="B361" s="19">
        <v>3</v>
      </c>
      <c r="C361" s="4" t="s">
        <v>282</v>
      </c>
      <c r="D361" s="4" t="s">
        <v>4672</v>
      </c>
      <c r="E361" s="4" t="s">
        <v>4243</v>
      </c>
      <c r="F361" s="4">
        <v>360</v>
      </c>
    </row>
    <row r="362" spans="1:6" ht="16.5" hidden="1" customHeight="1">
      <c r="A362" s="21" t="s">
        <v>7</v>
      </c>
      <c r="B362" s="19">
        <v>3</v>
      </c>
      <c r="C362" s="4" t="s">
        <v>282</v>
      </c>
      <c r="D362" s="4" t="s">
        <v>4242</v>
      </c>
      <c r="E362" s="4" t="s">
        <v>4241</v>
      </c>
      <c r="F362" s="4">
        <v>361</v>
      </c>
    </row>
    <row r="363" spans="1:6" ht="16.5" hidden="1" customHeight="1">
      <c r="A363" s="21" t="s">
        <v>7</v>
      </c>
      <c r="B363" s="19">
        <v>3</v>
      </c>
      <c r="C363" s="4" t="s">
        <v>282</v>
      </c>
      <c r="D363" s="4" t="s">
        <v>4240</v>
      </c>
      <c r="E363" s="4" t="s">
        <v>4239</v>
      </c>
      <c r="F363" s="4">
        <v>362</v>
      </c>
    </row>
    <row r="364" spans="1:6" ht="16.5" hidden="1" customHeight="1">
      <c r="A364" s="21" t="s">
        <v>7</v>
      </c>
      <c r="B364" s="19">
        <v>3</v>
      </c>
      <c r="C364" s="4" t="s">
        <v>282</v>
      </c>
      <c r="D364" s="4" t="s">
        <v>4673</v>
      </c>
      <c r="E364" s="4" t="s">
        <v>4237</v>
      </c>
      <c r="F364" s="4">
        <v>363</v>
      </c>
    </row>
    <row r="365" spans="1:6" ht="16.5" hidden="1" customHeight="1">
      <c r="A365" s="21" t="s">
        <v>7</v>
      </c>
      <c r="B365" s="19">
        <v>3</v>
      </c>
      <c r="C365" s="4" t="s">
        <v>282</v>
      </c>
      <c r="D365" s="4" t="s">
        <v>4674</v>
      </c>
      <c r="E365" s="4" t="s">
        <v>4235</v>
      </c>
      <c r="F365" s="4">
        <v>364</v>
      </c>
    </row>
    <row r="366" spans="1:6" ht="16.5" hidden="1" customHeight="1">
      <c r="A366" s="21" t="s">
        <v>7</v>
      </c>
      <c r="B366" s="19">
        <v>3</v>
      </c>
      <c r="C366" s="4" t="s">
        <v>282</v>
      </c>
      <c r="D366" s="4" t="s">
        <v>4234</v>
      </c>
      <c r="E366" s="4" t="s">
        <v>4233</v>
      </c>
      <c r="F366" s="4">
        <v>365</v>
      </c>
    </row>
    <row r="367" spans="1:6" ht="16.5" customHeight="1">
      <c r="A367" s="21" t="s">
        <v>27</v>
      </c>
      <c r="B367" s="19">
        <v>3</v>
      </c>
      <c r="C367" s="4" t="s">
        <v>282</v>
      </c>
      <c r="D367" s="4" t="s">
        <v>4232</v>
      </c>
      <c r="E367" s="4" t="s">
        <v>4231</v>
      </c>
      <c r="F367" s="4">
        <v>366</v>
      </c>
    </row>
    <row r="368" spans="1:6" ht="16.5" customHeight="1">
      <c r="A368" s="21" t="s">
        <v>27</v>
      </c>
      <c r="B368" s="19">
        <v>3</v>
      </c>
      <c r="C368" s="4" t="s">
        <v>282</v>
      </c>
      <c r="D368" s="4" t="s">
        <v>4230</v>
      </c>
      <c r="E368" s="4" t="s">
        <v>4229</v>
      </c>
      <c r="F368" s="4">
        <v>367</v>
      </c>
    </row>
    <row r="369" spans="1:6" ht="16.5" hidden="1" customHeight="1">
      <c r="A369" s="21" t="s">
        <v>7</v>
      </c>
      <c r="B369" s="19">
        <v>3</v>
      </c>
      <c r="C369" s="4" t="s">
        <v>282</v>
      </c>
      <c r="D369" s="4" t="s">
        <v>4228</v>
      </c>
      <c r="E369" s="4" t="s">
        <v>4227</v>
      </c>
      <c r="F369" s="4">
        <v>368</v>
      </c>
    </row>
    <row r="370" spans="1:6" ht="16.5" customHeight="1">
      <c r="A370" s="21" t="s">
        <v>27</v>
      </c>
      <c r="B370" s="19">
        <v>3</v>
      </c>
      <c r="C370" s="4" t="s">
        <v>282</v>
      </c>
      <c r="D370" s="4" t="s">
        <v>4226</v>
      </c>
      <c r="E370" s="4" t="s">
        <v>4225</v>
      </c>
      <c r="F370" s="4">
        <v>369</v>
      </c>
    </row>
    <row r="371" spans="1:6" ht="16.5" hidden="1" customHeight="1">
      <c r="A371" s="21" t="s">
        <v>7</v>
      </c>
      <c r="B371" s="19">
        <v>3</v>
      </c>
      <c r="C371" s="4" t="s">
        <v>282</v>
      </c>
      <c r="D371" s="4" t="s">
        <v>4224</v>
      </c>
      <c r="E371" s="4" t="s">
        <v>4223</v>
      </c>
      <c r="F371" s="4">
        <v>370</v>
      </c>
    </row>
    <row r="372" spans="1:6" ht="16.5" hidden="1" customHeight="1">
      <c r="A372" s="21" t="s">
        <v>7</v>
      </c>
      <c r="B372" s="19">
        <v>3</v>
      </c>
      <c r="C372" s="4" t="s">
        <v>282</v>
      </c>
      <c r="D372" s="4" t="s">
        <v>4222</v>
      </c>
      <c r="E372" s="4" t="s">
        <v>4221</v>
      </c>
      <c r="F372" s="4">
        <v>371</v>
      </c>
    </row>
    <row r="373" spans="1:6" ht="16.5" customHeight="1">
      <c r="A373" s="21" t="s">
        <v>27</v>
      </c>
      <c r="B373" s="19">
        <v>3</v>
      </c>
      <c r="C373" s="4" t="s">
        <v>282</v>
      </c>
      <c r="D373" s="4" t="s">
        <v>4220</v>
      </c>
      <c r="E373" s="4" t="s">
        <v>4219</v>
      </c>
      <c r="F373" s="4">
        <v>372</v>
      </c>
    </row>
    <row r="374" spans="1:6" ht="16.5" customHeight="1">
      <c r="A374" s="21" t="s">
        <v>27</v>
      </c>
      <c r="B374" s="19">
        <v>3</v>
      </c>
      <c r="C374" s="4" t="s">
        <v>282</v>
      </c>
      <c r="D374" s="4" t="s">
        <v>4218</v>
      </c>
      <c r="E374" s="4" t="s">
        <v>4217</v>
      </c>
      <c r="F374" s="4">
        <v>373</v>
      </c>
    </row>
    <row r="375" spans="1:6" ht="16.5" hidden="1" customHeight="1">
      <c r="A375" s="21" t="s">
        <v>7</v>
      </c>
      <c r="B375" s="19">
        <v>3</v>
      </c>
      <c r="C375" s="4" t="s">
        <v>282</v>
      </c>
      <c r="D375" s="4" t="s">
        <v>4216</v>
      </c>
      <c r="E375" s="4" t="s">
        <v>4215</v>
      </c>
      <c r="F375" s="4">
        <v>374</v>
      </c>
    </row>
    <row r="376" spans="1:6" ht="16.5" hidden="1" customHeight="1">
      <c r="A376" s="21" t="s">
        <v>7</v>
      </c>
      <c r="B376" s="19">
        <v>3</v>
      </c>
      <c r="C376" s="4" t="s">
        <v>282</v>
      </c>
      <c r="D376" s="4" t="s">
        <v>4214</v>
      </c>
      <c r="E376" s="4" t="s">
        <v>4213</v>
      </c>
      <c r="F376" s="4">
        <v>375</v>
      </c>
    </row>
    <row r="377" spans="1:6" ht="16.5" hidden="1" customHeight="1">
      <c r="A377" s="21" t="s">
        <v>7</v>
      </c>
      <c r="B377" s="19">
        <v>3</v>
      </c>
      <c r="C377" s="4" t="s">
        <v>282</v>
      </c>
      <c r="D377" s="4" t="s">
        <v>4675</v>
      </c>
      <c r="E377" s="4" t="s">
        <v>4211</v>
      </c>
      <c r="F377" s="4">
        <v>376</v>
      </c>
    </row>
    <row r="378" spans="1:6" ht="16.5" customHeight="1">
      <c r="A378" s="21" t="s">
        <v>27</v>
      </c>
      <c r="B378" s="19">
        <v>3</v>
      </c>
      <c r="C378" s="4" t="s">
        <v>282</v>
      </c>
      <c r="D378" s="4" t="s">
        <v>4210</v>
      </c>
      <c r="E378" s="4" t="s">
        <v>4209</v>
      </c>
      <c r="F378" s="4">
        <v>377</v>
      </c>
    </row>
    <row r="379" spans="1:6" ht="16.5" hidden="1" customHeight="1">
      <c r="A379" s="21" t="s">
        <v>7</v>
      </c>
      <c r="B379" s="19">
        <v>3</v>
      </c>
      <c r="C379" s="4" t="s">
        <v>282</v>
      </c>
      <c r="D379" s="4" t="s">
        <v>4208</v>
      </c>
      <c r="E379" s="4" t="s">
        <v>4207</v>
      </c>
      <c r="F379" s="4">
        <v>378</v>
      </c>
    </row>
    <row r="380" spans="1:6" ht="16.5" customHeight="1">
      <c r="A380" s="21" t="s">
        <v>27</v>
      </c>
      <c r="B380" s="19">
        <v>3</v>
      </c>
      <c r="C380" s="4" t="s">
        <v>282</v>
      </c>
      <c r="D380" s="4" t="s">
        <v>4676</v>
      </c>
      <c r="E380" s="4" t="s">
        <v>4205</v>
      </c>
      <c r="F380" s="4">
        <v>379</v>
      </c>
    </row>
    <row r="381" spans="1:6" ht="16.5" hidden="1" customHeight="1">
      <c r="A381" s="21" t="s">
        <v>7</v>
      </c>
      <c r="B381" s="19">
        <v>3</v>
      </c>
      <c r="C381" s="4" t="s">
        <v>282</v>
      </c>
      <c r="D381" s="4" t="s">
        <v>4204</v>
      </c>
      <c r="E381" s="4" t="s">
        <v>4203</v>
      </c>
      <c r="F381" s="4">
        <v>380</v>
      </c>
    </row>
    <row r="382" spans="1:6" ht="16.5" hidden="1" customHeight="1">
      <c r="A382" s="21" t="s">
        <v>7</v>
      </c>
      <c r="B382" s="352">
        <v>3.1</v>
      </c>
      <c r="C382" s="571" t="s">
        <v>282</v>
      </c>
      <c r="D382" s="571" t="s">
        <v>4854</v>
      </c>
      <c r="E382" s="571" t="s">
        <v>4855</v>
      </c>
      <c r="F382" s="4">
        <v>381</v>
      </c>
    </row>
    <row r="383" spans="1:6" ht="16.5" hidden="1" customHeight="1">
      <c r="A383" s="21" t="s">
        <v>7</v>
      </c>
      <c r="B383" s="352">
        <v>3.1</v>
      </c>
      <c r="C383" s="571" t="s">
        <v>282</v>
      </c>
      <c r="D383" s="571" t="s">
        <v>4856</v>
      </c>
      <c r="E383" s="571" t="s">
        <v>4857</v>
      </c>
      <c r="F383" s="4">
        <v>382</v>
      </c>
    </row>
    <row r="384" spans="1:6" ht="16.5" hidden="1" customHeight="1">
      <c r="A384" s="21" t="s">
        <v>7</v>
      </c>
      <c r="B384" s="352">
        <v>3.1</v>
      </c>
      <c r="C384" s="571" t="s">
        <v>282</v>
      </c>
      <c r="D384" s="571" t="s">
        <v>4858</v>
      </c>
      <c r="E384" s="571" t="s">
        <v>4859</v>
      </c>
      <c r="F384" s="4">
        <v>383</v>
      </c>
    </row>
    <row r="385" spans="1:6" ht="16.5" hidden="1" customHeight="1">
      <c r="A385" s="21" t="s">
        <v>7</v>
      </c>
      <c r="B385" s="352">
        <v>3.1</v>
      </c>
      <c r="C385" s="571" t="s">
        <v>282</v>
      </c>
      <c r="D385" s="571" t="s">
        <v>4860</v>
      </c>
      <c r="E385" s="571" t="s">
        <v>4861</v>
      </c>
      <c r="F385" s="4">
        <v>384</v>
      </c>
    </row>
    <row r="386" spans="1:6" ht="16.5" hidden="1" customHeight="1">
      <c r="A386" s="21" t="s">
        <v>7</v>
      </c>
      <c r="B386" s="352">
        <v>3.1</v>
      </c>
      <c r="C386" s="571" t="s">
        <v>282</v>
      </c>
      <c r="D386" s="571" t="s">
        <v>4862</v>
      </c>
      <c r="E386" s="571" t="s">
        <v>4863</v>
      </c>
      <c r="F386" s="4">
        <v>385</v>
      </c>
    </row>
    <row r="387" spans="1:6" ht="16.5" hidden="1" customHeight="1">
      <c r="A387" s="21" t="s">
        <v>7</v>
      </c>
      <c r="B387" s="352">
        <v>3.1</v>
      </c>
      <c r="C387" s="571" t="s">
        <v>282</v>
      </c>
      <c r="D387" s="571" t="s">
        <v>4864</v>
      </c>
      <c r="E387" s="571" t="s">
        <v>4865</v>
      </c>
      <c r="F387" s="4">
        <v>386</v>
      </c>
    </row>
    <row r="388" spans="1:6" ht="16.5" hidden="1" customHeight="1">
      <c r="A388" s="21" t="s">
        <v>7</v>
      </c>
      <c r="B388" s="352">
        <v>3.1</v>
      </c>
      <c r="C388" s="571" t="s">
        <v>282</v>
      </c>
      <c r="D388" s="571" t="s">
        <v>4866</v>
      </c>
      <c r="E388" s="571" t="s">
        <v>4867</v>
      </c>
      <c r="F388" s="4">
        <v>387</v>
      </c>
    </row>
    <row r="389" spans="1:6" ht="16.5" hidden="1" customHeight="1">
      <c r="A389" s="21" t="s">
        <v>7</v>
      </c>
      <c r="B389" s="352">
        <v>3.1</v>
      </c>
      <c r="C389" s="571" t="s">
        <v>282</v>
      </c>
      <c r="D389" s="571" t="s">
        <v>4868</v>
      </c>
      <c r="E389" s="571" t="s">
        <v>4869</v>
      </c>
      <c r="F389" s="4">
        <v>388</v>
      </c>
    </row>
    <row r="390" spans="1:6" ht="16.5" hidden="1" customHeight="1">
      <c r="A390" s="21" t="s">
        <v>7</v>
      </c>
      <c r="B390" s="352">
        <v>3.1</v>
      </c>
      <c r="C390" s="571" t="s">
        <v>282</v>
      </c>
      <c r="D390" s="571" t="s">
        <v>4870</v>
      </c>
      <c r="E390" s="571" t="s">
        <v>4871</v>
      </c>
      <c r="F390" s="4">
        <v>389</v>
      </c>
    </row>
    <row r="391" spans="1:6" ht="16.5" hidden="1" customHeight="1">
      <c r="A391" s="21" t="s">
        <v>7</v>
      </c>
      <c r="B391" s="352">
        <v>3.1</v>
      </c>
      <c r="C391" s="571" t="s">
        <v>282</v>
      </c>
      <c r="D391" s="571" t="s">
        <v>4872</v>
      </c>
      <c r="E391" s="571" t="s">
        <v>4873</v>
      </c>
      <c r="F391" s="4">
        <v>390</v>
      </c>
    </row>
    <row r="392" spans="1:6" ht="16.5" hidden="1" customHeight="1">
      <c r="A392" s="21" t="s">
        <v>7</v>
      </c>
      <c r="B392" s="352">
        <v>3.1</v>
      </c>
      <c r="C392" s="571" t="s">
        <v>282</v>
      </c>
      <c r="D392" s="571" t="s">
        <v>4874</v>
      </c>
      <c r="E392" s="571" t="s">
        <v>4875</v>
      </c>
      <c r="F392" s="4">
        <v>391</v>
      </c>
    </row>
    <row r="393" spans="1:6" ht="16.5" hidden="1" customHeight="1">
      <c r="A393" s="21" t="s">
        <v>7</v>
      </c>
      <c r="B393" s="352">
        <v>3.1</v>
      </c>
      <c r="C393" s="571" t="s">
        <v>282</v>
      </c>
      <c r="D393" s="571" t="s">
        <v>4876</v>
      </c>
      <c r="E393" s="571" t="s">
        <v>4877</v>
      </c>
      <c r="F393" s="4">
        <v>392</v>
      </c>
    </row>
    <row r="394" spans="1:6" ht="16.5" hidden="1" customHeight="1">
      <c r="A394" s="21" t="s">
        <v>7</v>
      </c>
      <c r="B394" s="352">
        <v>3.1</v>
      </c>
      <c r="C394" s="571" t="s">
        <v>282</v>
      </c>
      <c r="D394" s="571" t="s">
        <v>4878</v>
      </c>
      <c r="E394" s="571" t="s">
        <v>4879</v>
      </c>
      <c r="F394" s="4">
        <v>393</v>
      </c>
    </row>
    <row r="395" spans="1:6" ht="16.5" hidden="1" customHeight="1">
      <c r="A395" s="21" t="s">
        <v>7</v>
      </c>
      <c r="B395" s="352">
        <v>3.1</v>
      </c>
      <c r="C395" s="571" t="s">
        <v>282</v>
      </c>
      <c r="D395" s="571" t="s">
        <v>4880</v>
      </c>
      <c r="E395" s="571" t="s">
        <v>4881</v>
      </c>
      <c r="F395" s="4">
        <v>394</v>
      </c>
    </row>
    <row r="396" spans="1:6" ht="16.5" hidden="1" customHeight="1">
      <c r="A396" s="21" t="s">
        <v>7</v>
      </c>
      <c r="B396" s="352">
        <v>3.1</v>
      </c>
      <c r="C396" s="571" t="s">
        <v>282</v>
      </c>
      <c r="D396" s="571" t="s">
        <v>4882</v>
      </c>
      <c r="E396" s="571" t="s">
        <v>4883</v>
      </c>
      <c r="F396" s="4">
        <v>395</v>
      </c>
    </row>
    <row r="397" spans="1:6" ht="16.5" hidden="1" customHeight="1">
      <c r="A397" s="21" t="s">
        <v>7</v>
      </c>
      <c r="B397" s="352">
        <v>3.1</v>
      </c>
      <c r="C397" s="571" t="s">
        <v>282</v>
      </c>
      <c r="D397" s="571" t="s">
        <v>4884</v>
      </c>
      <c r="E397" s="571" t="s">
        <v>4885</v>
      </c>
      <c r="F397" s="4">
        <v>396</v>
      </c>
    </row>
    <row r="398" spans="1:6" ht="16.5" hidden="1" customHeight="1">
      <c r="A398" s="21" t="s">
        <v>7</v>
      </c>
      <c r="B398" s="352">
        <v>3.1</v>
      </c>
      <c r="C398" s="571" t="s">
        <v>282</v>
      </c>
      <c r="D398" s="571" t="s">
        <v>4886</v>
      </c>
      <c r="E398" s="571" t="s">
        <v>4887</v>
      </c>
      <c r="F398" s="4">
        <v>397</v>
      </c>
    </row>
    <row r="399" spans="1:6" ht="16.5" hidden="1" customHeight="1">
      <c r="A399" s="21" t="s">
        <v>7</v>
      </c>
      <c r="B399" s="352">
        <v>3.1</v>
      </c>
      <c r="C399" s="571" t="s">
        <v>282</v>
      </c>
      <c r="D399" s="571" t="s">
        <v>4888</v>
      </c>
      <c r="E399" s="571" t="s">
        <v>4889</v>
      </c>
      <c r="F399" s="4">
        <v>398</v>
      </c>
    </row>
    <row r="400" spans="1:6" ht="16.5" hidden="1" customHeight="1">
      <c r="A400" s="21" t="s">
        <v>7</v>
      </c>
      <c r="B400" s="352">
        <v>3.1</v>
      </c>
      <c r="C400" s="571" t="s">
        <v>282</v>
      </c>
      <c r="D400" s="571" t="s">
        <v>4890</v>
      </c>
      <c r="E400" s="571" t="s">
        <v>4891</v>
      </c>
      <c r="F400" s="4">
        <v>399</v>
      </c>
    </row>
    <row r="401" spans="1:6" ht="16.5" hidden="1" customHeight="1">
      <c r="A401" s="21" t="s">
        <v>7</v>
      </c>
      <c r="B401" s="352">
        <v>3.1</v>
      </c>
      <c r="C401" s="571" t="s">
        <v>282</v>
      </c>
      <c r="D401" s="571" t="s">
        <v>4892</v>
      </c>
      <c r="E401" s="571" t="s">
        <v>4893</v>
      </c>
      <c r="F401" s="4">
        <v>400</v>
      </c>
    </row>
    <row r="402" spans="1:6" ht="16.5" hidden="1" customHeight="1">
      <c r="A402" s="21" t="s">
        <v>7</v>
      </c>
      <c r="B402" s="352">
        <v>3.1</v>
      </c>
      <c r="C402" s="571" t="s">
        <v>282</v>
      </c>
      <c r="D402" s="571" t="s">
        <v>4894</v>
      </c>
      <c r="E402" s="571" t="s">
        <v>4895</v>
      </c>
      <c r="F402" s="4">
        <v>401</v>
      </c>
    </row>
    <row r="403" spans="1:6" ht="16.5" hidden="1" customHeight="1">
      <c r="A403" s="21" t="s">
        <v>7</v>
      </c>
      <c r="B403" s="352">
        <v>3.1</v>
      </c>
      <c r="C403" s="571" t="s">
        <v>282</v>
      </c>
      <c r="D403" s="571" t="s">
        <v>4896</v>
      </c>
      <c r="E403" s="571" t="s">
        <v>4897</v>
      </c>
      <c r="F403" s="4">
        <v>402</v>
      </c>
    </row>
    <row r="404" spans="1:6" ht="16.5" hidden="1" customHeight="1">
      <c r="A404" s="21" t="s">
        <v>7</v>
      </c>
      <c r="B404" s="352">
        <v>3.1</v>
      </c>
      <c r="C404" s="571" t="s">
        <v>282</v>
      </c>
      <c r="D404" s="571" t="s">
        <v>4898</v>
      </c>
      <c r="E404" s="571" t="s">
        <v>4899</v>
      </c>
      <c r="F404" s="4">
        <v>403</v>
      </c>
    </row>
    <row r="405" spans="1:6" ht="16.5" hidden="1" customHeight="1">
      <c r="A405" s="21" t="s">
        <v>7</v>
      </c>
      <c r="B405" s="352">
        <v>3.1</v>
      </c>
      <c r="C405" s="571" t="s">
        <v>282</v>
      </c>
      <c r="D405" s="571" t="s">
        <v>4900</v>
      </c>
      <c r="E405" s="571" t="s">
        <v>4901</v>
      </c>
      <c r="F405" s="4">
        <v>404</v>
      </c>
    </row>
    <row r="406" spans="1:6" ht="16.5" hidden="1" customHeight="1">
      <c r="A406" s="21" t="s">
        <v>7</v>
      </c>
      <c r="B406" s="352">
        <v>3.1</v>
      </c>
      <c r="C406" s="571" t="s">
        <v>282</v>
      </c>
      <c r="D406" s="571" t="s">
        <v>4902</v>
      </c>
      <c r="E406" s="571" t="s">
        <v>4903</v>
      </c>
      <c r="F406" s="4">
        <v>405</v>
      </c>
    </row>
    <row r="407" spans="1:6" ht="16.5" hidden="1" customHeight="1">
      <c r="A407" s="21" t="s">
        <v>7</v>
      </c>
      <c r="B407" s="352">
        <v>3.1</v>
      </c>
      <c r="C407" s="571" t="s">
        <v>282</v>
      </c>
      <c r="D407" s="571" t="s">
        <v>4904</v>
      </c>
      <c r="E407" s="571" t="s">
        <v>4905</v>
      </c>
      <c r="F407" s="4">
        <v>406</v>
      </c>
    </row>
    <row r="408" spans="1:6" ht="16.5" hidden="1" customHeight="1">
      <c r="A408" s="21" t="s">
        <v>7</v>
      </c>
      <c r="B408" s="352">
        <v>3.1</v>
      </c>
      <c r="C408" s="571" t="s">
        <v>282</v>
      </c>
      <c r="D408" s="571" t="s">
        <v>4906</v>
      </c>
      <c r="E408" s="571" t="s">
        <v>4907</v>
      </c>
      <c r="F408" s="4">
        <v>407</v>
      </c>
    </row>
    <row r="409" spans="1:6" ht="16.5" hidden="1" customHeight="1">
      <c r="A409" s="21" t="s">
        <v>7</v>
      </c>
      <c r="B409" s="352">
        <v>3.1</v>
      </c>
      <c r="C409" s="571" t="s">
        <v>282</v>
      </c>
      <c r="D409" s="571" t="s">
        <v>4908</v>
      </c>
      <c r="E409" s="571" t="s">
        <v>4909</v>
      </c>
      <c r="F409" s="4">
        <v>408</v>
      </c>
    </row>
    <row r="410" spans="1:6" ht="16.5" hidden="1" customHeight="1">
      <c r="A410" s="21" t="s">
        <v>7</v>
      </c>
      <c r="B410" s="352">
        <v>3.1</v>
      </c>
      <c r="C410" s="571" t="s">
        <v>282</v>
      </c>
      <c r="D410" s="571" t="s">
        <v>4910</v>
      </c>
      <c r="E410" s="571" t="s">
        <v>4911</v>
      </c>
      <c r="F410" s="4">
        <v>409</v>
      </c>
    </row>
    <row r="411" spans="1:6" ht="16.5" hidden="1" customHeight="1">
      <c r="A411" s="21" t="s">
        <v>7</v>
      </c>
      <c r="B411" s="352">
        <v>3.1</v>
      </c>
      <c r="C411" s="571" t="s">
        <v>282</v>
      </c>
      <c r="D411" s="571" t="s">
        <v>4912</v>
      </c>
      <c r="E411" s="571" t="s">
        <v>4913</v>
      </c>
      <c r="F411" s="4">
        <v>410</v>
      </c>
    </row>
    <row r="412" spans="1:6" ht="16.5" hidden="1" customHeight="1">
      <c r="A412" s="21" t="s">
        <v>7</v>
      </c>
      <c r="B412" s="352">
        <v>3.1</v>
      </c>
      <c r="C412" s="571" t="s">
        <v>282</v>
      </c>
      <c r="D412" s="571" t="s">
        <v>4914</v>
      </c>
      <c r="E412" s="571" t="s">
        <v>4915</v>
      </c>
      <c r="F412" s="4">
        <v>411</v>
      </c>
    </row>
    <row r="413" spans="1:6" ht="16.5" customHeight="1">
      <c r="A413" s="21" t="s">
        <v>27</v>
      </c>
      <c r="B413" s="352">
        <v>3.1</v>
      </c>
      <c r="C413" s="571" t="s">
        <v>282</v>
      </c>
      <c r="D413" s="571" t="s">
        <v>4916</v>
      </c>
      <c r="E413" s="571" t="s">
        <v>4917</v>
      </c>
      <c r="F413" s="4">
        <v>412</v>
      </c>
    </row>
    <row r="414" spans="1:6" ht="16.5" hidden="1" customHeight="1">
      <c r="A414" s="21" t="s">
        <v>7</v>
      </c>
      <c r="B414" s="352">
        <v>3.1</v>
      </c>
      <c r="C414" s="571" t="s">
        <v>282</v>
      </c>
      <c r="D414" s="571" t="s">
        <v>4918</v>
      </c>
      <c r="E414" s="571" t="s">
        <v>4919</v>
      </c>
      <c r="F414" s="4">
        <v>413</v>
      </c>
    </row>
    <row r="415" spans="1:6" ht="16.5" hidden="1" customHeight="1">
      <c r="A415" s="21" t="s">
        <v>7</v>
      </c>
      <c r="B415" s="352">
        <v>3.1</v>
      </c>
      <c r="C415" s="571" t="s">
        <v>282</v>
      </c>
      <c r="D415" s="571" t="s">
        <v>4920</v>
      </c>
      <c r="E415" s="571" t="s">
        <v>4921</v>
      </c>
      <c r="F415" s="4">
        <v>414</v>
      </c>
    </row>
    <row r="416" spans="1:6" ht="16.5" hidden="1" customHeight="1">
      <c r="A416" s="21" t="s">
        <v>7</v>
      </c>
      <c r="B416" s="352">
        <v>3.1</v>
      </c>
      <c r="C416" s="571" t="s">
        <v>282</v>
      </c>
      <c r="D416" s="571" t="s">
        <v>4922</v>
      </c>
      <c r="E416" s="571" t="s">
        <v>4923</v>
      </c>
      <c r="F416" s="4">
        <v>415</v>
      </c>
    </row>
    <row r="417" spans="1:6" ht="16.5" hidden="1" customHeight="1">
      <c r="A417" s="21" t="s">
        <v>7</v>
      </c>
      <c r="B417" s="352">
        <v>3.1</v>
      </c>
      <c r="C417" s="571" t="s">
        <v>282</v>
      </c>
      <c r="D417" s="571" t="s">
        <v>4924</v>
      </c>
      <c r="E417" s="571" t="s">
        <v>4925</v>
      </c>
      <c r="F417" s="4">
        <v>416</v>
      </c>
    </row>
    <row r="418" spans="1:6" ht="16.5" hidden="1" customHeight="1">
      <c r="A418" s="21" t="s">
        <v>7</v>
      </c>
      <c r="B418" s="352">
        <v>3.1</v>
      </c>
      <c r="C418" s="571" t="s">
        <v>282</v>
      </c>
      <c r="D418" s="571" t="s">
        <v>4926</v>
      </c>
      <c r="E418" s="571" t="s">
        <v>4927</v>
      </c>
      <c r="F418" s="4">
        <v>417</v>
      </c>
    </row>
    <row r="419" spans="1:6" ht="16.5" hidden="1" customHeight="1">
      <c r="A419" s="21" t="s">
        <v>7</v>
      </c>
      <c r="B419" s="352">
        <v>3.1</v>
      </c>
      <c r="C419" s="571" t="s">
        <v>282</v>
      </c>
      <c r="D419" s="571" t="s">
        <v>4928</v>
      </c>
      <c r="E419" s="571" t="s">
        <v>4929</v>
      </c>
      <c r="F419" s="4">
        <v>418</v>
      </c>
    </row>
    <row r="420" spans="1:6" ht="16.5" hidden="1" customHeight="1">
      <c r="A420" s="21" t="s">
        <v>7</v>
      </c>
      <c r="B420" s="352">
        <v>3.1</v>
      </c>
      <c r="C420" s="571" t="s">
        <v>282</v>
      </c>
      <c r="D420" s="571" t="s">
        <v>4930</v>
      </c>
      <c r="E420" s="571" t="s">
        <v>4931</v>
      </c>
      <c r="F420" s="4">
        <v>419</v>
      </c>
    </row>
    <row r="421" spans="1:6" ht="16.5" hidden="1" customHeight="1">
      <c r="A421" s="21" t="s">
        <v>7</v>
      </c>
      <c r="B421" s="352">
        <v>3.2</v>
      </c>
      <c r="C421" s="571" t="s">
        <v>282</v>
      </c>
      <c r="D421" s="571" t="s">
        <v>4962</v>
      </c>
      <c r="E421" s="571" t="s">
        <v>4963</v>
      </c>
      <c r="F421" s="4">
        <v>816</v>
      </c>
    </row>
    <row r="422" spans="1:6" ht="16.5" hidden="1" customHeight="1">
      <c r="A422" s="21" t="s">
        <v>7</v>
      </c>
      <c r="B422" s="352">
        <v>3.2</v>
      </c>
      <c r="C422" s="571" t="s">
        <v>282</v>
      </c>
      <c r="D422" s="571" t="s">
        <v>4964</v>
      </c>
      <c r="E422" s="571" t="s">
        <v>4965</v>
      </c>
      <c r="F422" s="4">
        <v>817</v>
      </c>
    </row>
    <row r="423" spans="1:6" ht="16.5" hidden="1" customHeight="1">
      <c r="A423" s="21" t="s">
        <v>7</v>
      </c>
      <c r="B423" s="352">
        <v>3.2</v>
      </c>
      <c r="C423" s="571" t="s">
        <v>282</v>
      </c>
      <c r="D423" s="571" t="s">
        <v>4966</v>
      </c>
      <c r="E423" s="571" t="s">
        <v>4967</v>
      </c>
      <c r="F423" s="4">
        <v>818</v>
      </c>
    </row>
    <row r="424" spans="1:6" ht="16.5" hidden="1" customHeight="1">
      <c r="A424" s="21" t="s">
        <v>7</v>
      </c>
      <c r="B424" s="352">
        <v>3.2</v>
      </c>
      <c r="C424" s="571" t="s">
        <v>282</v>
      </c>
      <c r="D424" s="571" t="s">
        <v>4968</v>
      </c>
      <c r="E424" s="571" t="s">
        <v>4969</v>
      </c>
      <c r="F424" s="4">
        <v>819</v>
      </c>
    </row>
    <row r="425" spans="1:6" ht="16.5" hidden="1" customHeight="1">
      <c r="A425" s="21" t="s">
        <v>7</v>
      </c>
      <c r="B425" s="352">
        <v>3.2</v>
      </c>
      <c r="C425" s="571" t="s">
        <v>282</v>
      </c>
      <c r="D425" s="571" t="s">
        <v>4970</v>
      </c>
      <c r="E425" s="571" t="s">
        <v>4971</v>
      </c>
      <c r="F425" s="4">
        <v>820</v>
      </c>
    </row>
    <row r="426" spans="1:6" ht="16.5" hidden="1" customHeight="1">
      <c r="A426" s="21" t="s">
        <v>7</v>
      </c>
      <c r="B426" s="352">
        <v>3.2</v>
      </c>
      <c r="C426" s="571" t="s">
        <v>282</v>
      </c>
      <c r="D426" s="571" t="s">
        <v>4972</v>
      </c>
      <c r="E426" s="571" t="s">
        <v>4973</v>
      </c>
      <c r="F426" s="4">
        <v>821</v>
      </c>
    </row>
    <row r="427" spans="1:6" ht="16.5" hidden="1" customHeight="1">
      <c r="A427" s="21" t="s">
        <v>7</v>
      </c>
      <c r="B427" s="352">
        <v>3.2</v>
      </c>
      <c r="C427" s="571" t="s">
        <v>282</v>
      </c>
      <c r="D427" s="571" t="s">
        <v>4974</v>
      </c>
      <c r="E427" s="571" t="s">
        <v>4975</v>
      </c>
      <c r="F427" s="4">
        <v>822</v>
      </c>
    </row>
    <row r="428" spans="1:6" ht="16.5" hidden="1" customHeight="1">
      <c r="A428" s="21" t="s">
        <v>7</v>
      </c>
      <c r="B428" s="352">
        <v>3.2</v>
      </c>
      <c r="C428" s="571" t="s">
        <v>282</v>
      </c>
      <c r="D428" s="571" t="s">
        <v>4976</v>
      </c>
      <c r="E428" s="571" t="s">
        <v>4977</v>
      </c>
      <c r="F428" s="4">
        <v>823</v>
      </c>
    </row>
    <row r="429" spans="1:6" ht="16.5" hidden="1" customHeight="1" thickBot="1">
      <c r="A429" s="21" t="s">
        <v>7</v>
      </c>
      <c r="B429" s="352">
        <v>3.2</v>
      </c>
      <c r="C429" s="571" t="s">
        <v>282</v>
      </c>
      <c r="D429" s="571" t="s">
        <v>4978</v>
      </c>
      <c r="E429" s="571" t="s">
        <v>4979</v>
      </c>
      <c r="F429" s="4">
        <v>824</v>
      </c>
    </row>
    <row r="430" spans="1:6" ht="16.5" hidden="1" customHeight="1" thickTop="1">
      <c r="A430" s="21" t="s">
        <v>7</v>
      </c>
      <c r="B430" s="31">
        <v>1.4</v>
      </c>
      <c r="C430" s="32" t="s">
        <v>883</v>
      </c>
      <c r="D430" s="33" t="s">
        <v>884</v>
      </c>
      <c r="E430" s="34" t="s">
        <v>885</v>
      </c>
      <c r="F430" s="4">
        <v>420</v>
      </c>
    </row>
    <row r="431" spans="1:6" ht="16.5" hidden="1" customHeight="1">
      <c r="A431" s="21" t="s">
        <v>7</v>
      </c>
      <c r="B431" s="22">
        <v>1.4</v>
      </c>
      <c r="C431" s="21" t="s">
        <v>883</v>
      </c>
      <c r="D431" s="23" t="s">
        <v>886</v>
      </c>
      <c r="E431" s="15" t="s">
        <v>887</v>
      </c>
      <c r="F431" s="4">
        <v>421</v>
      </c>
    </row>
    <row r="432" spans="1:6" ht="16.5" hidden="1" customHeight="1">
      <c r="A432" s="21" t="s">
        <v>7</v>
      </c>
      <c r="B432" s="22">
        <v>1.4</v>
      </c>
      <c r="C432" s="21" t="s">
        <v>883</v>
      </c>
      <c r="D432" s="23" t="s">
        <v>888</v>
      </c>
      <c r="E432" s="15" t="s">
        <v>889</v>
      </c>
      <c r="F432" s="4">
        <v>422</v>
      </c>
    </row>
    <row r="433" spans="1:6" ht="16.5" hidden="1" customHeight="1">
      <c r="A433" s="21" t="s">
        <v>7</v>
      </c>
      <c r="B433" s="22">
        <v>1.4</v>
      </c>
      <c r="C433" s="21" t="s">
        <v>883</v>
      </c>
      <c r="D433" s="23" t="s">
        <v>890</v>
      </c>
      <c r="E433" s="15" t="s">
        <v>891</v>
      </c>
      <c r="F433" s="4">
        <v>423</v>
      </c>
    </row>
    <row r="434" spans="1:6" ht="16.5" hidden="1" customHeight="1">
      <c r="A434" s="21" t="s">
        <v>7</v>
      </c>
      <c r="B434" s="22">
        <v>1.4</v>
      </c>
      <c r="C434" s="21" t="s">
        <v>883</v>
      </c>
      <c r="D434" s="23" t="s">
        <v>892</v>
      </c>
      <c r="E434" s="15" t="s">
        <v>893</v>
      </c>
      <c r="F434" s="4">
        <v>424</v>
      </c>
    </row>
    <row r="435" spans="1:6" ht="16.5" hidden="1" customHeight="1">
      <c r="A435" s="21" t="s">
        <v>7</v>
      </c>
      <c r="B435" s="22">
        <v>1.4</v>
      </c>
      <c r="C435" s="21" t="s">
        <v>883</v>
      </c>
      <c r="D435" s="23" t="s">
        <v>894</v>
      </c>
      <c r="E435" s="15" t="s">
        <v>895</v>
      </c>
      <c r="F435" s="4">
        <v>425</v>
      </c>
    </row>
    <row r="436" spans="1:6" ht="16.5" hidden="1" customHeight="1">
      <c r="A436" s="21" t="s">
        <v>7</v>
      </c>
      <c r="B436" s="22">
        <v>1.4</v>
      </c>
      <c r="C436" s="21" t="s">
        <v>883</v>
      </c>
      <c r="D436" s="23" t="s">
        <v>896</v>
      </c>
      <c r="E436" s="15" t="s">
        <v>897</v>
      </c>
      <c r="F436" s="4">
        <v>426</v>
      </c>
    </row>
    <row r="437" spans="1:6" ht="16.5" hidden="1" customHeight="1">
      <c r="A437" s="21" t="s">
        <v>7</v>
      </c>
      <c r="B437" s="22">
        <v>1.4</v>
      </c>
      <c r="C437" s="21" t="s">
        <v>883</v>
      </c>
      <c r="D437" s="23" t="s">
        <v>898</v>
      </c>
      <c r="E437" s="15" t="s">
        <v>899</v>
      </c>
      <c r="F437" s="4">
        <v>427</v>
      </c>
    </row>
    <row r="438" spans="1:6" ht="16.5" hidden="1" customHeight="1">
      <c r="A438" s="21" t="s">
        <v>7</v>
      </c>
      <c r="B438" s="22">
        <v>1.4</v>
      </c>
      <c r="C438" s="21" t="s">
        <v>883</v>
      </c>
      <c r="D438" s="23" t="s">
        <v>900</v>
      </c>
      <c r="E438" s="15" t="s">
        <v>901</v>
      </c>
      <c r="F438" s="4">
        <v>428</v>
      </c>
    </row>
    <row r="439" spans="1:6" ht="16.5" hidden="1" customHeight="1">
      <c r="A439" s="21" t="s">
        <v>7</v>
      </c>
      <c r="B439" s="22">
        <v>1.4</v>
      </c>
      <c r="C439" s="21" t="s">
        <v>883</v>
      </c>
      <c r="D439" s="23" t="s">
        <v>902</v>
      </c>
      <c r="E439" s="15" t="s">
        <v>903</v>
      </c>
      <c r="F439" s="4">
        <v>429</v>
      </c>
    </row>
    <row r="440" spans="1:6" ht="16.5" hidden="1" customHeight="1">
      <c r="A440" s="21" t="s">
        <v>7</v>
      </c>
      <c r="B440" s="22">
        <v>1.4</v>
      </c>
      <c r="C440" s="21" t="s">
        <v>883</v>
      </c>
      <c r="D440" s="23" t="s">
        <v>904</v>
      </c>
      <c r="E440" s="15" t="s">
        <v>905</v>
      </c>
      <c r="F440" s="4">
        <v>430</v>
      </c>
    </row>
    <row r="441" spans="1:6" ht="16.5" hidden="1" customHeight="1">
      <c r="A441" s="21" t="s">
        <v>7</v>
      </c>
      <c r="B441" s="22">
        <v>1.4</v>
      </c>
      <c r="C441" s="21" t="s">
        <v>883</v>
      </c>
      <c r="D441" s="23" t="s">
        <v>906</v>
      </c>
      <c r="E441" s="15" t="s">
        <v>907</v>
      </c>
      <c r="F441" s="4">
        <v>431</v>
      </c>
    </row>
    <row r="442" spans="1:6" ht="16.5" hidden="1" customHeight="1">
      <c r="A442" s="21" t="s">
        <v>7</v>
      </c>
      <c r="B442" s="22">
        <v>1.5</v>
      </c>
      <c r="C442" s="21" t="s">
        <v>883</v>
      </c>
      <c r="D442" s="25" t="s">
        <v>908</v>
      </c>
      <c r="E442" s="21" t="s">
        <v>909</v>
      </c>
      <c r="F442" s="4">
        <v>432</v>
      </c>
    </row>
    <row r="443" spans="1:6" ht="16.5" hidden="1" customHeight="1">
      <c r="A443" s="21" t="s">
        <v>7</v>
      </c>
      <c r="B443" s="22">
        <v>1.5</v>
      </c>
      <c r="C443" s="21" t="s">
        <v>883</v>
      </c>
      <c r="D443" s="25" t="s">
        <v>910</v>
      </c>
      <c r="E443" s="21" t="s">
        <v>911</v>
      </c>
      <c r="F443" s="4">
        <v>433</v>
      </c>
    </row>
    <row r="444" spans="1:6" ht="16.5" hidden="1" customHeight="1">
      <c r="A444" s="21" t="s">
        <v>7</v>
      </c>
      <c r="B444" s="22">
        <v>1.5</v>
      </c>
      <c r="C444" s="21" t="s">
        <v>883</v>
      </c>
      <c r="D444" s="25" t="s">
        <v>912</v>
      </c>
      <c r="E444" s="21" t="s">
        <v>907</v>
      </c>
      <c r="F444" s="4">
        <v>434</v>
      </c>
    </row>
    <row r="445" spans="1:6" ht="16.5" hidden="1" customHeight="1">
      <c r="A445" s="21" t="s">
        <v>7</v>
      </c>
      <c r="B445" s="22">
        <v>1.5</v>
      </c>
      <c r="C445" s="21" t="s">
        <v>883</v>
      </c>
      <c r="D445" s="25" t="s">
        <v>913</v>
      </c>
      <c r="E445" s="21" t="s">
        <v>914</v>
      </c>
      <c r="F445" s="4">
        <v>435</v>
      </c>
    </row>
    <row r="446" spans="1:6" ht="16.5" hidden="1" customHeight="1">
      <c r="A446" s="21" t="s">
        <v>7</v>
      </c>
      <c r="B446" s="22">
        <v>1.5</v>
      </c>
      <c r="C446" s="21" t="s">
        <v>883</v>
      </c>
      <c r="D446" s="25" t="s">
        <v>915</v>
      </c>
      <c r="E446" s="21" t="s">
        <v>916</v>
      </c>
      <c r="F446" s="4">
        <v>436</v>
      </c>
    </row>
    <row r="447" spans="1:6" ht="16.5" hidden="1" customHeight="1">
      <c r="A447" s="21" t="s">
        <v>7</v>
      </c>
      <c r="B447" s="22">
        <v>1.5</v>
      </c>
      <c r="C447" s="21" t="s">
        <v>883</v>
      </c>
      <c r="D447" s="25" t="s">
        <v>917</v>
      </c>
      <c r="E447" s="21" t="s">
        <v>918</v>
      </c>
      <c r="F447" s="4">
        <v>437</v>
      </c>
    </row>
    <row r="448" spans="1:6" ht="16.5" hidden="1" customHeight="1">
      <c r="A448" s="21" t="s">
        <v>7</v>
      </c>
      <c r="B448" s="2">
        <v>2.2000000000000002</v>
      </c>
      <c r="C448" s="16" t="s">
        <v>883</v>
      </c>
      <c r="D448" s="28" t="s">
        <v>919</v>
      </c>
      <c r="E448" s="27" t="s">
        <v>920</v>
      </c>
      <c r="F448" s="4">
        <v>438</v>
      </c>
    </row>
    <row r="449" spans="1:6" ht="16.5" hidden="1" customHeight="1">
      <c r="A449" s="21" t="s">
        <v>7</v>
      </c>
      <c r="B449" s="2">
        <v>2.2000000000000002</v>
      </c>
      <c r="C449" s="16" t="s">
        <v>883</v>
      </c>
      <c r="D449" s="28" t="s">
        <v>921</v>
      </c>
      <c r="E449" s="27" t="s">
        <v>922</v>
      </c>
      <c r="F449" s="4">
        <v>439</v>
      </c>
    </row>
    <row r="450" spans="1:6" ht="16.5" hidden="1" customHeight="1">
      <c r="A450" s="21" t="s">
        <v>7</v>
      </c>
      <c r="B450" s="2">
        <v>2.2000000000000002</v>
      </c>
      <c r="C450" s="16" t="s">
        <v>883</v>
      </c>
      <c r="D450" s="28" t="s">
        <v>923</v>
      </c>
      <c r="E450" s="27" t="s">
        <v>924</v>
      </c>
      <c r="F450" s="4">
        <v>440</v>
      </c>
    </row>
    <row r="451" spans="1:6" ht="16.5" hidden="1" customHeight="1">
      <c r="A451" s="21" t="s">
        <v>7</v>
      </c>
      <c r="B451" s="2">
        <v>2.2000000000000002</v>
      </c>
      <c r="C451" s="16" t="s">
        <v>883</v>
      </c>
      <c r="D451" s="28" t="s">
        <v>925</v>
      </c>
      <c r="E451" s="27" t="s">
        <v>926</v>
      </c>
      <c r="F451" s="4">
        <v>441</v>
      </c>
    </row>
    <row r="452" spans="1:6" ht="16.5" hidden="1" customHeight="1">
      <c r="A452" s="21" t="s">
        <v>7</v>
      </c>
      <c r="B452" s="2">
        <v>2.2000000000000002</v>
      </c>
      <c r="C452" s="16" t="s">
        <v>883</v>
      </c>
      <c r="D452" s="28" t="s">
        <v>927</v>
      </c>
      <c r="E452" s="27" t="s">
        <v>928</v>
      </c>
      <c r="F452" s="4">
        <v>442</v>
      </c>
    </row>
    <row r="453" spans="1:6" ht="16.5" hidden="1" customHeight="1">
      <c r="A453" s="21" t="s">
        <v>7</v>
      </c>
      <c r="B453" s="2">
        <v>2.2000000000000002</v>
      </c>
      <c r="C453" s="16" t="s">
        <v>883</v>
      </c>
      <c r="D453" s="28" t="s">
        <v>929</v>
      </c>
      <c r="E453" s="27" t="s">
        <v>930</v>
      </c>
      <c r="F453" s="4">
        <v>443</v>
      </c>
    </row>
    <row r="454" spans="1:6" ht="16.5" hidden="1" customHeight="1">
      <c r="A454" s="21" t="s">
        <v>7</v>
      </c>
      <c r="B454" s="2">
        <v>2.2999999999999998</v>
      </c>
      <c r="C454" s="16" t="s">
        <v>883</v>
      </c>
      <c r="D454" s="18" t="s">
        <v>931</v>
      </c>
      <c r="E454" s="16" t="s">
        <v>932</v>
      </c>
      <c r="F454" s="4">
        <v>444</v>
      </c>
    </row>
    <row r="455" spans="1:6" ht="16.5" hidden="1" customHeight="1">
      <c r="A455" s="21" t="s">
        <v>7</v>
      </c>
      <c r="B455" s="2">
        <v>2.2999999999999998</v>
      </c>
      <c r="C455" s="16" t="s">
        <v>883</v>
      </c>
      <c r="D455" s="18" t="s">
        <v>933</v>
      </c>
      <c r="E455" s="16" t="s">
        <v>934</v>
      </c>
      <c r="F455" s="4">
        <v>445</v>
      </c>
    </row>
    <row r="456" spans="1:6" ht="16.5" hidden="1" customHeight="1">
      <c r="A456" s="21" t="s">
        <v>7</v>
      </c>
      <c r="B456" s="2">
        <v>2.2999999999999998</v>
      </c>
      <c r="C456" s="16" t="s">
        <v>883</v>
      </c>
      <c r="D456" s="18" t="s">
        <v>935</v>
      </c>
      <c r="E456" s="16" t="s">
        <v>936</v>
      </c>
      <c r="F456" s="4">
        <v>446</v>
      </c>
    </row>
    <row r="457" spans="1:6" ht="16.5" hidden="1" customHeight="1">
      <c r="A457" s="21" t="s">
        <v>7</v>
      </c>
      <c r="B457" s="2">
        <v>2.2999999999999998</v>
      </c>
      <c r="C457" s="16" t="s">
        <v>883</v>
      </c>
      <c r="D457" s="18" t="s">
        <v>937</v>
      </c>
      <c r="E457" s="16" t="s">
        <v>938</v>
      </c>
      <c r="F457" s="4">
        <v>447</v>
      </c>
    </row>
    <row r="458" spans="1:6" ht="16.5" hidden="1" customHeight="1">
      <c r="A458" s="21" t="s">
        <v>7</v>
      </c>
      <c r="B458" s="238">
        <v>2.2999999999999998</v>
      </c>
      <c r="C458" s="39" t="s">
        <v>883</v>
      </c>
      <c r="D458" s="39" t="s">
        <v>939</v>
      </c>
      <c r="E458" s="39" t="s">
        <v>940</v>
      </c>
      <c r="F458" s="4">
        <v>448</v>
      </c>
    </row>
    <row r="459" spans="1:6" ht="16.5" hidden="1" customHeight="1">
      <c r="A459" s="21" t="s">
        <v>7</v>
      </c>
      <c r="B459" s="238">
        <v>2.2999999999999998</v>
      </c>
      <c r="C459" s="39" t="s">
        <v>883</v>
      </c>
      <c r="D459" s="39" t="s">
        <v>941</v>
      </c>
      <c r="E459" s="39" t="s">
        <v>942</v>
      </c>
      <c r="F459" s="4">
        <v>449</v>
      </c>
    </row>
    <row r="460" spans="1:6" ht="16.5" hidden="1" customHeight="1">
      <c r="A460" s="21" t="s">
        <v>7</v>
      </c>
      <c r="B460" s="238">
        <v>2.4</v>
      </c>
      <c r="C460" s="239" t="s">
        <v>883</v>
      </c>
      <c r="D460" s="239" t="s">
        <v>943</v>
      </c>
      <c r="E460" s="239" t="s">
        <v>944</v>
      </c>
      <c r="F460" s="4">
        <v>450</v>
      </c>
    </row>
    <row r="461" spans="1:6" ht="16.5" hidden="1" customHeight="1">
      <c r="A461" s="21" t="s">
        <v>7</v>
      </c>
      <c r="B461" s="2">
        <v>2.4</v>
      </c>
      <c r="C461" s="27" t="s">
        <v>883</v>
      </c>
      <c r="D461" s="28" t="s">
        <v>945</v>
      </c>
      <c r="E461" s="27" t="s">
        <v>946</v>
      </c>
      <c r="F461" s="4">
        <v>451</v>
      </c>
    </row>
    <row r="462" spans="1:6" ht="16.5" hidden="1" customHeight="1">
      <c r="A462" s="21" t="s">
        <v>7</v>
      </c>
      <c r="B462" s="2">
        <v>2.4</v>
      </c>
      <c r="C462" s="27" t="s">
        <v>883</v>
      </c>
      <c r="D462" s="28" t="s">
        <v>947</v>
      </c>
      <c r="E462" s="27" t="s">
        <v>948</v>
      </c>
      <c r="F462" s="4">
        <v>452</v>
      </c>
    </row>
    <row r="463" spans="1:6" ht="16.5" hidden="1" customHeight="1">
      <c r="A463" s="21" t="s">
        <v>7</v>
      </c>
      <c r="B463" s="2">
        <v>2.4</v>
      </c>
      <c r="C463" s="27" t="s">
        <v>883</v>
      </c>
      <c r="D463" s="28" t="s">
        <v>949</v>
      </c>
      <c r="E463" s="27" t="s">
        <v>950</v>
      </c>
      <c r="F463" s="4">
        <v>453</v>
      </c>
    </row>
    <row r="464" spans="1:6" ht="16.5" hidden="1" customHeight="1">
      <c r="A464" s="21" t="s">
        <v>7</v>
      </c>
      <c r="B464" s="2">
        <v>2.4</v>
      </c>
      <c r="C464" s="27" t="s">
        <v>883</v>
      </c>
      <c r="D464" s="28" t="s">
        <v>951</v>
      </c>
      <c r="E464" s="27" t="s">
        <v>952</v>
      </c>
      <c r="F464" s="4">
        <v>454</v>
      </c>
    </row>
    <row r="465" spans="1:6" ht="16.5" hidden="1" customHeight="1">
      <c r="A465" s="21" t="s">
        <v>7</v>
      </c>
      <c r="B465" s="2">
        <v>2.4</v>
      </c>
      <c r="C465" s="27" t="s">
        <v>883</v>
      </c>
      <c r="D465" s="28" t="s">
        <v>953</v>
      </c>
      <c r="E465" s="27" t="s">
        <v>954</v>
      </c>
      <c r="F465" s="4">
        <v>455</v>
      </c>
    </row>
    <row r="466" spans="1:6" ht="16.5" hidden="1" customHeight="1">
      <c r="A466" s="21" t="s">
        <v>7</v>
      </c>
      <c r="B466" s="2">
        <v>2.7</v>
      </c>
      <c r="C466" s="27" t="s">
        <v>883</v>
      </c>
      <c r="D466" s="28" t="s">
        <v>3048</v>
      </c>
      <c r="E466" s="27" t="s">
        <v>3049</v>
      </c>
      <c r="F466" s="4">
        <v>456</v>
      </c>
    </row>
    <row r="467" spans="1:6" ht="16.5" hidden="1" customHeight="1">
      <c r="A467" s="21" t="s">
        <v>7</v>
      </c>
      <c r="B467" s="2">
        <v>2.7</v>
      </c>
      <c r="C467" s="27" t="s">
        <v>883</v>
      </c>
      <c r="D467" s="28" t="s">
        <v>3051</v>
      </c>
      <c r="E467" s="27" t="s">
        <v>3052</v>
      </c>
      <c r="F467" s="4">
        <v>457</v>
      </c>
    </row>
    <row r="468" spans="1:6" ht="16.5" hidden="1" customHeight="1">
      <c r="A468" s="21" t="s">
        <v>7</v>
      </c>
      <c r="B468" s="2">
        <v>2.7</v>
      </c>
      <c r="C468" s="27" t="s">
        <v>883</v>
      </c>
      <c r="D468" s="28" t="s">
        <v>3053</v>
      </c>
      <c r="E468" s="27" t="s">
        <v>3054</v>
      </c>
      <c r="F468" s="4">
        <v>458</v>
      </c>
    </row>
    <row r="469" spans="1:6" ht="16.5" hidden="1" customHeight="1">
      <c r="A469" s="21" t="s">
        <v>7</v>
      </c>
      <c r="B469" s="352">
        <v>2.8</v>
      </c>
      <c r="C469" s="27" t="s">
        <v>883</v>
      </c>
      <c r="D469" s="28" t="s">
        <v>4138</v>
      </c>
      <c r="E469" s="27" t="s">
        <v>4139</v>
      </c>
      <c r="F469" s="4">
        <v>459</v>
      </c>
    </row>
    <row r="470" spans="1:6" ht="16.5" hidden="1" customHeight="1">
      <c r="A470" s="21" t="s">
        <v>7</v>
      </c>
      <c r="B470" s="352">
        <v>2.8</v>
      </c>
      <c r="C470" s="27" t="s">
        <v>883</v>
      </c>
      <c r="D470" s="28" t="s">
        <v>4140</v>
      </c>
      <c r="E470" s="27" t="s">
        <v>4141</v>
      </c>
      <c r="F470" s="4">
        <v>460</v>
      </c>
    </row>
    <row r="471" spans="1:6" ht="16.5" hidden="1" customHeight="1" thickBot="1">
      <c r="A471" s="21" t="s">
        <v>7</v>
      </c>
      <c r="B471" s="38">
        <v>2.8</v>
      </c>
      <c r="C471" s="16" t="s">
        <v>883</v>
      </c>
      <c r="D471" s="39" t="s">
        <v>4142</v>
      </c>
      <c r="E471" s="16" t="s">
        <v>4143</v>
      </c>
      <c r="F471" s="4">
        <v>461</v>
      </c>
    </row>
    <row r="472" spans="1:6" ht="16.5" hidden="1" customHeight="1" thickTop="1">
      <c r="A472" s="21" t="s">
        <v>7</v>
      </c>
      <c r="B472" s="31">
        <v>1</v>
      </c>
      <c r="C472" s="32" t="s">
        <v>955</v>
      </c>
      <c r="D472" s="33" t="s">
        <v>956</v>
      </c>
      <c r="E472" s="34" t="s">
        <v>957</v>
      </c>
      <c r="F472" s="4">
        <v>462</v>
      </c>
    </row>
    <row r="473" spans="1:6" ht="16.5" hidden="1" customHeight="1">
      <c r="A473" s="21" t="s">
        <v>7</v>
      </c>
      <c r="B473" s="22">
        <v>1</v>
      </c>
      <c r="C473" s="21" t="s">
        <v>955</v>
      </c>
      <c r="D473" s="23" t="s">
        <v>958</v>
      </c>
      <c r="E473" s="15" t="s">
        <v>959</v>
      </c>
      <c r="F473" s="4">
        <v>463</v>
      </c>
    </row>
    <row r="474" spans="1:6" ht="16.5" hidden="1" customHeight="1">
      <c r="A474" s="21" t="s">
        <v>7</v>
      </c>
      <c r="B474" s="22">
        <v>1</v>
      </c>
      <c r="C474" s="21" t="s">
        <v>955</v>
      </c>
      <c r="D474" s="23" t="s">
        <v>960</v>
      </c>
      <c r="E474" s="15" t="s">
        <v>961</v>
      </c>
      <c r="F474" s="4">
        <v>464</v>
      </c>
    </row>
    <row r="475" spans="1:6" ht="16.5" hidden="1" customHeight="1">
      <c r="A475" s="21" t="s">
        <v>7</v>
      </c>
      <c r="B475" s="2">
        <v>1</v>
      </c>
      <c r="C475" s="16" t="s">
        <v>955</v>
      </c>
      <c r="D475" s="18" t="s">
        <v>962</v>
      </c>
      <c r="E475" s="16" t="s">
        <v>963</v>
      </c>
      <c r="F475" s="4">
        <v>465</v>
      </c>
    </row>
    <row r="476" spans="1:6" ht="16.5" hidden="1" customHeight="1">
      <c r="A476" s="21" t="s">
        <v>7</v>
      </c>
      <c r="B476" s="2">
        <v>1</v>
      </c>
      <c r="C476" s="16" t="s">
        <v>955</v>
      </c>
      <c r="D476" s="18" t="s">
        <v>964</v>
      </c>
      <c r="E476" s="16" t="s">
        <v>965</v>
      </c>
      <c r="F476" s="4">
        <v>466</v>
      </c>
    </row>
    <row r="477" spans="1:6" ht="16.5" hidden="1" customHeight="1" thickBot="1">
      <c r="A477" s="21" t="s">
        <v>7</v>
      </c>
      <c r="B477" s="38">
        <v>1</v>
      </c>
      <c r="C477" s="16" t="s">
        <v>955</v>
      </c>
      <c r="D477" s="39" t="s">
        <v>966</v>
      </c>
      <c r="E477" s="16" t="s">
        <v>967</v>
      </c>
      <c r="F477" s="4">
        <v>467</v>
      </c>
    </row>
    <row r="478" spans="1:6" ht="16.5" hidden="1" customHeight="1" thickTop="1">
      <c r="A478" s="21" t="s">
        <v>7</v>
      </c>
      <c r="B478" s="31">
        <v>2</v>
      </c>
      <c r="C478" s="32" t="s">
        <v>968</v>
      </c>
      <c r="D478" s="33" t="s">
        <v>969</v>
      </c>
      <c r="E478" s="34" t="s">
        <v>970</v>
      </c>
      <c r="F478" s="4">
        <v>468</v>
      </c>
    </row>
    <row r="479" spans="1:6" ht="16.5" hidden="1" customHeight="1">
      <c r="A479" s="21" t="s">
        <v>7</v>
      </c>
      <c r="B479" s="2">
        <v>2</v>
      </c>
      <c r="C479" s="16" t="s">
        <v>968</v>
      </c>
      <c r="D479" s="18" t="s">
        <v>971</v>
      </c>
      <c r="E479" s="16" t="s">
        <v>972</v>
      </c>
      <c r="F479" s="4">
        <v>469</v>
      </c>
    </row>
    <row r="480" spans="1:6" ht="16.5" hidden="1" customHeight="1">
      <c r="A480" s="21" t="s">
        <v>7</v>
      </c>
      <c r="B480" s="2">
        <v>2</v>
      </c>
      <c r="C480" s="16" t="s">
        <v>968</v>
      </c>
      <c r="D480" s="18" t="s">
        <v>973</v>
      </c>
      <c r="E480" s="16" t="s">
        <v>974</v>
      </c>
      <c r="F480" s="4">
        <v>470</v>
      </c>
    </row>
    <row r="481" spans="1:6" ht="16.5" hidden="1" customHeight="1">
      <c r="A481" s="21" t="s">
        <v>7</v>
      </c>
      <c r="B481" s="2">
        <v>2</v>
      </c>
      <c r="C481" s="16" t="s">
        <v>968</v>
      </c>
      <c r="D481" s="18" t="s">
        <v>975</v>
      </c>
      <c r="E481" s="16" t="s">
        <v>976</v>
      </c>
      <c r="F481" s="4">
        <v>471</v>
      </c>
    </row>
    <row r="482" spans="1:6" ht="16.5" hidden="1" customHeight="1" thickBot="1">
      <c r="A482" s="21" t="s">
        <v>7</v>
      </c>
      <c r="B482" s="38">
        <v>2</v>
      </c>
      <c r="C482" s="16" t="s">
        <v>968</v>
      </c>
      <c r="D482" s="39" t="s">
        <v>977</v>
      </c>
      <c r="E482" s="16" t="s">
        <v>978</v>
      </c>
      <c r="F482" s="4">
        <v>472</v>
      </c>
    </row>
    <row r="483" spans="1:6" ht="16.5" hidden="1" customHeight="1" thickTop="1">
      <c r="A483" s="21" t="s">
        <v>7</v>
      </c>
      <c r="B483" s="31">
        <v>3</v>
      </c>
      <c r="C483" s="32" t="s">
        <v>4366</v>
      </c>
      <c r="D483" s="33" t="s">
        <v>4372</v>
      </c>
      <c r="E483" s="34" t="s">
        <v>4371</v>
      </c>
      <c r="F483" s="4">
        <v>473</v>
      </c>
    </row>
    <row r="484" spans="1:6" ht="16.5" hidden="1" customHeight="1">
      <c r="A484" s="21" t="s">
        <v>7</v>
      </c>
      <c r="B484" s="19">
        <v>3</v>
      </c>
      <c r="C484" s="4" t="s">
        <v>4366</v>
      </c>
      <c r="D484" s="4" t="s">
        <v>4370</v>
      </c>
      <c r="E484" s="4" t="s">
        <v>4369</v>
      </c>
      <c r="F484" s="4">
        <v>474</v>
      </c>
    </row>
    <row r="485" spans="1:6" ht="16.5" hidden="1" customHeight="1">
      <c r="A485" s="21" t="s">
        <v>7</v>
      </c>
      <c r="B485" s="19">
        <v>3</v>
      </c>
      <c r="C485" s="4" t="s">
        <v>4366</v>
      </c>
      <c r="D485" s="4" t="s">
        <v>4368</v>
      </c>
      <c r="E485" s="4" t="s">
        <v>4367</v>
      </c>
      <c r="F485" s="4">
        <v>475</v>
      </c>
    </row>
    <row r="486" spans="1:6" ht="16.5" hidden="1" customHeight="1" thickBot="1">
      <c r="A486" s="21" t="s">
        <v>7</v>
      </c>
      <c r="B486" s="38">
        <v>3</v>
      </c>
      <c r="C486" s="16" t="s">
        <v>4366</v>
      </c>
      <c r="D486" s="39" t="s">
        <v>4365</v>
      </c>
      <c r="E486" s="16" t="s">
        <v>4364</v>
      </c>
      <c r="F486" s="4">
        <v>476</v>
      </c>
    </row>
    <row r="487" spans="1:6" ht="16.5" hidden="1" customHeight="1" thickTop="1">
      <c r="A487" s="21" t="s">
        <v>7</v>
      </c>
      <c r="B487" s="31">
        <v>1</v>
      </c>
      <c r="C487" s="32" t="s">
        <v>979</v>
      </c>
      <c r="D487" s="33" t="s">
        <v>980</v>
      </c>
      <c r="E487" s="34" t="s">
        <v>981</v>
      </c>
      <c r="F487" s="4">
        <v>477</v>
      </c>
    </row>
    <row r="488" spans="1:6" ht="16.5" hidden="1" customHeight="1">
      <c r="A488" s="21" t="s">
        <v>7</v>
      </c>
      <c r="B488" s="22">
        <v>1</v>
      </c>
      <c r="C488" s="21" t="s">
        <v>979</v>
      </c>
      <c r="D488" s="23" t="s">
        <v>982</v>
      </c>
      <c r="E488" s="15" t="s">
        <v>983</v>
      </c>
      <c r="F488" s="4">
        <v>478</v>
      </c>
    </row>
    <row r="489" spans="1:6" ht="16.5" hidden="1" customHeight="1">
      <c r="A489" s="21" t="s">
        <v>7</v>
      </c>
      <c r="B489" s="22">
        <v>1</v>
      </c>
      <c r="C489" s="21" t="s">
        <v>979</v>
      </c>
      <c r="D489" s="23" t="s">
        <v>982</v>
      </c>
      <c r="E489" s="15" t="s">
        <v>984</v>
      </c>
      <c r="F489" s="4">
        <v>479</v>
      </c>
    </row>
    <row r="490" spans="1:6" ht="16.5" hidden="1" customHeight="1">
      <c r="A490" s="21" t="s">
        <v>7</v>
      </c>
      <c r="B490" s="22">
        <v>1</v>
      </c>
      <c r="C490" s="21" t="s">
        <v>979</v>
      </c>
      <c r="D490" s="23" t="s">
        <v>982</v>
      </c>
      <c r="E490" s="15" t="s">
        <v>985</v>
      </c>
      <c r="F490" s="4">
        <v>480</v>
      </c>
    </row>
    <row r="491" spans="1:6" ht="16.5" hidden="1" customHeight="1">
      <c r="A491" s="21" t="s">
        <v>7</v>
      </c>
      <c r="B491" s="22">
        <v>1</v>
      </c>
      <c r="C491" s="21" t="s">
        <v>979</v>
      </c>
      <c r="D491" s="23" t="s">
        <v>986</v>
      </c>
      <c r="E491" s="15" t="s">
        <v>987</v>
      </c>
      <c r="F491" s="4">
        <v>481</v>
      </c>
    </row>
    <row r="492" spans="1:6" ht="16.5" hidden="1" customHeight="1">
      <c r="A492" s="21" t="s">
        <v>7</v>
      </c>
      <c r="B492" s="22">
        <v>1</v>
      </c>
      <c r="C492" s="21" t="s">
        <v>979</v>
      </c>
      <c r="D492" s="23" t="s">
        <v>986</v>
      </c>
      <c r="E492" s="15" t="s">
        <v>988</v>
      </c>
      <c r="F492" s="4">
        <v>482</v>
      </c>
    </row>
    <row r="493" spans="1:6" ht="16.5" hidden="1" customHeight="1" thickBot="1">
      <c r="A493" s="21" t="s">
        <v>7</v>
      </c>
      <c r="B493" s="22">
        <v>1</v>
      </c>
      <c r="C493" s="21" t="s">
        <v>979</v>
      </c>
      <c r="D493" s="23" t="s">
        <v>986</v>
      </c>
      <c r="E493" s="15" t="s">
        <v>989</v>
      </c>
      <c r="F493" s="4">
        <v>483</v>
      </c>
    </row>
    <row r="494" spans="1:6" ht="16.5" hidden="1" customHeight="1" thickTop="1">
      <c r="A494" s="21" t="s">
        <v>7</v>
      </c>
      <c r="B494" s="31">
        <v>1</v>
      </c>
      <c r="C494" s="34" t="s">
        <v>990</v>
      </c>
      <c r="D494" s="33" t="s">
        <v>991</v>
      </c>
      <c r="E494" s="34" t="s">
        <v>992</v>
      </c>
      <c r="F494" s="4">
        <v>484</v>
      </c>
    </row>
    <row r="495" spans="1:6" ht="16.5" hidden="1" customHeight="1">
      <c r="A495" s="21" t="s">
        <v>7</v>
      </c>
      <c r="B495" s="22">
        <v>1</v>
      </c>
      <c r="C495" s="15" t="s">
        <v>990</v>
      </c>
      <c r="D495" s="23" t="s">
        <v>991</v>
      </c>
      <c r="E495" s="15" t="s">
        <v>993</v>
      </c>
      <c r="F495" s="4">
        <v>485</v>
      </c>
    </row>
    <row r="496" spans="1:6" ht="16.5" hidden="1" customHeight="1">
      <c r="A496" s="21" t="s">
        <v>7</v>
      </c>
      <c r="B496" s="22">
        <v>1</v>
      </c>
      <c r="C496" s="15" t="s">
        <v>990</v>
      </c>
      <c r="D496" s="23" t="s">
        <v>991</v>
      </c>
      <c r="E496" s="15" t="s">
        <v>994</v>
      </c>
      <c r="F496" s="4">
        <v>486</v>
      </c>
    </row>
    <row r="497" spans="1:6" ht="16.5" hidden="1" customHeight="1">
      <c r="A497" s="21" t="s">
        <v>7</v>
      </c>
      <c r="B497" s="22">
        <v>1</v>
      </c>
      <c r="C497" s="15" t="s">
        <v>990</v>
      </c>
      <c r="D497" s="23" t="s">
        <v>995</v>
      </c>
      <c r="E497" s="15" t="s">
        <v>996</v>
      </c>
      <c r="F497" s="4">
        <v>487</v>
      </c>
    </row>
    <row r="498" spans="1:6" ht="16.5" hidden="1" customHeight="1">
      <c r="A498" s="21" t="s">
        <v>7</v>
      </c>
      <c r="B498" s="22">
        <v>1</v>
      </c>
      <c r="C498" s="15" t="s">
        <v>990</v>
      </c>
      <c r="D498" s="23" t="s">
        <v>995</v>
      </c>
      <c r="E498" s="15" t="s">
        <v>997</v>
      </c>
      <c r="F498" s="4">
        <v>488</v>
      </c>
    </row>
    <row r="499" spans="1:6" ht="16.5" hidden="1" customHeight="1">
      <c r="A499" s="21" t="s">
        <v>7</v>
      </c>
      <c r="B499" s="22">
        <v>1</v>
      </c>
      <c r="C499" s="15" t="s">
        <v>990</v>
      </c>
      <c r="D499" s="23" t="s">
        <v>995</v>
      </c>
      <c r="E499" s="15" t="s">
        <v>998</v>
      </c>
      <c r="F499" s="4">
        <v>489</v>
      </c>
    </row>
    <row r="500" spans="1:6" ht="16.5" hidden="1" customHeight="1">
      <c r="A500" s="21" t="s">
        <v>7</v>
      </c>
      <c r="B500" s="22">
        <v>1</v>
      </c>
      <c r="C500" s="15" t="s">
        <v>990</v>
      </c>
      <c r="D500" s="23" t="s">
        <v>999</v>
      </c>
      <c r="E500" s="15" t="s">
        <v>1000</v>
      </c>
      <c r="F500" s="4">
        <v>490</v>
      </c>
    </row>
    <row r="501" spans="1:6" ht="16.5" hidden="1" customHeight="1">
      <c r="A501" s="21" t="s">
        <v>7</v>
      </c>
      <c r="B501" s="22">
        <v>1</v>
      </c>
      <c r="C501" s="15" t="s">
        <v>990</v>
      </c>
      <c r="D501" s="23" t="s">
        <v>999</v>
      </c>
      <c r="E501" s="15" t="s">
        <v>1001</v>
      </c>
      <c r="F501" s="4">
        <v>491</v>
      </c>
    </row>
    <row r="502" spans="1:6" ht="16.5" hidden="1" customHeight="1">
      <c r="A502" s="21" t="s">
        <v>7</v>
      </c>
      <c r="B502" s="22">
        <v>1</v>
      </c>
      <c r="C502" s="15" t="s">
        <v>990</v>
      </c>
      <c r="D502" s="23" t="s">
        <v>999</v>
      </c>
      <c r="E502" s="15" t="s">
        <v>1002</v>
      </c>
      <c r="F502" s="4">
        <v>492</v>
      </c>
    </row>
    <row r="503" spans="1:6" ht="16.5" hidden="1" customHeight="1">
      <c r="A503" s="21" t="s">
        <v>7</v>
      </c>
      <c r="B503" s="22">
        <v>1</v>
      </c>
      <c r="C503" s="15" t="s">
        <v>990</v>
      </c>
      <c r="D503" s="23" t="s">
        <v>1003</v>
      </c>
      <c r="E503" s="15" t="s">
        <v>1004</v>
      </c>
      <c r="F503" s="4">
        <v>493</v>
      </c>
    </row>
    <row r="504" spans="1:6" ht="16.5" hidden="1" customHeight="1">
      <c r="A504" s="21" t="s">
        <v>27</v>
      </c>
      <c r="B504" s="22">
        <v>1</v>
      </c>
      <c r="C504" s="15" t="s">
        <v>990</v>
      </c>
      <c r="D504" s="23" t="s">
        <v>1003</v>
      </c>
      <c r="E504" s="15" t="s">
        <v>1005</v>
      </c>
      <c r="F504" s="4">
        <v>494</v>
      </c>
    </row>
    <row r="505" spans="1:6" ht="16.5" hidden="1" customHeight="1" thickBot="1">
      <c r="A505" s="21" t="s">
        <v>27</v>
      </c>
      <c r="B505" s="22">
        <v>1</v>
      </c>
      <c r="C505" s="15" t="s">
        <v>990</v>
      </c>
      <c r="D505" s="23" t="s">
        <v>1003</v>
      </c>
      <c r="E505" s="15" t="s">
        <v>1006</v>
      </c>
      <c r="F505" s="4">
        <v>495</v>
      </c>
    </row>
    <row r="506" spans="1:6" ht="16.5" hidden="1" customHeight="1">
      <c r="A506" s="21" t="s">
        <v>7</v>
      </c>
      <c r="B506" s="22">
        <v>1</v>
      </c>
      <c r="C506" s="15" t="s">
        <v>990</v>
      </c>
      <c r="D506" s="23" t="s">
        <v>1007</v>
      </c>
      <c r="E506" s="15" t="s">
        <v>1008</v>
      </c>
      <c r="F506" s="4">
        <v>496</v>
      </c>
    </row>
    <row r="507" spans="1:6" ht="16.5" hidden="1" customHeight="1">
      <c r="A507" s="21" t="s">
        <v>7</v>
      </c>
      <c r="B507" s="22">
        <v>1</v>
      </c>
      <c r="C507" s="15" t="s">
        <v>990</v>
      </c>
      <c r="D507" s="23" t="s">
        <v>1009</v>
      </c>
      <c r="E507" s="15" t="s">
        <v>1010</v>
      </c>
      <c r="F507" s="4">
        <v>497</v>
      </c>
    </row>
    <row r="508" spans="1:6" ht="16.5" hidden="1" customHeight="1">
      <c r="A508" s="21" t="s">
        <v>7</v>
      </c>
      <c r="B508" s="22">
        <v>1</v>
      </c>
      <c r="C508" s="15" t="s">
        <v>990</v>
      </c>
      <c r="D508" s="23" t="s">
        <v>1011</v>
      </c>
      <c r="E508" s="15" t="s">
        <v>1012</v>
      </c>
      <c r="F508" s="4">
        <v>498</v>
      </c>
    </row>
    <row r="509" spans="1:6" ht="16.5" hidden="1" customHeight="1" thickBot="1">
      <c r="A509" s="21" t="s">
        <v>7</v>
      </c>
      <c r="B509" s="22">
        <v>1</v>
      </c>
      <c r="C509" s="15" t="s">
        <v>990</v>
      </c>
      <c r="D509" s="23" t="s">
        <v>1013</v>
      </c>
      <c r="E509" s="15" t="s">
        <v>1014</v>
      </c>
      <c r="F509" s="4">
        <v>499</v>
      </c>
    </row>
    <row r="510" spans="1:6" ht="16.5" hidden="1" customHeight="1" thickTop="1">
      <c r="A510" s="21" t="s">
        <v>7</v>
      </c>
      <c r="B510" s="31">
        <v>1</v>
      </c>
      <c r="C510" s="32" t="s">
        <v>1015</v>
      </c>
      <c r="D510" s="33" t="s">
        <v>1016</v>
      </c>
      <c r="E510" s="34" t="s">
        <v>1017</v>
      </c>
      <c r="F510" s="4">
        <v>500</v>
      </c>
    </row>
    <row r="511" spans="1:6" ht="16.5" hidden="1" customHeight="1">
      <c r="A511" s="21" t="s">
        <v>7</v>
      </c>
      <c r="B511" s="22">
        <v>1</v>
      </c>
      <c r="C511" s="21" t="s">
        <v>1015</v>
      </c>
      <c r="D511" s="23" t="s">
        <v>1018</v>
      </c>
      <c r="E511" s="15" t="s">
        <v>1019</v>
      </c>
      <c r="F511" s="4">
        <v>501</v>
      </c>
    </row>
    <row r="512" spans="1:6" ht="16.5" hidden="1" customHeight="1">
      <c r="A512" s="21" t="s">
        <v>7</v>
      </c>
      <c r="B512" s="22">
        <v>1</v>
      </c>
      <c r="C512" s="21" t="s">
        <v>1015</v>
      </c>
      <c r="D512" s="23" t="s">
        <v>1020</v>
      </c>
      <c r="E512" s="15" t="s">
        <v>1021</v>
      </c>
      <c r="F512" s="4">
        <v>502</v>
      </c>
    </row>
    <row r="513" spans="1:6" ht="16.5" hidden="1" customHeight="1">
      <c r="A513" s="21" t="s">
        <v>7</v>
      </c>
      <c r="B513" s="22">
        <v>1</v>
      </c>
      <c r="C513" s="21" t="s">
        <v>1015</v>
      </c>
      <c r="D513" s="23" t="s">
        <v>1022</v>
      </c>
      <c r="E513" s="15" t="s">
        <v>1023</v>
      </c>
      <c r="F513" s="4">
        <v>503</v>
      </c>
    </row>
    <row r="514" spans="1:6" ht="16.5" hidden="1" customHeight="1">
      <c r="A514" s="21" t="s">
        <v>7</v>
      </c>
      <c r="B514" s="22">
        <v>1</v>
      </c>
      <c r="C514" s="21" t="s">
        <v>1015</v>
      </c>
      <c r="D514" s="23" t="s">
        <v>1024</v>
      </c>
      <c r="E514" s="15" t="s">
        <v>1025</v>
      </c>
      <c r="F514" s="4">
        <v>504</v>
      </c>
    </row>
    <row r="515" spans="1:6" ht="16.5" hidden="1" customHeight="1">
      <c r="A515" s="21" t="s">
        <v>7</v>
      </c>
      <c r="B515" s="22">
        <v>1</v>
      </c>
      <c r="C515" s="21" t="s">
        <v>1015</v>
      </c>
      <c r="D515" s="23" t="s">
        <v>1024</v>
      </c>
      <c r="E515" s="15" t="s">
        <v>1026</v>
      </c>
      <c r="F515" s="4">
        <v>505</v>
      </c>
    </row>
    <row r="516" spans="1:6" ht="16.5" hidden="1" customHeight="1">
      <c r="A516" s="21" t="s">
        <v>7</v>
      </c>
      <c r="B516" s="22">
        <v>1</v>
      </c>
      <c r="C516" s="21" t="s">
        <v>1015</v>
      </c>
      <c r="D516" s="23" t="s">
        <v>1024</v>
      </c>
      <c r="E516" s="15" t="s">
        <v>1027</v>
      </c>
      <c r="F516" s="4">
        <v>506</v>
      </c>
    </row>
    <row r="517" spans="1:6" ht="16.5" hidden="1" customHeight="1">
      <c r="A517" s="21" t="s">
        <v>7</v>
      </c>
      <c r="B517" s="22">
        <v>1</v>
      </c>
      <c r="C517" s="21" t="s">
        <v>1015</v>
      </c>
      <c r="D517" s="23" t="s">
        <v>1028</v>
      </c>
      <c r="E517" s="15" t="s">
        <v>1029</v>
      </c>
      <c r="F517" s="4">
        <v>507</v>
      </c>
    </row>
    <row r="518" spans="1:6" ht="16.5" hidden="1" customHeight="1">
      <c r="A518" s="21" t="s">
        <v>7</v>
      </c>
      <c r="B518" s="22">
        <v>1</v>
      </c>
      <c r="C518" s="21" t="s">
        <v>1015</v>
      </c>
      <c r="D518" s="23" t="s">
        <v>1028</v>
      </c>
      <c r="E518" s="15" t="s">
        <v>1030</v>
      </c>
      <c r="F518" s="4">
        <v>508</v>
      </c>
    </row>
    <row r="519" spans="1:6" ht="16.5" hidden="1" customHeight="1">
      <c r="A519" s="21" t="s">
        <v>7</v>
      </c>
      <c r="B519" s="22">
        <v>1</v>
      </c>
      <c r="C519" s="21" t="s">
        <v>1015</v>
      </c>
      <c r="D519" s="23" t="s">
        <v>1028</v>
      </c>
      <c r="E519" s="15" t="s">
        <v>1031</v>
      </c>
      <c r="F519" s="4">
        <v>509</v>
      </c>
    </row>
    <row r="520" spans="1:6" ht="16.5" hidden="1" customHeight="1">
      <c r="A520" s="21" t="s">
        <v>7</v>
      </c>
      <c r="B520" s="22">
        <v>1</v>
      </c>
      <c r="C520" s="21" t="s">
        <v>1015</v>
      </c>
      <c r="D520" s="23" t="s">
        <v>1032</v>
      </c>
      <c r="E520" s="15" t="s">
        <v>1033</v>
      </c>
      <c r="F520" s="4">
        <v>510</v>
      </c>
    </row>
    <row r="521" spans="1:6" ht="16.5" hidden="1" customHeight="1">
      <c r="A521" s="21" t="s">
        <v>7</v>
      </c>
      <c r="B521" s="22">
        <v>1</v>
      </c>
      <c r="C521" s="21" t="s">
        <v>1015</v>
      </c>
      <c r="D521" s="23" t="s">
        <v>1032</v>
      </c>
      <c r="E521" s="15" t="s">
        <v>1034</v>
      </c>
      <c r="F521" s="4">
        <v>511</v>
      </c>
    </row>
    <row r="522" spans="1:6" ht="16.5" hidden="1" customHeight="1" thickBot="1">
      <c r="A522" s="21" t="s">
        <v>7</v>
      </c>
      <c r="B522" s="22">
        <v>1</v>
      </c>
      <c r="C522" s="21" t="s">
        <v>1015</v>
      </c>
      <c r="D522" s="23" t="s">
        <v>1032</v>
      </c>
      <c r="E522" s="15" t="s">
        <v>1035</v>
      </c>
      <c r="F522" s="4">
        <v>512</v>
      </c>
    </row>
    <row r="523" spans="1:6" ht="16.5" hidden="1" customHeight="1" thickTop="1">
      <c r="A523" s="21" t="s">
        <v>7</v>
      </c>
      <c r="B523" s="31">
        <v>1</v>
      </c>
      <c r="C523" s="32" t="s">
        <v>1036</v>
      </c>
      <c r="D523" s="33" t="s">
        <v>1037</v>
      </c>
      <c r="E523" s="34" t="s">
        <v>1038</v>
      </c>
      <c r="F523" s="4">
        <v>513</v>
      </c>
    </row>
    <row r="524" spans="1:6" ht="16.5" hidden="1" customHeight="1">
      <c r="A524" s="21" t="s">
        <v>7</v>
      </c>
      <c r="B524" s="22">
        <v>1</v>
      </c>
      <c r="C524" s="21" t="s">
        <v>1036</v>
      </c>
      <c r="D524" s="23" t="s">
        <v>1039</v>
      </c>
      <c r="E524" s="15" t="s">
        <v>1040</v>
      </c>
      <c r="F524" s="4">
        <v>514</v>
      </c>
    </row>
    <row r="525" spans="1:6" ht="16.5" hidden="1" customHeight="1">
      <c r="A525" s="21" t="s">
        <v>7</v>
      </c>
      <c r="B525" s="22">
        <v>1</v>
      </c>
      <c r="C525" s="21" t="s">
        <v>1036</v>
      </c>
      <c r="D525" s="23" t="s">
        <v>1041</v>
      </c>
      <c r="E525" s="15" t="s">
        <v>1042</v>
      </c>
      <c r="F525" s="4">
        <v>515</v>
      </c>
    </row>
    <row r="526" spans="1:6" ht="16.5" hidden="1" customHeight="1">
      <c r="A526" s="21" t="s">
        <v>7</v>
      </c>
      <c r="B526" s="22">
        <v>1</v>
      </c>
      <c r="C526" s="21" t="s">
        <v>1036</v>
      </c>
      <c r="D526" s="23" t="s">
        <v>1043</v>
      </c>
      <c r="E526" s="15" t="s">
        <v>1044</v>
      </c>
      <c r="F526" s="4">
        <v>516</v>
      </c>
    </row>
    <row r="527" spans="1:6" ht="16.5" hidden="1" customHeight="1">
      <c r="A527" s="21" t="s">
        <v>7</v>
      </c>
      <c r="B527" s="22">
        <v>1</v>
      </c>
      <c r="C527" s="21" t="s">
        <v>1036</v>
      </c>
      <c r="D527" s="23" t="s">
        <v>1045</v>
      </c>
      <c r="E527" s="15" t="s">
        <v>1046</v>
      </c>
      <c r="F527" s="4">
        <v>517</v>
      </c>
    </row>
    <row r="528" spans="1:6" ht="16.5" hidden="1" customHeight="1">
      <c r="A528" s="21" t="s">
        <v>7</v>
      </c>
      <c r="B528" s="22">
        <v>1</v>
      </c>
      <c r="C528" s="21" t="s">
        <v>1036</v>
      </c>
      <c r="D528" s="23" t="s">
        <v>1045</v>
      </c>
      <c r="E528" s="15" t="s">
        <v>1047</v>
      </c>
      <c r="F528" s="4">
        <v>518</v>
      </c>
    </row>
    <row r="529" spans="1:6" ht="16.5" hidden="1" customHeight="1">
      <c r="A529" s="21" t="s">
        <v>7</v>
      </c>
      <c r="B529" s="22">
        <v>1</v>
      </c>
      <c r="C529" s="21" t="s">
        <v>1036</v>
      </c>
      <c r="D529" s="23" t="s">
        <v>1045</v>
      </c>
      <c r="E529" s="15" t="s">
        <v>1048</v>
      </c>
      <c r="F529" s="4">
        <v>519</v>
      </c>
    </row>
    <row r="530" spans="1:6" ht="16.5" hidden="1" customHeight="1">
      <c r="A530" s="21" t="s">
        <v>7</v>
      </c>
      <c r="B530" s="22">
        <v>1</v>
      </c>
      <c r="C530" s="21" t="s">
        <v>1036</v>
      </c>
      <c r="D530" s="23" t="s">
        <v>1049</v>
      </c>
      <c r="E530" s="15" t="s">
        <v>1050</v>
      </c>
      <c r="F530" s="4">
        <v>520</v>
      </c>
    </row>
    <row r="531" spans="1:6" ht="16.5" hidden="1" customHeight="1">
      <c r="A531" s="21" t="s">
        <v>7</v>
      </c>
      <c r="B531" s="22">
        <v>1</v>
      </c>
      <c r="C531" s="21" t="s">
        <v>1036</v>
      </c>
      <c r="D531" s="23" t="s">
        <v>1049</v>
      </c>
      <c r="E531" s="15" t="s">
        <v>1051</v>
      </c>
      <c r="F531" s="4">
        <v>521</v>
      </c>
    </row>
    <row r="532" spans="1:6" ht="16.5" hidden="1" customHeight="1">
      <c r="A532" s="21" t="s">
        <v>7</v>
      </c>
      <c r="B532" s="22">
        <v>1</v>
      </c>
      <c r="C532" s="21" t="s">
        <v>1036</v>
      </c>
      <c r="D532" s="23" t="s">
        <v>1049</v>
      </c>
      <c r="E532" s="15" t="s">
        <v>1052</v>
      </c>
      <c r="F532" s="4">
        <v>522</v>
      </c>
    </row>
    <row r="533" spans="1:6" ht="16.5" hidden="1" customHeight="1">
      <c r="A533" s="21" t="s">
        <v>7</v>
      </c>
      <c r="B533" s="22">
        <v>1</v>
      </c>
      <c r="C533" s="21" t="s">
        <v>1036</v>
      </c>
      <c r="D533" s="23" t="s">
        <v>1053</v>
      </c>
      <c r="E533" s="15" t="s">
        <v>1054</v>
      </c>
      <c r="F533" s="4">
        <v>523</v>
      </c>
    </row>
    <row r="534" spans="1:6" ht="16.5" hidden="1" customHeight="1">
      <c r="A534" s="21" t="s">
        <v>7</v>
      </c>
      <c r="B534" s="22">
        <v>1</v>
      </c>
      <c r="C534" s="21" t="s">
        <v>1036</v>
      </c>
      <c r="D534" s="23" t="s">
        <v>1053</v>
      </c>
      <c r="E534" s="15" t="s">
        <v>1055</v>
      </c>
      <c r="F534" s="4">
        <v>524</v>
      </c>
    </row>
    <row r="535" spans="1:6" ht="16.5" hidden="1" customHeight="1" thickBot="1">
      <c r="A535" s="21" t="s">
        <v>7</v>
      </c>
      <c r="B535" s="22">
        <v>1</v>
      </c>
      <c r="C535" s="23" t="s">
        <v>1036</v>
      </c>
      <c r="D535" s="23" t="s">
        <v>1053</v>
      </c>
      <c r="E535" s="15" t="s">
        <v>1056</v>
      </c>
      <c r="F535" s="4">
        <v>525</v>
      </c>
    </row>
    <row r="536" spans="1:6" ht="16.5" hidden="1" customHeight="1" thickTop="1">
      <c r="A536" s="21" t="s">
        <v>7</v>
      </c>
      <c r="B536" s="31">
        <v>1</v>
      </c>
      <c r="C536" s="33" t="s">
        <v>4933</v>
      </c>
      <c r="D536" s="33" t="s">
        <v>1057</v>
      </c>
      <c r="E536" s="34" t="s">
        <v>1058</v>
      </c>
      <c r="F536" s="4">
        <v>526</v>
      </c>
    </row>
    <row r="537" spans="1:6" ht="16.5" hidden="1" customHeight="1">
      <c r="A537" s="21" t="s">
        <v>7</v>
      </c>
      <c r="B537" s="22">
        <v>1</v>
      </c>
      <c r="C537" s="571" t="s">
        <v>4933</v>
      </c>
      <c r="D537" s="23" t="s">
        <v>1057</v>
      </c>
      <c r="E537" s="15" t="s">
        <v>1059</v>
      </c>
      <c r="F537" s="4">
        <v>527</v>
      </c>
    </row>
    <row r="538" spans="1:6" ht="16.5" hidden="1" customHeight="1">
      <c r="A538" s="21" t="s">
        <v>7</v>
      </c>
      <c r="B538" s="22">
        <v>1</v>
      </c>
      <c r="C538" s="571" t="s">
        <v>4933</v>
      </c>
      <c r="D538" s="23" t="s">
        <v>1057</v>
      </c>
      <c r="E538" s="15" t="s">
        <v>1060</v>
      </c>
      <c r="F538" s="4">
        <v>528</v>
      </c>
    </row>
    <row r="539" spans="1:6" ht="16.5" hidden="1" customHeight="1">
      <c r="A539" s="21" t="s">
        <v>7</v>
      </c>
      <c r="B539" s="22">
        <v>1</v>
      </c>
      <c r="C539" s="571" t="s">
        <v>4933</v>
      </c>
      <c r="D539" s="23" t="s">
        <v>1061</v>
      </c>
      <c r="E539" s="15" t="s">
        <v>1062</v>
      </c>
      <c r="F539" s="4">
        <v>529</v>
      </c>
    </row>
    <row r="540" spans="1:6" ht="16.5" hidden="1" customHeight="1">
      <c r="A540" s="21" t="s">
        <v>7</v>
      </c>
      <c r="B540" s="22">
        <v>1</v>
      </c>
      <c r="C540" s="571" t="s">
        <v>4933</v>
      </c>
      <c r="D540" s="23" t="s">
        <v>1061</v>
      </c>
      <c r="E540" s="15" t="s">
        <v>1063</v>
      </c>
      <c r="F540" s="4">
        <v>530</v>
      </c>
    </row>
    <row r="541" spans="1:6" ht="16.5" hidden="1" customHeight="1">
      <c r="A541" s="21" t="s">
        <v>7</v>
      </c>
      <c r="B541" s="22">
        <v>1</v>
      </c>
      <c r="C541" s="571" t="s">
        <v>4933</v>
      </c>
      <c r="D541" s="23" t="s">
        <v>1061</v>
      </c>
      <c r="E541" s="15" t="s">
        <v>1064</v>
      </c>
      <c r="F541" s="4">
        <v>531</v>
      </c>
    </row>
    <row r="542" spans="1:6" ht="16.5" hidden="1" customHeight="1">
      <c r="A542" s="21" t="s">
        <v>7</v>
      </c>
      <c r="B542" s="22">
        <v>1</v>
      </c>
      <c r="C542" s="571" t="s">
        <v>4933</v>
      </c>
      <c r="D542" s="23" t="s">
        <v>1065</v>
      </c>
      <c r="E542" s="15" t="s">
        <v>1066</v>
      </c>
      <c r="F542" s="4">
        <v>532</v>
      </c>
    </row>
    <row r="543" spans="1:6" ht="16.5" hidden="1" customHeight="1">
      <c r="A543" s="21" t="s">
        <v>7</v>
      </c>
      <c r="B543" s="22">
        <v>1</v>
      </c>
      <c r="C543" s="571" t="s">
        <v>4933</v>
      </c>
      <c r="D543" s="23" t="s">
        <v>1065</v>
      </c>
      <c r="E543" s="15" t="s">
        <v>1067</v>
      </c>
      <c r="F543" s="4">
        <v>533</v>
      </c>
    </row>
    <row r="544" spans="1:6" ht="16.5" hidden="1" customHeight="1">
      <c r="A544" s="21" t="s">
        <v>7</v>
      </c>
      <c r="B544" s="22">
        <v>1</v>
      </c>
      <c r="C544" s="571" t="s">
        <v>4933</v>
      </c>
      <c r="D544" s="23" t="s">
        <v>1065</v>
      </c>
      <c r="E544" s="15" t="s">
        <v>1068</v>
      </c>
      <c r="F544" s="4">
        <v>534</v>
      </c>
    </row>
    <row r="545" spans="1:6" ht="16.5" hidden="1" customHeight="1">
      <c r="A545" s="21" t="s">
        <v>7</v>
      </c>
      <c r="B545" s="22">
        <v>1</v>
      </c>
      <c r="C545" s="571" t="s">
        <v>4933</v>
      </c>
      <c r="D545" s="23" t="s">
        <v>1069</v>
      </c>
      <c r="E545" s="15" t="s">
        <v>1070</v>
      </c>
      <c r="F545" s="4">
        <v>535</v>
      </c>
    </row>
    <row r="546" spans="1:6" ht="16.5" hidden="1" customHeight="1">
      <c r="A546" s="21" t="s">
        <v>7</v>
      </c>
      <c r="B546" s="22">
        <v>1</v>
      </c>
      <c r="C546" s="571" t="s">
        <v>4933</v>
      </c>
      <c r="D546" s="23" t="s">
        <v>1069</v>
      </c>
      <c r="E546" s="15" t="s">
        <v>1071</v>
      </c>
      <c r="F546" s="4">
        <v>536</v>
      </c>
    </row>
    <row r="547" spans="1:6" ht="16.5" hidden="1" customHeight="1">
      <c r="A547" s="21" t="s">
        <v>7</v>
      </c>
      <c r="B547" s="22">
        <v>1</v>
      </c>
      <c r="C547" s="571" t="s">
        <v>4933</v>
      </c>
      <c r="D547" s="23" t="s">
        <v>1069</v>
      </c>
      <c r="E547" s="15" t="s">
        <v>1072</v>
      </c>
      <c r="F547" s="4">
        <v>537</v>
      </c>
    </row>
    <row r="548" spans="1:6" ht="16.5" hidden="1" customHeight="1">
      <c r="A548" s="21" t="s">
        <v>7</v>
      </c>
      <c r="B548" s="22">
        <v>1</v>
      </c>
      <c r="C548" s="571" t="s">
        <v>4933</v>
      </c>
      <c r="D548" s="23" t="s">
        <v>1073</v>
      </c>
      <c r="E548" s="15" t="s">
        <v>1074</v>
      </c>
      <c r="F548" s="4">
        <v>538</v>
      </c>
    </row>
    <row r="549" spans="1:6" ht="16.5" hidden="1" customHeight="1">
      <c r="A549" s="21" t="s">
        <v>7</v>
      </c>
      <c r="B549" s="22">
        <v>1</v>
      </c>
      <c r="C549" s="571" t="s">
        <v>4933</v>
      </c>
      <c r="D549" s="23" t="s">
        <v>1073</v>
      </c>
      <c r="E549" s="15" t="s">
        <v>1075</v>
      </c>
      <c r="F549" s="4">
        <v>539</v>
      </c>
    </row>
    <row r="550" spans="1:6" ht="16.5" hidden="1" customHeight="1">
      <c r="A550" s="21" t="s">
        <v>7</v>
      </c>
      <c r="B550" s="22">
        <v>1</v>
      </c>
      <c r="C550" s="571" t="s">
        <v>4933</v>
      </c>
      <c r="D550" s="23" t="s">
        <v>1073</v>
      </c>
      <c r="E550" s="15" t="s">
        <v>1076</v>
      </c>
      <c r="F550" s="4">
        <v>540</v>
      </c>
    </row>
    <row r="551" spans="1:6" ht="16.5" hidden="1" customHeight="1">
      <c r="A551" s="21" t="s">
        <v>7</v>
      </c>
      <c r="B551" s="22">
        <v>1</v>
      </c>
      <c r="C551" s="571" t="s">
        <v>4933</v>
      </c>
      <c r="D551" s="23" t="s">
        <v>1077</v>
      </c>
      <c r="E551" s="15" t="s">
        <v>1078</v>
      </c>
      <c r="F551" s="4">
        <v>541</v>
      </c>
    </row>
    <row r="552" spans="1:6" ht="16.5" hidden="1" customHeight="1">
      <c r="A552" s="21" t="s">
        <v>7</v>
      </c>
      <c r="B552" s="22">
        <v>1</v>
      </c>
      <c r="C552" s="571" t="s">
        <v>4933</v>
      </c>
      <c r="D552" s="23" t="s">
        <v>1077</v>
      </c>
      <c r="E552" s="15" t="s">
        <v>1079</v>
      </c>
      <c r="F552" s="4">
        <v>542</v>
      </c>
    </row>
    <row r="553" spans="1:6" ht="16.5" hidden="1" customHeight="1">
      <c r="A553" s="21" t="s">
        <v>7</v>
      </c>
      <c r="B553" s="22">
        <v>1</v>
      </c>
      <c r="C553" s="571" t="s">
        <v>4933</v>
      </c>
      <c r="D553" s="23" t="s">
        <v>1077</v>
      </c>
      <c r="E553" s="15" t="s">
        <v>1080</v>
      </c>
      <c r="F553" s="4">
        <v>543</v>
      </c>
    </row>
    <row r="554" spans="1:6" ht="16.5" hidden="1" customHeight="1">
      <c r="A554" s="21" t="s">
        <v>7</v>
      </c>
      <c r="B554" s="22">
        <v>1</v>
      </c>
      <c r="C554" s="571" t="s">
        <v>4933</v>
      </c>
      <c r="D554" s="23" t="s">
        <v>1081</v>
      </c>
      <c r="E554" s="15" t="s">
        <v>1082</v>
      </c>
      <c r="F554" s="4">
        <v>544</v>
      </c>
    </row>
    <row r="555" spans="1:6" ht="16.5" hidden="1" customHeight="1">
      <c r="A555" s="21" t="s">
        <v>7</v>
      </c>
      <c r="B555" s="22">
        <v>1</v>
      </c>
      <c r="C555" s="571" t="s">
        <v>4933</v>
      </c>
      <c r="D555" s="23" t="s">
        <v>1081</v>
      </c>
      <c r="E555" s="15" t="s">
        <v>1083</v>
      </c>
      <c r="F555" s="4">
        <v>545</v>
      </c>
    </row>
    <row r="556" spans="1:6" ht="16.5" hidden="1" customHeight="1" thickBot="1">
      <c r="A556" s="21" t="s">
        <v>7</v>
      </c>
      <c r="B556" s="38">
        <v>1</v>
      </c>
      <c r="C556" s="16" t="s">
        <v>4933</v>
      </c>
      <c r="D556" s="39" t="s">
        <v>1081</v>
      </c>
      <c r="E556" s="16" t="s">
        <v>1084</v>
      </c>
      <c r="F556" s="4">
        <v>546</v>
      </c>
    </row>
    <row r="557" spans="1:6" ht="16.5" hidden="1" customHeight="1" thickTop="1">
      <c r="A557" s="21" t="s">
        <v>7</v>
      </c>
      <c r="B557" s="31">
        <v>3.1</v>
      </c>
      <c r="C557" s="32" t="s">
        <v>4932</v>
      </c>
      <c r="D557" s="33" t="s">
        <v>4807</v>
      </c>
      <c r="E557" s="34" t="s">
        <v>4808</v>
      </c>
      <c r="F557" s="4">
        <v>547</v>
      </c>
    </row>
    <row r="558" spans="1:6" ht="16.5" hidden="1" customHeight="1">
      <c r="A558" s="21" t="s">
        <v>7</v>
      </c>
      <c r="B558" s="352">
        <v>3.1</v>
      </c>
      <c r="C558" s="571" t="s">
        <v>4806</v>
      </c>
      <c r="D558" s="571" t="s">
        <v>4807</v>
      </c>
      <c r="E558" s="571" t="s">
        <v>4809</v>
      </c>
      <c r="F558" s="4">
        <v>548</v>
      </c>
    </row>
    <row r="559" spans="1:6" ht="16.5" hidden="1" customHeight="1">
      <c r="A559" s="21" t="s">
        <v>7</v>
      </c>
      <c r="B559" s="352">
        <v>3.1</v>
      </c>
      <c r="C559" s="571" t="s">
        <v>4806</v>
      </c>
      <c r="D559" s="571" t="s">
        <v>4807</v>
      </c>
      <c r="E559" s="571" t="s">
        <v>4810</v>
      </c>
      <c r="F559" s="4">
        <v>549</v>
      </c>
    </row>
    <row r="560" spans="1:6" ht="16.5" hidden="1" customHeight="1">
      <c r="A560" s="21" t="s">
        <v>7</v>
      </c>
      <c r="B560" s="352">
        <v>3.1</v>
      </c>
      <c r="C560" s="571" t="s">
        <v>4806</v>
      </c>
      <c r="D560" s="571" t="s">
        <v>4811</v>
      </c>
      <c r="E560" s="571" t="s">
        <v>4812</v>
      </c>
      <c r="F560" s="4">
        <v>550</v>
      </c>
    </row>
    <row r="561" spans="1:6" ht="16.5" hidden="1" customHeight="1">
      <c r="A561" s="21" t="s">
        <v>7</v>
      </c>
      <c r="B561" s="352">
        <v>3.1</v>
      </c>
      <c r="C561" s="571" t="s">
        <v>4806</v>
      </c>
      <c r="D561" s="571" t="s">
        <v>4811</v>
      </c>
      <c r="E561" s="571" t="s">
        <v>4813</v>
      </c>
      <c r="F561" s="4">
        <v>551</v>
      </c>
    </row>
    <row r="562" spans="1:6" ht="16.5" hidden="1" customHeight="1">
      <c r="A562" s="21" t="s">
        <v>7</v>
      </c>
      <c r="B562" s="352">
        <v>3.1</v>
      </c>
      <c r="C562" s="571" t="s">
        <v>4806</v>
      </c>
      <c r="D562" s="571" t="s">
        <v>4811</v>
      </c>
      <c r="E562" s="571" t="s">
        <v>4814</v>
      </c>
      <c r="F562" s="4">
        <v>552</v>
      </c>
    </row>
    <row r="563" spans="1:6" ht="16.5" hidden="1" customHeight="1" thickBot="1">
      <c r="A563" s="21" t="s">
        <v>7</v>
      </c>
      <c r="B563" s="352">
        <v>3.1</v>
      </c>
      <c r="C563" s="571" t="s">
        <v>4806</v>
      </c>
      <c r="D563" s="571" t="s">
        <v>4815</v>
      </c>
      <c r="E563" s="571" t="s">
        <v>4816</v>
      </c>
      <c r="F563" s="4">
        <v>553</v>
      </c>
    </row>
    <row r="564" spans="1:6" ht="16.5" hidden="1" customHeight="1" thickTop="1">
      <c r="A564" s="21" t="s">
        <v>7</v>
      </c>
      <c r="B564" s="31">
        <v>1</v>
      </c>
      <c r="C564" s="32" t="s">
        <v>1085</v>
      </c>
      <c r="D564" s="33" t="s">
        <v>1086</v>
      </c>
      <c r="E564" s="34" t="s">
        <v>1087</v>
      </c>
      <c r="F564" s="4">
        <v>554</v>
      </c>
    </row>
    <row r="565" spans="1:6" ht="16.5" hidden="1" customHeight="1">
      <c r="A565" s="21" t="s">
        <v>7</v>
      </c>
      <c r="B565" s="22">
        <v>1</v>
      </c>
      <c r="C565" s="21" t="s">
        <v>1085</v>
      </c>
      <c r="D565" s="23" t="s">
        <v>1088</v>
      </c>
      <c r="E565" s="15" t="s">
        <v>1089</v>
      </c>
      <c r="F565" s="4">
        <v>555</v>
      </c>
    </row>
    <row r="566" spans="1:6" ht="16.5" hidden="1" customHeight="1" thickBot="1">
      <c r="A566" s="21" t="s">
        <v>7</v>
      </c>
      <c r="B566" s="22">
        <v>1</v>
      </c>
      <c r="C566" s="21" t="s">
        <v>1085</v>
      </c>
      <c r="D566" s="23" t="s">
        <v>1090</v>
      </c>
      <c r="E566" s="15" t="s">
        <v>1091</v>
      </c>
      <c r="F566" s="4">
        <v>556</v>
      </c>
    </row>
    <row r="567" spans="1:6" ht="16.5" hidden="1" customHeight="1" thickTop="1">
      <c r="A567" s="21" t="s">
        <v>7</v>
      </c>
      <c r="B567" s="31">
        <v>1</v>
      </c>
      <c r="C567" s="32" t="s">
        <v>1092</v>
      </c>
      <c r="D567" s="33" t="s">
        <v>1093</v>
      </c>
      <c r="E567" s="34" t="s">
        <v>1094</v>
      </c>
      <c r="F567" s="4">
        <v>557</v>
      </c>
    </row>
    <row r="568" spans="1:6" ht="16.5" hidden="1" customHeight="1">
      <c r="A568" s="21" t="s">
        <v>7</v>
      </c>
      <c r="B568" s="22">
        <v>1</v>
      </c>
      <c r="C568" s="21" t="s">
        <v>1092</v>
      </c>
      <c r="D568" s="23" t="s">
        <v>1095</v>
      </c>
      <c r="E568" s="15" t="s">
        <v>1096</v>
      </c>
      <c r="F568" s="4">
        <v>558</v>
      </c>
    </row>
    <row r="569" spans="1:6" ht="16.5" hidden="1" customHeight="1">
      <c r="A569" s="21" t="s">
        <v>7</v>
      </c>
      <c r="B569" s="22">
        <v>1</v>
      </c>
      <c r="C569" s="21" t="s">
        <v>1092</v>
      </c>
      <c r="D569" s="23" t="s">
        <v>1097</v>
      </c>
      <c r="E569" s="15" t="s">
        <v>1098</v>
      </c>
      <c r="F569" s="4">
        <v>559</v>
      </c>
    </row>
    <row r="570" spans="1:6" ht="16.5" hidden="1" customHeight="1" thickBot="1">
      <c r="A570" s="21" t="s">
        <v>7</v>
      </c>
      <c r="B570" s="22">
        <v>1</v>
      </c>
      <c r="C570" s="21" t="s">
        <v>1092</v>
      </c>
      <c r="D570" s="23" t="s">
        <v>1099</v>
      </c>
      <c r="E570" s="15" t="s">
        <v>1100</v>
      </c>
      <c r="F570" s="4">
        <v>560</v>
      </c>
    </row>
    <row r="571" spans="1:6" ht="16.5" hidden="1" customHeight="1" thickTop="1">
      <c r="A571" s="21" t="s">
        <v>7</v>
      </c>
      <c r="B571" s="31">
        <v>1.1000000000000001</v>
      </c>
      <c r="C571" s="32" t="s">
        <v>1101</v>
      </c>
      <c r="D571" s="33" t="s">
        <v>1102</v>
      </c>
      <c r="E571" s="34" t="s">
        <v>1103</v>
      </c>
      <c r="F571" s="4">
        <v>561</v>
      </c>
    </row>
    <row r="572" spans="1:6" ht="16.5" hidden="1" customHeight="1">
      <c r="A572" s="21" t="s">
        <v>7</v>
      </c>
      <c r="B572" s="22">
        <v>1.1000000000000001</v>
      </c>
      <c r="C572" s="21" t="s">
        <v>1101</v>
      </c>
      <c r="D572" s="23" t="s">
        <v>1104</v>
      </c>
      <c r="E572" s="29" t="s">
        <v>1105</v>
      </c>
      <c r="F572" s="4">
        <v>562</v>
      </c>
    </row>
    <row r="573" spans="1:6" ht="16.5" hidden="1" customHeight="1">
      <c r="A573" s="21" t="s">
        <v>7</v>
      </c>
      <c r="B573" s="22">
        <v>1.1000000000000001</v>
      </c>
      <c r="C573" s="21" t="s">
        <v>1101</v>
      </c>
      <c r="D573" s="23" t="s">
        <v>1106</v>
      </c>
      <c r="E573" s="15" t="s">
        <v>1107</v>
      </c>
      <c r="F573" s="4">
        <v>563</v>
      </c>
    </row>
    <row r="574" spans="1:6" ht="16.5" hidden="1" customHeight="1">
      <c r="A574" s="21" t="s">
        <v>7</v>
      </c>
      <c r="B574" s="22">
        <v>1.1000000000000001</v>
      </c>
      <c r="C574" s="21" t="s">
        <v>1101</v>
      </c>
      <c r="D574" s="23" t="s">
        <v>1106</v>
      </c>
      <c r="E574" s="15" t="s">
        <v>1108</v>
      </c>
      <c r="F574" s="4">
        <v>564</v>
      </c>
    </row>
    <row r="575" spans="1:6" ht="16.5" hidden="1" customHeight="1">
      <c r="A575" s="21" t="s">
        <v>7</v>
      </c>
      <c r="B575" s="22">
        <v>1.1000000000000001</v>
      </c>
      <c r="C575" s="21" t="s">
        <v>1101</v>
      </c>
      <c r="D575" s="23" t="s">
        <v>1106</v>
      </c>
      <c r="E575" s="15" t="s">
        <v>1109</v>
      </c>
      <c r="F575" s="4">
        <v>565</v>
      </c>
    </row>
    <row r="576" spans="1:6" ht="16.5" hidden="1" customHeight="1">
      <c r="A576" s="21" t="s">
        <v>7</v>
      </c>
      <c r="B576" s="22">
        <v>1.1000000000000001</v>
      </c>
      <c r="C576" s="21" t="s">
        <v>1101</v>
      </c>
      <c r="D576" s="23" t="s">
        <v>1110</v>
      </c>
      <c r="E576" s="15" t="s">
        <v>1111</v>
      </c>
      <c r="F576" s="4">
        <v>566</v>
      </c>
    </row>
    <row r="577" spans="1:6" ht="16.5" hidden="1" customHeight="1">
      <c r="A577" s="21" t="s">
        <v>7</v>
      </c>
      <c r="B577" s="22">
        <v>1.1000000000000001</v>
      </c>
      <c r="C577" s="21" t="s">
        <v>1101</v>
      </c>
      <c r="D577" s="23" t="s">
        <v>1112</v>
      </c>
      <c r="E577" s="15" t="s">
        <v>1113</v>
      </c>
      <c r="F577" s="4">
        <v>567</v>
      </c>
    </row>
    <row r="578" spans="1:6" ht="16.5" hidden="1" customHeight="1">
      <c r="A578" s="21" t="s">
        <v>7</v>
      </c>
      <c r="B578" s="22">
        <v>1.1000000000000001</v>
      </c>
      <c r="C578" s="21" t="s">
        <v>1101</v>
      </c>
      <c r="D578" s="23" t="s">
        <v>1114</v>
      </c>
      <c r="E578" s="15" t="s">
        <v>1115</v>
      </c>
      <c r="F578" s="4">
        <v>568</v>
      </c>
    </row>
    <row r="579" spans="1:6" ht="16.5" hidden="1" customHeight="1">
      <c r="A579" s="21" t="s">
        <v>7</v>
      </c>
      <c r="B579" s="22">
        <v>1.1000000000000001</v>
      </c>
      <c r="C579" s="21" t="s">
        <v>1101</v>
      </c>
      <c r="D579" s="23" t="s">
        <v>1116</v>
      </c>
      <c r="E579" s="15" t="s">
        <v>1117</v>
      </c>
      <c r="F579" s="4">
        <v>569</v>
      </c>
    </row>
    <row r="580" spans="1:6" ht="16.5" hidden="1" customHeight="1" thickBot="1">
      <c r="A580" s="21" t="s">
        <v>7</v>
      </c>
      <c r="B580" s="22">
        <v>1.1000000000000001</v>
      </c>
      <c r="C580" s="21" t="s">
        <v>1101</v>
      </c>
      <c r="D580" s="23" t="s">
        <v>1118</v>
      </c>
      <c r="E580" s="15" t="s">
        <v>1119</v>
      </c>
      <c r="F580" s="4">
        <v>570</v>
      </c>
    </row>
    <row r="581" spans="1:6" ht="16.5" hidden="1" customHeight="1" thickTop="1">
      <c r="A581" s="21" t="s">
        <v>7</v>
      </c>
      <c r="B581" s="31">
        <v>1.2</v>
      </c>
      <c r="C581" s="32" t="s">
        <v>1120</v>
      </c>
      <c r="D581" s="33" t="s">
        <v>1121</v>
      </c>
      <c r="E581" s="34" t="s">
        <v>1122</v>
      </c>
      <c r="F581" s="4">
        <v>571</v>
      </c>
    </row>
    <row r="582" spans="1:6" ht="16.5" hidden="1" customHeight="1">
      <c r="A582" s="21" t="s">
        <v>7</v>
      </c>
      <c r="B582" s="22">
        <v>1.2</v>
      </c>
      <c r="C582" s="21" t="s">
        <v>1120</v>
      </c>
      <c r="D582" s="23" t="s">
        <v>1123</v>
      </c>
      <c r="E582" s="15" t="s">
        <v>1124</v>
      </c>
      <c r="F582" s="4">
        <v>572</v>
      </c>
    </row>
    <row r="583" spans="1:6" ht="16.5" hidden="1" customHeight="1">
      <c r="A583" s="21" t="s">
        <v>7</v>
      </c>
      <c r="B583" s="22">
        <v>1.2</v>
      </c>
      <c r="C583" s="21" t="s">
        <v>1120</v>
      </c>
      <c r="D583" s="23" t="s">
        <v>1125</v>
      </c>
      <c r="E583" s="15" t="s">
        <v>1126</v>
      </c>
      <c r="F583" s="4">
        <v>573</v>
      </c>
    </row>
    <row r="584" spans="1:6" ht="16.5" hidden="1" customHeight="1">
      <c r="A584" s="21" t="s">
        <v>7</v>
      </c>
      <c r="B584" s="22">
        <v>1.2</v>
      </c>
      <c r="C584" s="21" t="s">
        <v>1120</v>
      </c>
      <c r="D584" s="23" t="s">
        <v>1127</v>
      </c>
      <c r="E584" s="15" t="s">
        <v>1128</v>
      </c>
      <c r="F584" s="4">
        <v>574</v>
      </c>
    </row>
    <row r="585" spans="1:6" ht="16.5" hidden="1" customHeight="1">
      <c r="A585" s="21" t="s">
        <v>7</v>
      </c>
      <c r="B585" s="22">
        <v>1.2</v>
      </c>
      <c r="C585" s="21" t="s">
        <v>1120</v>
      </c>
      <c r="D585" s="23" t="s">
        <v>1129</v>
      </c>
      <c r="E585" s="15" t="s">
        <v>1130</v>
      </c>
      <c r="F585" s="4">
        <v>575</v>
      </c>
    </row>
    <row r="586" spans="1:6" ht="16.5" hidden="1" customHeight="1">
      <c r="A586" s="21" t="s">
        <v>7</v>
      </c>
      <c r="B586" s="22">
        <v>1.2</v>
      </c>
      <c r="C586" s="21" t="s">
        <v>1120</v>
      </c>
      <c r="D586" s="23" t="s">
        <v>1131</v>
      </c>
      <c r="E586" s="15" t="s">
        <v>1132</v>
      </c>
      <c r="F586" s="4">
        <v>576</v>
      </c>
    </row>
    <row r="587" spans="1:6" ht="16.5" hidden="1" customHeight="1">
      <c r="A587" s="21" t="s">
        <v>7</v>
      </c>
      <c r="B587" s="22">
        <v>1.2</v>
      </c>
      <c r="C587" s="21" t="s">
        <v>1120</v>
      </c>
      <c r="D587" s="23" t="s">
        <v>1133</v>
      </c>
      <c r="E587" s="15" t="s">
        <v>1134</v>
      </c>
      <c r="F587" s="4">
        <v>577</v>
      </c>
    </row>
    <row r="588" spans="1:6" ht="16.5" hidden="1" customHeight="1" thickBot="1">
      <c r="A588" s="21" t="s">
        <v>7</v>
      </c>
      <c r="B588" s="22">
        <v>1.2</v>
      </c>
      <c r="C588" s="21" t="s">
        <v>1120</v>
      </c>
      <c r="D588" s="23" t="s">
        <v>1135</v>
      </c>
      <c r="E588" s="15" t="s">
        <v>1136</v>
      </c>
      <c r="F588" s="4">
        <v>578</v>
      </c>
    </row>
    <row r="589" spans="1:6" ht="16.5" hidden="1" customHeight="1" thickTop="1">
      <c r="A589" s="21" t="s">
        <v>7</v>
      </c>
      <c r="B589" s="35">
        <v>2</v>
      </c>
      <c r="C589" s="40" t="s">
        <v>1137</v>
      </c>
      <c r="D589" s="41" t="s">
        <v>1138</v>
      </c>
      <c r="E589" s="40" t="s">
        <v>1139</v>
      </c>
      <c r="F589" s="4">
        <v>579</v>
      </c>
    </row>
    <row r="590" spans="1:6" ht="16.5" hidden="1" customHeight="1">
      <c r="A590" s="21" t="s">
        <v>7</v>
      </c>
      <c r="B590" s="2">
        <v>2</v>
      </c>
      <c r="C590" s="16" t="s">
        <v>1137</v>
      </c>
      <c r="D590" s="18" t="s">
        <v>1140</v>
      </c>
      <c r="E590" s="16" t="s">
        <v>1141</v>
      </c>
      <c r="F590" s="4">
        <v>580</v>
      </c>
    </row>
    <row r="591" spans="1:6" ht="16.5" hidden="1" customHeight="1">
      <c r="A591" s="21" t="s">
        <v>7</v>
      </c>
      <c r="B591" s="2">
        <v>2</v>
      </c>
      <c r="C591" s="16" t="s">
        <v>1137</v>
      </c>
      <c r="D591" s="18" t="s">
        <v>1142</v>
      </c>
      <c r="E591" s="16" t="s">
        <v>1143</v>
      </c>
      <c r="F591" s="4">
        <v>581</v>
      </c>
    </row>
    <row r="592" spans="1:6" ht="16.5" hidden="1" customHeight="1">
      <c r="A592" s="21" t="s">
        <v>7</v>
      </c>
      <c r="B592" s="2">
        <v>2</v>
      </c>
      <c r="C592" s="16" t="s">
        <v>1137</v>
      </c>
      <c r="D592" s="18" t="s">
        <v>1144</v>
      </c>
      <c r="E592" s="16" t="s">
        <v>1145</v>
      </c>
      <c r="F592" s="4">
        <v>582</v>
      </c>
    </row>
    <row r="593" spans="1:10" ht="16.5" hidden="1" customHeight="1">
      <c r="A593" s="21" t="s">
        <v>7</v>
      </c>
      <c r="B593" s="2">
        <v>2</v>
      </c>
      <c r="C593" s="16" t="s">
        <v>1137</v>
      </c>
      <c r="D593" s="18" t="s">
        <v>1146</v>
      </c>
      <c r="E593" s="16" t="s">
        <v>1147</v>
      </c>
      <c r="F593" s="4">
        <v>583</v>
      </c>
    </row>
    <row r="594" spans="1:10" ht="16.5" hidden="1" customHeight="1">
      <c r="A594" s="21" t="s">
        <v>7</v>
      </c>
      <c r="B594" s="2">
        <v>2</v>
      </c>
      <c r="C594" s="16" t="s">
        <v>1137</v>
      </c>
      <c r="D594" s="18" t="s">
        <v>1148</v>
      </c>
      <c r="E594" s="16" t="s">
        <v>1149</v>
      </c>
      <c r="F594" s="4">
        <v>584</v>
      </c>
    </row>
    <row r="595" spans="1:10" ht="16.5" hidden="1" customHeight="1">
      <c r="A595" s="21" t="s">
        <v>7</v>
      </c>
      <c r="B595" s="2">
        <v>2</v>
      </c>
      <c r="C595" s="16" t="s">
        <v>1137</v>
      </c>
      <c r="D595" s="18" t="s">
        <v>1150</v>
      </c>
      <c r="E595" s="16" t="s">
        <v>1151</v>
      </c>
      <c r="F595" s="4">
        <v>585</v>
      </c>
    </row>
    <row r="596" spans="1:10" ht="16.5" hidden="1" customHeight="1">
      <c r="A596" s="21" t="s">
        <v>7</v>
      </c>
      <c r="B596" s="2">
        <v>2</v>
      </c>
      <c r="C596" s="16" t="s">
        <v>1137</v>
      </c>
      <c r="D596" s="18" t="s">
        <v>1152</v>
      </c>
      <c r="E596" s="16" t="s">
        <v>1153</v>
      </c>
      <c r="F596" s="4">
        <v>586</v>
      </c>
    </row>
    <row r="597" spans="1:10" ht="16.5" hidden="1" customHeight="1" thickBot="1">
      <c r="A597" s="21" t="s">
        <v>7</v>
      </c>
      <c r="B597" s="2">
        <v>2</v>
      </c>
      <c r="C597" s="16" t="s">
        <v>1137</v>
      </c>
      <c r="D597" s="18" t="s">
        <v>1154</v>
      </c>
      <c r="E597" s="16" t="s">
        <v>1155</v>
      </c>
      <c r="F597" s="4">
        <v>587</v>
      </c>
    </row>
    <row r="598" spans="1:10" ht="16.5" hidden="1" customHeight="1" thickTop="1">
      <c r="A598" s="21" t="s">
        <v>7</v>
      </c>
      <c r="B598" s="42">
        <v>2.6</v>
      </c>
      <c r="C598" s="43" t="s">
        <v>1156</v>
      </c>
      <c r="D598" s="43" t="s">
        <v>1157</v>
      </c>
      <c r="E598" s="43" t="s">
        <v>1158</v>
      </c>
      <c r="F598" s="4">
        <v>588</v>
      </c>
    </row>
    <row r="599" spans="1:10" ht="16.5" hidden="1" customHeight="1">
      <c r="A599" s="21" t="s">
        <v>7</v>
      </c>
      <c r="B599" s="19">
        <v>2.6</v>
      </c>
      <c r="C599" s="4" t="s">
        <v>1156</v>
      </c>
      <c r="D599" s="4" t="s">
        <v>1159</v>
      </c>
      <c r="E599" s="4" t="s">
        <v>1160</v>
      </c>
      <c r="F599" s="4">
        <v>589</v>
      </c>
    </row>
    <row r="600" spans="1:10" ht="16.5" hidden="1" customHeight="1">
      <c r="A600" s="21" t="s">
        <v>7</v>
      </c>
      <c r="B600" s="19">
        <v>2.6</v>
      </c>
      <c r="C600" s="4" t="s">
        <v>1156</v>
      </c>
      <c r="D600" s="4" t="s">
        <v>1161</v>
      </c>
      <c r="E600" s="4" t="s">
        <v>1162</v>
      </c>
      <c r="F600" s="4">
        <v>590</v>
      </c>
    </row>
    <row r="601" spans="1:10" ht="16.5" hidden="1" customHeight="1">
      <c r="A601" s="21" t="s">
        <v>7</v>
      </c>
      <c r="B601" s="19">
        <v>2.6</v>
      </c>
      <c r="C601" s="4" t="s">
        <v>1156</v>
      </c>
      <c r="D601" s="4" t="s">
        <v>1163</v>
      </c>
      <c r="E601" s="4" t="s">
        <v>1164</v>
      </c>
      <c r="F601" s="4">
        <v>591</v>
      </c>
    </row>
    <row r="602" spans="1:10" ht="16.5" hidden="1" customHeight="1">
      <c r="A602" s="21" t="s">
        <v>7</v>
      </c>
      <c r="B602" s="19">
        <v>2.6</v>
      </c>
      <c r="C602" s="4" t="s">
        <v>1156</v>
      </c>
      <c r="D602" s="4" t="s">
        <v>1165</v>
      </c>
      <c r="E602" s="4" t="s">
        <v>1166</v>
      </c>
      <c r="F602" s="4">
        <v>592</v>
      </c>
    </row>
    <row r="603" spans="1:10" ht="16.5" hidden="1" customHeight="1">
      <c r="A603" s="21" t="s">
        <v>7</v>
      </c>
      <c r="B603" s="19">
        <v>2.6</v>
      </c>
      <c r="C603" s="4" t="s">
        <v>1156</v>
      </c>
      <c r="D603" s="4" t="s">
        <v>1167</v>
      </c>
      <c r="E603" s="4" t="s">
        <v>1168</v>
      </c>
      <c r="F603" s="4">
        <v>593</v>
      </c>
    </row>
    <row r="604" spans="1:10" ht="16.5" hidden="1" customHeight="1">
      <c r="A604" s="21" t="s">
        <v>7</v>
      </c>
      <c r="B604" s="19">
        <v>2.6</v>
      </c>
      <c r="C604" s="4" t="s">
        <v>1156</v>
      </c>
      <c r="D604" s="4" t="s">
        <v>1169</v>
      </c>
      <c r="E604" s="4" t="s">
        <v>1170</v>
      </c>
      <c r="F604" s="4">
        <v>594</v>
      </c>
    </row>
    <row r="605" spans="1:10" ht="16.5" hidden="1" customHeight="1" thickBot="1">
      <c r="A605" s="21" t="s">
        <v>7</v>
      </c>
      <c r="B605" s="38">
        <v>2.6</v>
      </c>
      <c r="C605" s="16" t="s">
        <v>4934</v>
      </c>
      <c r="D605" s="39" t="s">
        <v>1171</v>
      </c>
      <c r="E605" s="16" t="s">
        <v>1172</v>
      </c>
      <c r="F605" s="4">
        <v>595</v>
      </c>
    </row>
    <row r="606" spans="1:10" ht="16.5" hidden="1" customHeight="1" thickTop="1">
      <c r="A606" s="21" t="s">
        <v>7</v>
      </c>
      <c r="B606" s="31">
        <v>3.1</v>
      </c>
      <c r="C606" s="32" t="s">
        <v>4935</v>
      </c>
      <c r="D606" s="33" t="s">
        <v>4818</v>
      </c>
      <c r="E606" s="34" t="s">
        <v>4819</v>
      </c>
      <c r="F606" s="4">
        <v>596</v>
      </c>
    </row>
    <row r="607" spans="1:10" ht="16.5" hidden="1" customHeight="1">
      <c r="A607" s="21" t="s">
        <v>7</v>
      </c>
      <c r="B607" s="352">
        <v>3.1</v>
      </c>
      <c r="C607" s="571" t="s">
        <v>4817</v>
      </c>
      <c r="D607" s="571" t="s">
        <v>4820</v>
      </c>
      <c r="E607" s="571" t="s">
        <v>4821</v>
      </c>
      <c r="F607" s="4">
        <v>597</v>
      </c>
      <c r="G607" s="4"/>
      <c r="H607" s="4"/>
      <c r="I607" s="4"/>
      <c r="J607" s="4"/>
    </row>
    <row r="608" spans="1:10" ht="16.5" hidden="1" customHeight="1">
      <c r="A608" s="21" t="s">
        <v>7</v>
      </c>
      <c r="B608" s="352">
        <v>3.1</v>
      </c>
      <c r="C608" s="571" t="s">
        <v>4817</v>
      </c>
      <c r="D608" s="571" t="s">
        <v>4822</v>
      </c>
      <c r="E608" s="571" t="s">
        <v>4823</v>
      </c>
      <c r="F608" s="4">
        <v>598</v>
      </c>
      <c r="G608" s="4"/>
      <c r="H608" s="4"/>
      <c r="I608" s="4"/>
      <c r="J608" s="4"/>
    </row>
    <row r="609" spans="1:10" ht="16.5" hidden="1" customHeight="1">
      <c r="A609" s="21" t="s">
        <v>7</v>
      </c>
      <c r="B609" s="352">
        <v>3.1</v>
      </c>
      <c r="C609" s="571" t="s">
        <v>4817</v>
      </c>
      <c r="D609" s="571" t="s">
        <v>4824</v>
      </c>
      <c r="E609" s="571" t="s">
        <v>4825</v>
      </c>
      <c r="F609" s="4">
        <v>599</v>
      </c>
      <c r="G609" s="4"/>
      <c r="H609" s="4"/>
      <c r="I609" s="4"/>
      <c r="J609" s="4"/>
    </row>
    <row r="610" spans="1:10" ht="16.5" hidden="1" customHeight="1">
      <c r="A610" s="21" t="s">
        <v>7</v>
      </c>
      <c r="B610" s="352">
        <v>3.1</v>
      </c>
      <c r="C610" s="571" t="s">
        <v>4817</v>
      </c>
      <c r="D610" s="571" t="s">
        <v>4826</v>
      </c>
      <c r="E610" s="571" t="s">
        <v>4827</v>
      </c>
      <c r="F610" s="4">
        <v>600</v>
      </c>
    </row>
    <row r="611" spans="1:10" ht="16.5" hidden="1" customHeight="1">
      <c r="A611" s="21" t="s">
        <v>7</v>
      </c>
      <c r="B611" s="352">
        <v>3.1</v>
      </c>
      <c r="C611" s="571" t="s">
        <v>4817</v>
      </c>
      <c r="D611" s="571" t="s">
        <v>4828</v>
      </c>
      <c r="E611" s="571" t="s">
        <v>4829</v>
      </c>
      <c r="F611" s="4">
        <v>601</v>
      </c>
    </row>
    <row r="612" spans="1:10" ht="16.5" hidden="1" customHeight="1">
      <c r="A612" s="21" t="s">
        <v>7</v>
      </c>
      <c r="B612" s="352">
        <v>3.1</v>
      </c>
      <c r="C612" s="571" t="s">
        <v>4817</v>
      </c>
      <c r="D612" s="571" t="s">
        <v>4830</v>
      </c>
      <c r="E612" s="571" t="s">
        <v>4831</v>
      </c>
      <c r="F612" s="4">
        <v>602</v>
      </c>
    </row>
    <row r="613" spans="1:10" ht="16.5" hidden="1" customHeight="1" thickBot="1">
      <c r="A613" s="21" t="s">
        <v>7</v>
      </c>
      <c r="B613" s="352">
        <v>3.1</v>
      </c>
      <c r="C613" s="571" t="s">
        <v>4817</v>
      </c>
      <c r="D613" s="571" t="s">
        <v>4832</v>
      </c>
      <c r="E613" s="571" t="s">
        <v>4833</v>
      </c>
      <c r="F613" s="4">
        <v>603</v>
      </c>
    </row>
    <row r="614" spans="1:10" ht="16.5" hidden="1" customHeight="1" thickTop="1">
      <c r="A614" s="21" t="s">
        <v>7</v>
      </c>
      <c r="B614" s="31">
        <v>1</v>
      </c>
      <c r="C614" s="32" t="s">
        <v>1173</v>
      </c>
      <c r="D614" s="33" t="s">
        <v>1174</v>
      </c>
      <c r="E614" s="34" t="s">
        <v>1175</v>
      </c>
      <c r="F614" s="4">
        <v>604</v>
      </c>
    </row>
    <row r="615" spans="1:10" ht="16.5" hidden="1" customHeight="1">
      <c r="A615" s="21" t="s">
        <v>7</v>
      </c>
      <c r="B615" s="22">
        <v>1</v>
      </c>
      <c r="C615" s="21" t="s">
        <v>1173</v>
      </c>
      <c r="D615" s="23" t="s">
        <v>1174</v>
      </c>
      <c r="E615" s="15" t="s">
        <v>1176</v>
      </c>
      <c r="F615" s="4">
        <v>605</v>
      </c>
    </row>
    <row r="616" spans="1:10" ht="16.5" hidden="1" customHeight="1">
      <c r="A616" s="21" t="s">
        <v>7</v>
      </c>
      <c r="B616" s="22">
        <v>1</v>
      </c>
      <c r="C616" s="21" t="s">
        <v>1173</v>
      </c>
      <c r="D616" s="23" t="s">
        <v>1174</v>
      </c>
      <c r="E616" s="15" t="s">
        <v>1177</v>
      </c>
      <c r="F616" s="4">
        <v>606</v>
      </c>
    </row>
    <row r="617" spans="1:10" ht="16.5" hidden="1" customHeight="1">
      <c r="A617" s="21" t="s">
        <v>7</v>
      </c>
      <c r="B617" s="22">
        <v>1</v>
      </c>
      <c r="C617" s="21" t="s">
        <v>1173</v>
      </c>
      <c r="D617" s="23" t="s">
        <v>1178</v>
      </c>
      <c r="E617" s="15" t="s">
        <v>1179</v>
      </c>
      <c r="F617" s="4">
        <v>607</v>
      </c>
    </row>
    <row r="618" spans="1:10" ht="16.5" hidden="1" customHeight="1">
      <c r="A618" s="21" t="s">
        <v>7</v>
      </c>
      <c r="B618" s="22">
        <v>1</v>
      </c>
      <c r="C618" s="21" t="s">
        <v>1173</v>
      </c>
      <c r="D618" s="23" t="s">
        <v>1178</v>
      </c>
      <c r="E618" s="15" t="s">
        <v>1180</v>
      </c>
      <c r="F618" s="4">
        <v>608</v>
      </c>
    </row>
    <row r="619" spans="1:10" ht="16.5" hidden="1" customHeight="1">
      <c r="A619" s="21" t="s">
        <v>7</v>
      </c>
      <c r="B619" s="22">
        <v>1</v>
      </c>
      <c r="C619" s="21" t="s">
        <v>1173</v>
      </c>
      <c r="D619" s="23" t="s">
        <v>1178</v>
      </c>
      <c r="E619" s="15" t="s">
        <v>1181</v>
      </c>
      <c r="F619" s="4">
        <v>609</v>
      </c>
    </row>
    <row r="620" spans="1:10" ht="16.5" hidden="1" customHeight="1">
      <c r="A620" s="21" t="s">
        <v>7</v>
      </c>
      <c r="B620" s="22">
        <v>1</v>
      </c>
      <c r="C620" s="21" t="s">
        <v>1173</v>
      </c>
      <c r="D620" s="23" t="s">
        <v>1182</v>
      </c>
      <c r="E620" s="15" t="s">
        <v>1183</v>
      </c>
      <c r="F620" s="4">
        <v>610</v>
      </c>
    </row>
    <row r="621" spans="1:10" ht="16.5" hidden="1" customHeight="1" thickBot="1">
      <c r="A621" s="21" t="s">
        <v>7</v>
      </c>
      <c r="B621" s="22">
        <v>1</v>
      </c>
      <c r="C621" s="21" t="s">
        <v>1173</v>
      </c>
      <c r="D621" s="23" t="s">
        <v>1184</v>
      </c>
      <c r="E621" s="15" t="s">
        <v>1185</v>
      </c>
      <c r="F621" s="4">
        <v>611</v>
      </c>
    </row>
    <row r="622" spans="1:10" ht="16.5" hidden="1" customHeight="1" thickTop="1">
      <c r="A622" s="21" t="s">
        <v>7</v>
      </c>
      <c r="B622" s="31">
        <v>1</v>
      </c>
      <c r="C622" s="32" t="s">
        <v>1186</v>
      </c>
      <c r="D622" s="33" t="s">
        <v>1187</v>
      </c>
      <c r="E622" s="34" t="s">
        <v>1188</v>
      </c>
      <c r="F622" s="4">
        <v>612</v>
      </c>
    </row>
    <row r="623" spans="1:10" ht="16.5" hidden="1" customHeight="1" thickBot="1">
      <c r="A623" s="21" t="s">
        <v>7</v>
      </c>
      <c r="B623" s="22">
        <v>1</v>
      </c>
      <c r="C623" s="21" t="s">
        <v>1186</v>
      </c>
      <c r="D623" s="23" t="s">
        <v>1189</v>
      </c>
      <c r="E623" s="15" t="s">
        <v>1190</v>
      </c>
      <c r="F623" s="4">
        <v>613</v>
      </c>
    </row>
    <row r="624" spans="1:10" ht="16.5" hidden="1" customHeight="1" thickTop="1">
      <c r="A624" s="21" t="s">
        <v>27</v>
      </c>
      <c r="B624" s="31">
        <v>1</v>
      </c>
      <c r="C624" s="32" t="s">
        <v>1191</v>
      </c>
      <c r="D624" s="33" t="s">
        <v>1192</v>
      </c>
      <c r="E624" s="34" t="s">
        <v>1193</v>
      </c>
      <c r="F624" s="4">
        <v>614</v>
      </c>
    </row>
    <row r="625" spans="1:6" ht="16.5" hidden="1" customHeight="1" thickBot="1">
      <c r="A625" s="21" t="s">
        <v>27</v>
      </c>
      <c r="B625" s="22">
        <v>1</v>
      </c>
      <c r="C625" s="21" t="s">
        <v>1191</v>
      </c>
      <c r="D625" s="23" t="s">
        <v>1194</v>
      </c>
      <c r="E625" s="15" t="s">
        <v>1195</v>
      </c>
      <c r="F625" s="4">
        <v>615</v>
      </c>
    </row>
    <row r="626" spans="1:6" ht="16.5" hidden="1" customHeight="1" thickTop="1">
      <c r="A626" s="21" t="s">
        <v>27</v>
      </c>
      <c r="B626" s="31">
        <v>1</v>
      </c>
      <c r="C626" s="32" t="s">
        <v>1196</v>
      </c>
      <c r="D626" s="33" t="s">
        <v>1197</v>
      </c>
      <c r="E626" s="34" t="s">
        <v>1198</v>
      </c>
      <c r="F626" s="4">
        <v>616</v>
      </c>
    </row>
    <row r="627" spans="1:6" ht="16.5" hidden="1" customHeight="1">
      <c r="A627" s="21" t="s">
        <v>27</v>
      </c>
      <c r="B627" s="22">
        <v>1</v>
      </c>
      <c r="C627" s="21" t="s">
        <v>1196</v>
      </c>
      <c r="D627" s="23" t="s">
        <v>1199</v>
      </c>
      <c r="E627" s="15" t="s">
        <v>1200</v>
      </c>
      <c r="F627" s="4">
        <v>617</v>
      </c>
    </row>
    <row r="628" spans="1:6" ht="16.5" hidden="1" customHeight="1" thickBot="1">
      <c r="A628" s="21" t="s">
        <v>7</v>
      </c>
      <c r="B628" s="22">
        <v>1</v>
      </c>
      <c r="C628" s="21" t="s">
        <v>1196</v>
      </c>
      <c r="D628" s="23" t="s">
        <v>1201</v>
      </c>
      <c r="E628" s="15" t="s">
        <v>1202</v>
      </c>
      <c r="F628" s="4">
        <v>618</v>
      </c>
    </row>
    <row r="629" spans="1:6" ht="16.5" hidden="1" customHeight="1" thickTop="1">
      <c r="A629" s="21" t="s">
        <v>7</v>
      </c>
      <c r="B629" s="31">
        <v>1</v>
      </c>
      <c r="C629" s="34" t="s">
        <v>1203</v>
      </c>
      <c r="D629" s="33" t="s">
        <v>1204</v>
      </c>
      <c r="E629" s="34" t="s">
        <v>1205</v>
      </c>
      <c r="F629" s="4">
        <v>619</v>
      </c>
    </row>
    <row r="630" spans="1:6" ht="16.5" hidden="1" customHeight="1">
      <c r="A630" s="21" t="s">
        <v>7</v>
      </c>
      <c r="B630" s="22">
        <v>1</v>
      </c>
      <c r="C630" s="15" t="s">
        <v>1203</v>
      </c>
      <c r="D630" s="23" t="s">
        <v>1204</v>
      </c>
      <c r="E630" s="15" t="s">
        <v>1206</v>
      </c>
      <c r="F630" s="4">
        <v>620</v>
      </c>
    </row>
    <row r="631" spans="1:6" ht="16.5" hidden="1" customHeight="1">
      <c r="A631" s="21" t="s">
        <v>7</v>
      </c>
      <c r="B631" s="22">
        <v>1</v>
      </c>
      <c r="C631" s="15" t="s">
        <v>1203</v>
      </c>
      <c r="D631" s="23" t="s">
        <v>1204</v>
      </c>
      <c r="E631" s="15" t="s">
        <v>1207</v>
      </c>
      <c r="F631" s="4">
        <v>621</v>
      </c>
    </row>
    <row r="632" spans="1:6" ht="16.5" hidden="1" customHeight="1">
      <c r="A632" s="21" t="s">
        <v>7</v>
      </c>
      <c r="B632" s="22">
        <v>1</v>
      </c>
      <c r="C632" s="15" t="s">
        <v>1203</v>
      </c>
      <c r="D632" s="23" t="s">
        <v>1208</v>
      </c>
      <c r="E632" s="15" t="s">
        <v>1209</v>
      </c>
      <c r="F632" s="4">
        <v>622</v>
      </c>
    </row>
    <row r="633" spans="1:6" ht="16.5" hidden="1" customHeight="1">
      <c r="A633" s="21" t="s">
        <v>7</v>
      </c>
      <c r="B633" s="22">
        <v>1</v>
      </c>
      <c r="C633" s="15" t="s">
        <v>1203</v>
      </c>
      <c r="D633" s="23" t="s">
        <v>1208</v>
      </c>
      <c r="E633" s="15" t="s">
        <v>1210</v>
      </c>
      <c r="F633" s="4">
        <v>623</v>
      </c>
    </row>
    <row r="634" spans="1:6" ht="16.5" hidden="1" customHeight="1">
      <c r="A634" s="21" t="s">
        <v>7</v>
      </c>
      <c r="B634" s="22">
        <v>1</v>
      </c>
      <c r="C634" s="15" t="s">
        <v>1203</v>
      </c>
      <c r="D634" s="23" t="s">
        <v>1208</v>
      </c>
      <c r="E634" s="15" t="s">
        <v>1211</v>
      </c>
      <c r="F634" s="4">
        <v>624</v>
      </c>
    </row>
    <row r="635" spans="1:6" ht="16.5" hidden="1" customHeight="1">
      <c r="A635" s="21" t="s">
        <v>7</v>
      </c>
      <c r="B635" s="22">
        <v>1</v>
      </c>
      <c r="C635" s="15" t="s">
        <v>1203</v>
      </c>
      <c r="D635" s="23" t="s">
        <v>1212</v>
      </c>
      <c r="E635" s="15" t="s">
        <v>1213</v>
      </c>
      <c r="F635" s="4">
        <v>625</v>
      </c>
    </row>
    <row r="636" spans="1:6" ht="16.5" hidden="1" customHeight="1">
      <c r="A636" s="21" t="s">
        <v>7</v>
      </c>
      <c r="B636" s="22">
        <v>1</v>
      </c>
      <c r="C636" s="15" t="s">
        <v>1203</v>
      </c>
      <c r="D636" s="23" t="s">
        <v>1214</v>
      </c>
      <c r="E636" s="15" t="s">
        <v>1215</v>
      </c>
      <c r="F636" s="4">
        <v>626</v>
      </c>
    </row>
    <row r="637" spans="1:6" ht="16.5" hidden="1" customHeight="1">
      <c r="A637" s="21" t="s">
        <v>7</v>
      </c>
      <c r="B637" s="22">
        <v>1</v>
      </c>
      <c r="C637" s="15" t="s">
        <v>1203</v>
      </c>
      <c r="D637" s="23" t="s">
        <v>1216</v>
      </c>
      <c r="E637" s="15" t="s">
        <v>1217</v>
      </c>
      <c r="F637" s="4">
        <v>627</v>
      </c>
    </row>
    <row r="638" spans="1:6" ht="16.5" hidden="1" customHeight="1">
      <c r="A638" s="21" t="s">
        <v>7</v>
      </c>
      <c r="B638" s="22">
        <v>1</v>
      </c>
      <c r="C638" s="15" t="s">
        <v>1203</v>
      </c>
      <c r="D638" s="23" t="s">
        <v>1218</v>
      </c>
      <c r="E638" s="15" t="s">
        <v>1219</v>
      </c>
      <c r="F638" s="4">
        <v>628</v>
      </c>
    </row>
    <row r="639" spans="1:6" ht="16.5" hidden="1" customHeight="1">
      <c r="A639" s="21" t="s">
        <v>7</v>
      </c>
      <c r="B639" s="22">
        <v>1</v>
      </c>
      <c r="C639" s="15" t="s">
        <v>1203</v>
      </c>
      <c r="D639" s="23" t="s">
        <v>1220</v>
      </c>
      <c r="E639" s="15" t="s">
        <v>1221</v>
      </c>
      <c r="F639" s="4">
        <v>629</v>
      </c>
    </row>
    <row r="640" spans="1:6" ht="16.5" hidden="1" customHeight="1">
      <c r="A640" s="21" t="s">
        <v>7</v>
      </c>
      <c r="B640" s="22">
        <v>1</v>
      </c>
      <c r="C640" s="15" t="s">
        <v>1203</v>
      </c>
      <c r="D640" s="23" t="s">
        <v>1222</v>
      </c>
      <c r="E640" s="15" t="s">
        <v>1223</v>
      </c>
      <c r="F640" s="4">
        <v>630</v>
      </c>
    </row>
    <row r="641" spans="1:6" ht="16.5" hidden="1" customHeight="1" thickBot="1">
      <c r="A641" s="21" t="s">
        <v>7</v>
      </c>
      <c r="B641" s="22">
        <v>1</v>
      </c>
      <c r="C641" s="15" t="s">
        <v>1203</v>
      </c>
      <c r="D641" s="23" t="s">
        <v>1224</v>
      </c>
      <c r="E641" s="15" t="s">
        <v>1225</v>
      </c>
      <c r="F641" s="4">
        <v>631</v>
      </c>
    </row>
    <row r="642" spans="1:6" ht="16.5" hidden="1" customHeight="1" thickTop="1">
      <c r="A642" s="21" t="s">
        <v>7</v>
      </c>
      <c r="B642" s="35">
        <v>2</v>
      </c>
      <c r="C642" s="40" t="s">
        <v>1226</v>
      </c>
      <c r="D642" s="41" t="s">
        <v>1227</v>
      </c>
      <c r="E642" s="40" t="s">
        <v>1228</v>
      </c>
      <c r="F642" s="4">
        <v>632</v>
      </c>
    </row>
    <row r="643" spans="1:6" ht="16.5" hidden="1" customHeight="1">
      <c r="A643" s="21" t="s">
        <v>7</v>
      </c>
      <c r="B643" s="2">
        <v>2</v>
      </c>
      <c r="C643" s="16" t="s">
        <v>1226</v>
      </c>
      <c r="D643" s="18" t="s">
        <v>1229</v>
      </c>
      <c r="E643" s="16" t="s">
        <v>1230</v>
      </c>
      <c r="F643" s="4">
        <v>633</v>
      </c>
    </row>
    <row r="644" spans="1:6" ht="16.5" hidden="1" customHeight="1">
      <c r="A644" s="21" t="s">
        <v>7</v>
      </c>
      <c r="B644" s="2">
        <v>2</v>
      </c>
      <c r="C644" s="16" t="s">
        <v>1226</v>
      </c>
      <c r="D644" s="18" t="s">
        <v>1231</v>
      </c>
      <c r="E644" s="16" t="s">
        <v>1232</v>
      </c>
      <c r="F644" s="4">
        <v>634</v>
      </c>
    </row>
    <row r="645" spans="1:6" ht="16.5" hidden="1" customHeight="1">
      <c r="A645" s="21" t="s">
        <v>7</v>
      </c>
      <c r="B645" s="2">
        <v>2</v>
      </c>
      <c r="C645" s="16" t="s">
        <v>1226</v>
      </c>
      <c r="D645" s="18" t="s">
        <v>1233</v>
      </c>
      <c r="E645" s="16" t="s">
        <v>1234</v>
      </c>
      <c r="F645" s="4">
        <v>635</v>
      </c>
    </row>
    <row r="646" spans="1:6" ht="16.5" hidden="1" customHeight="1">
      <c r="A646" s="21" t="s">
        <v>7</v>
      </c>
      <c r="B646" s="2">
        <v>2</v>
      </c>
      <c r="C646" s="16" t="s">
        <v>1226</v>
      </c>
      <c r="D646" s="18" t="s">
        <v>1235</v>
      </c>
      <c r="E646" s="16" t="s">
        <v>1236</v>
      </c>
      <c r="F646" s="4">
        <v>636</v>
      </c>
    </row>
    <row r="647" spans="1:6" ht="16.5" hidden="1" customHeight="1">
      <c r="A647" s="21" t="s">
        <v>7</v>
      </c>
      <c r="B647" s="2">
        <v>2</v>
      </c>
      <c r="C647" s="16" t="s">
        <v>1226</v>
      </c>
      <c r="D647" s="18" t="s">
        <v>1237</v>
      </c>
      <c r="E647" s="16" t="s">
        <v>1238</v>
      </c>
      <c r="F647" s="4">
        <v>637</v>
      </c>
    </row>
    <row r="648" spans="1:6" ht="16.5" hidden="1" customHeight="1" thickBot="1">
      <c r="A648" s="21" t="s">
        <v>7</v>
      </c>
      <c r="B648" s="38">
        <v>2</v>
      </c>
      <c r="C648" s="16" t="s">
        <v>4936</v>
      </c>
      <c r="D648" s="39" t="s">
        <v>1239</v>
      </c>
      <c r="E648" s="16" t="s">
        <v>1240</v>
      </c>
      <c r="F648" s="4">
        <v>638</v>
      </c>
    </row>
    <row r="649" spans="1:6" ht="16.5" hidden="1" customHeight="1" thickTop="1">
      <c r="A649" s="21" t="s">
        <v>7</v>
      </c>
      <c r="B649" s="31">
        <v>3</v>
      </c>
      <c r="C649" s="32" t="s">
        <v>4937</v>
      </c>
      <c r="D649" s="33" t="s">
        <v>4363</v>
      </c>
      <c r="E649" s="34" t="s">
        <v>4362</v>
      </c>
      <c r="F649" s="4">
        <v>639</v>
      </c>
    </row>
    <row r="650" spans="1:6" ht="16.5" hidden="1" customHeight="1">
      <c r="A650" s="21" t="s">
        <v>7</v>
      </c>
      <c r="B650" s="19">
        <v>3</v>
      </c>
      <c r="C650" s="4" t="s">
        <v>4349</v>
      </c>
      <c r="D650" s="4" t="s">
        <v>4361</v>
      </c>
      <c r="E650" s="4" t="s">
        <v>4360</v>
      </c>
      <c r="F650" s="4">
        <v>640</v>
      </c>
    </row>
    <row r="651" spans="1:6" ht="16.5" hidden="1" customHeight="1">
      <c r="A651" s="21" t="s">
        <v>7</v>
      </c>
      <c r="B651" s="19">
        <v>3</v>
      </c>
      <c r="C651" s="4" t="s">
        <v>4349</v>
      </c>
      <c r="D651" s="4" t="s">
        <v>4359</v>
      </c>
      <c r="E651" s="4" t="s">
        <v>4358</v>
      </c>
      <c r="F651" s="4">
        <v>641</v>
      </c>
    </row>
    <row r="652" spans="1:6" ht="16.5" hidden="1" customHeight="1">
      <c r="A652" s="21" t="s">
        <v>7</v>
      </c>
      <c r="B652" s="19">
        <v>3</v>
      </c>
      <c r="C652" s="4" t="s">
        <v>4349</v>
      </c>
      <c r="D652" s="4" t="s">
        <v>4357</v>
      </c>
      <c r="E652" s="4" t="s">
        <v>4356</v>
      </c>
      <c r="F652" s="4">
        <v>642</v>
      </c>
    </row>
    <row r="653" spans="1:6" ht="16.5" hidden="1" customHeight="1">
      <c r="A653" s="21" t="s">
        <v>7</v>
      </c>
      <c r="B653" s="19">
        <v>3</v>
      </c>
      <c r="C653" s="4" t="s">
        <v>4349</v>
      </c>
      <c r="D653" s="4" t="s">
        <v>4355</v>
      </c>
      <c r="E653" s="4" t="s">
        <v>4354</v>
      </c>
      <c r="F653" s="4">
        <v>643</v>
      </c>
    </row>
    <row r="654" spans="1:6" ht="16.5" hidden="1" customHeight="1">
      <c r="A654" s="21" t="s">
        <v>7</v>
      </c>
      <c r="B654" s="19">
        <v>3</v>
      </c>
      <c r="C654" s="4" t="s">
        <v>4349</v>
      </c>
      <c r="D654" s="4" t="s">
        <v>4353</v>
      </c>
      <c r="E654" s="4" t="s">
        <v>4352</v>
      </c>
      <c r="F654" s="4">
        <v>644</v>
      </c>
    </row>
    <row r="655" spans="1:6" ht="16.5" hidden="1" customHeight="1">
      <c r="A655" s="21" t="s">
        <v>7</v>
      </c>
      <c r="B655" s="19">
        <v>3</v>
      </c>
      <c r="C655" s="4" t="s">
        <v>4349</v>
      </c>
      <c r="D655" s="4" t="s">
        <v>4351</v>
      </c>
      <c r="E655" s="4" t="s">
        <v>4666</v>
      </c>
      <c r="F655" s="4">
        <v>645</v>
      </c>
    </row>
    <row r="656" spans="1:6" ht="16.5" hidden="1" customHeight="1" thickBot="1">
      <c r="A656" s="21" t="s">
        <v>7</v>
      </c>
      <c r="B656" s="2">
        <v>3</v>
      </c>
      <c r="C656" s="27" t="s">
        <v>4349</v>
      </c>
      <c r="D656" s="28" t="s">
        <v>4348</v>
      </c>
      <c r="E656" s="27" t="s">
        <v>4347</v>
      </c>
      <c r="F656" s="4">
        <v>646</v>
      </c>
    </row>
    <row r="657" spans="1:6" ht="16.5" hidden="1" customHeight="1" thickTop="1">
      <c r="A657" s="21" t="s">
        <v>7</v>
      </c>
      <c r="B657" s="31">
        <v>1.2</v>
      </c>
      <c r="C657" s="32" t="s">
        <v>1241</v>
      </c>
      <c r="D657" s="33" t="s">
        <v>1242</v>
      </c>
      <c r="E657" s="34" t="s">
        <v>1243</v>
      </c>
      <c r="F657" s="4">
        <v>647</v>
      </c>
    </row>
    <row r="658" spans="1:6" ht="16.5" hidden="1" customHeight="1">
      <c r="A658" s="21" t="s">
        <v>7</v>
      </c>
      <c r="B658" s="22">
        <v>1.2</v>
      </c>
      <c r="C658" s="21" t="s">
        <v>1241</v>
      </c>
      <c r="D658" s="23" t="s">
        <v>1244</v>
      </c>
      <c r="E658" s="15" t="s">
        <v>1245</v>
      </c>
      <c r="F658" s="4">
        <v>648</v>
      </c>
    </row>
    <row r="659" spans="1:6" ht="16.5" hidden="1" customHeight="1">
      <c r="A659" s="21" t="s">
        <v>7</v>
      </c>
      <c r="B659" s="22">
        <v>1.2</v>
      </c>
      <c r="C659" s="21" t="s">
        <v>1241</v>
      </c>
      <c r="D659" s="23" t="s">
        <v>1246</v>
      </c>
      <c r="E659" s="15" t="s">
        <v>1247</v>
      </c>
      <c r="F659" s="4">
        <v>649</v>
      </c>
    </row>
    <row r="660" spans="1:6" ht="16.5" hidden="1" customHeight="1">
      <c r="A660" s="21" t="s">
        <v>7</v>
      </c>
      <c r="B660" s="22">
        <v>1.2</v>
      </c>
      <c r="C660" s="21" t="s">
        <v>1241</v>
      </c>
      <c r="D660" s="23" t="s">
        <v>1246</v>
      </c>
      <c r="E660" s="15" t="s">
        <v>1248</v>
      </c>
      <c r="F660" s="4">
        <v>650</v>
      </c>
    </row>
    <row r="661" spans="1:6" ht="16.5" hidden="1" customHeight="1">
      <c r="A661" s="21" t="s">
        <v>7</v>
      </c>
      <c r="B661" s="22">
        <v>1.2</v>
      </c>
      <c r="C661" s="21" t="s">
        <v>1241</v>
      </c>
      <c r="D661" s="23" t="s">
        <v>1246</v>
      </c>
      <c r="E661" s="15" t="s">
        <v>1249</v>
      </c>
      <c r="F661" s="4">
        <v>651</v>
      </c>
    </row>
    <row r="662" spans="1:6" ht="16.5" hidden="1" customHeight="1">
      <c r="A662" s="21" t="s">
        <v>7</v>
      </c>
      <c r="B662" s="22">
        <v>1.2</v>
      </c>
      <c r="C662" s="21" t="s">
        <v>1241</v>
      </c>
      <c r="D662" s="23" t="s">
        <v>1250</v>
      </c>
      <c r="E662" s="15" t="s">
        <v>1251</v>
      </c>
      <c r="F662" s="4">
        <v>652</v>
      </c>
    </row>
    <row r="663" spans="1:6" ht="16.5" hidden="1" customHeight="1">
      <c r="A663" s="21" t="s">
        <v>7</v>
      </c>
      <c r="B663" s="22">
        <v>1.2</v>
      </c>
      <c r="C663" s="21" t="s">
        <v>1241</v>
      </c>
      <c r="D663" s="23" t="s">
        <v>1250</v>
      </c>
      <c r="E663" s="15" t="s">
        <v>1252</v>
      </c>
      <c r="F663" s="4">
        <v>653</v>
      </c>
    </row>
    <row r="664" spans="1:6" ht="16.5" hidden="1" customHeight="1">
      <c r="A664" s="21" t="s">
        <v>7</v>
      </c>
      <c r="B664" s="22">
        <v>1.2</v>
      </c>
      <c r="C664" s="21" t="s">
        <v>1241</v>
      </c>
      <c r="D664" s="23" t="s">
        <v>1250</v>
      </c>
      <c r="E664" s="15" t="s">
        <v>1253</v>
      </c>
      <c r="F664" s="4">
        <v>654</v>
      </c>
    </row>
    <row r="665" spans="1:6" ht="16.5" hidden="1" customHeight="1">
      <c r="A665" s="21" t="s">
        <v>7</v>
      </c>
      <c r="B665" s="22">
        <v>1.2</v>
      </c>
      <c r="C665" s="21" t="s">
        <v>1241</v>
      </c>
      <c r="D665" s="23" t="s">
        <v>1254</v>
      </c>
      <c r="E665" s="15" t="s">
        <v>1255</v>
      </c>
      <c r="F665" s="4">
        <v>655</v>
      </c>
    </row>
    <row r="666" spans="1:6" ht="16.5" hidden="1" customHeight="1">
      <c r="A666" s="21" t="s">
        <v>7</v>
      </c>
      <c r="B666" s="22">
        <v>1.2</v>
      </c>
      <c r="C666" s="21" t="s">
        <v>1241</v>
      </c>
      <c r="D666" s="23" t="s">
        <v>1254</v>
      </c>
      <c r="E666" s="15" t="s">
        <v>1256</v>
      </c>
      <c r="F666" s="4">
        <v>656</v>
      </c>
    </row>
    <row r="667" spans="1:6" ht="16.5" hidden="1" customHeight="1">
      <c r="A667" s="21" t="s">
        <v>7</v>
      </c>
      <c r="B667" s="22">
        <v>1.2</v>
      </c>
      <c r="C667" s="21" t="s">
        <v>1241</v>
      </c>
      <c r="D667" s="23" t="s">
        <v>1254</v>
      </c>
      <c r="E667" s="15" t="s">
        <v>1257</v>
      </c>
      <c r="F667" s="4">
        <v>657</v>
      </c>
    </row>
    <row r="668" spans="1:6" ht="16.5" hidden="1" customHeight="1">
      <c r="A668" s="21" t="s">
        <v>7</v>
      </c>
      <c r="B668" s="22">
        <v>1.2</v>
      </c>
      <c r="C668" s="21" t="s">
        <v>1241</v>
      </c>
      <c r="D668" s="23" t="s">
        <v>1258</v>
      </c>
      <c r="E668" s="15" t="s">
        <v>1259</v>
      </c>
      <c r="F668" s="4">
        <v>658</v>
      </c>
    </row>
    <row r="669" spans="1:6" ht="16.5" hidden="1" customHeight="1" thickBot="1">
      <c r="A669" s="21" t="s">
        <v>7</v>
      </c>
      <c r="B669" s="22">
        <v>1.2</v>
      </c>
      <c r="C669" s="21" t="s">
        <v>1241</v>
      </c>
      <c r="D669" s="23" t="s">
        <v>1260</v>
      </c>
      <c r="E669" s="15" t="s">
        <v>1261</v>
      </c>
      <c r="F669" s="4">
        <v>659</v>
      </c>
    </row>
    <row r="670" spans="1:6" ht="16.5" hidden="1" customHeight="1" thickTop="1">
      <c r="A670" s="21" t="s">
        <v>7</v>
      </c>
      <c r="B670" s="31">
        <v>1.5</v>
      </c>
      <c r="C670" s="32" t="s">
        <v>1262</v>
      </c>
      <c r="D670" s="44" t="s">
        <v>1263</v>
      </c>
      <c r="E670" s="32" t="s">
        <v>1264</v>
      </c>
      <c r="F670" s="4">
        <v>660</v>
      </c>
    </row>
    <row r="671" spans="1:6" ht="16.5" hidden="1" customHeight="1">
      <c r="A671" s="21" t="s">
        <v>7</v>
      </c>
      <c r="B671" s="22">
        <v>1.5</v>
      </c>
      <c r="C671" s="21" t="s">
        <v>1262</v>
      </c>
      <c r="D671" s="25" t="s">
        <v>1265</v>
      </c>
      <c r="E671" s="21" t="s">
        <v>1266</v>
      </c>
      <c r="F671" s="4">
        <v>661</v>
      </c>
    </row>
    <row r="672" spans="1:6" ht="16.5" hidden="1" customHeight="1">
      <c r="A672" s="21" t="s">
        <v>7</v>
      </c>
      <c r="B672" s="22">
        <v>1.5</v>
      </c>
      <c r="C672" s="21" t="s">
        <v>1262</v>
      </c>
      <c r="D672" s="25" t="s">
        <v>1265</v>
      </c>
      <c r="E672" s="21" t="s">
        <v>1267</v>
      </c>
      <c r="F672" s="4">
        <v>662</v>
      </c>
    </row>
    <row r="673" spans="1:6" ht="16.5" hidden="1" customHeight="1">
      <c r="A673" s="21" t="s">
        <v>7</v>
      </c>
      <c r="B673" s="22">
        <v>1.5</v>
      </c>
      <c r="C673" s="21" t="s">
        <v>1262</v>
      </c>
      <c r="D673" s="25" t="s">
        <v>1265</v>
      </c>
      <c r="E673" s="21" t="s">
        <v>1268</v>
      </c>
      <c r="F673" s="4">
        <v>663</v>
      </c>
    </row>
    <row r="674" spans="1:6" ht="16.5" hidden="1" customHeight="1">
      <c r="A674" s="21" t="s">
        <v>7</v>
      </c>
      <c r="B674" s="22">
        <v>1.5</v>
      </c>
      <c r="C674" s="21" t="s">
        <v>1262</v>
      </c>
      <c r="D674" s="25" t="s">
        <v>1269</v>
      </c>
      <c r="E674" s="21" t="s">
        <v>1270</v>
      </c>
      <c r="F674" s="4">
        <v>664</v>
      </c>
    </row>
    <row r="675" spans="1:6" ht="16.5" hidden="1" customHeight="1">
      <c r="A675" s="21" t="s">
        <v>7</v>
      </c>
      <c r="B675" s="22">
        <v>1.5</v>
      </c>
      <c r="C675" s="21" t="s">
        <v>1262</v>
      </c>
      <c r="D675" s="25" t="s">
        <v>1269</v>
      </c>
      <c r="E675" s="21" t="s">
        <v>1271</v>
      </c>
      <c r="F675" s="4">
        <v>665</v>
      </c>
    </row>
    <row r="676" spans="1:6" ht="16.5" hidden="1" customHeight="1">
      <c r="A676" s="21" t="s">
        <v>7</v>
      </c>
      <c r="B676" s="22">
        <v>1.5</v>
      </c>
      <c r="C676" s="21" t="s">
        <v>1262</v>
      </c>
      <c r="D676" s="25" t="s">
        <v>1269</v>
      </c>
      <c r="E676" s="21" t="s">
        <v>1272</v>
      </c>
      <c r="F676" s="4">
        <v>666</v>
      </c>
    </row>
    <row r="677" spans="1:6" ht="16.5" hidden="1" customHeight="1">
      <c r="A677" s="21" t="s">
        <v>7</v>
      </c>
      <c r="B677" s="22">
        <v>1.5</v>
      </c>
      <c r="C677" s="21" t="s">
        <v>1262</v>
      </c>
      <c r="D677" s="25" t="s">
        <v>1273</v>
      </c>
      <c r="E677" s="21" t="s">
        <v>1274</v>
      </c>
      <c r="F677" s="4">
        <v>667</v>
      </c>
    </row>
    <row r="678" spans="1:6" ht="16.5" hidden="1" customHeight="1">
      <c r="A678" s="21" t="s">
        <v>7</v>
      </c>
      <c r="B678" s="22">
        <v>1.5</v>
      </c>
      <c r="C678" s="21" t="s">
        <v>1262</v>
      </c>
      <c r="D678" s="25" t="s">
        <v>1273</v>
      </c>
      <c r="E678" s="21" t="s">
        <v>1275</v>
      </c>
      <c r="F678" s="4">
        <v>668</v>
      </c>
    </row>
    <row r="679" spans="1:6" ht="16.5" hidden="1" customHeight="1">
      <c r="A679" s="21" t="s">
        <v>7</v>
      </c>
      <c r="B679" s="22">
        <v>1.5</v>
      </c>
      <c r="C679" s="21" t="s">
        <v>1262</v>
      </c>
      <c r="D679" s="25" t="s">
        <v>1273</v>
      </c>
      <c r="E679" s="21" t="s">
        <v>1276</v>
      </c>
      <c r="F679" s="4">
        <v>669</v>
      </c>
    </row>
    <row r="680" spans="1:6" ht="16.5" hidden="1" customHeight="1">
      <c r="A680" s="21" t="s">
        <v>7</v>
      </c>
      <c r="B680" s="22">
        <v>1.5</v>
      </c>
      <c r="C680" s="21" t="s">
        <v>1262</v>
      </c>
      <c r="D680" s="25" t="s">
        <v>1277</v>
      </c>
      <c r="E680" s="21" t="s">
        <v>1278</v>
      </c>
      <c r="F680" s="4">
        <v>670</v>
      </c>
    </row>
    <row r="681" spans="1:6" ht="16.5" hidden="1" customHeight="1">
      <c r="A681" s="21" t="s">
        <v>7</v>
      </c>
      <c r="B681" s="22">
        <v>1.5</v>
      </c>
      <c r="C681" s="21" t="s">
        <v>1262</v>
      </c>
      <c r="D681" s="25" t="s">
        <v>1277</v>
      </c>
      <c r="E681" s="21" t="s">
        <v>1279</v>
      </c>
      <c r="F681" s="4">
        <v>671</v>
      </c>
    </row>
    <row r="682" spans="1:6" ht="16.5" hidden="1" customHeight="1">
      <c r="A682" s="21" t="s">
        <v>7</v>
      </c>
      <c r="B682" s="22">
        <v>1.5</v>
      </c>
      <c r="C682" s="21" t="s">
        <v>1262</v>
      </c>
      <c r="D682" s="25" t="s">
        <v>1277</v>
      </c>
      <c r="E682" s="21" t="s">
        <v>1280</v>
      </c>
      <c r="F682" s="4">
        <v>672</v>
      </c>
    </row>
    <row r="683" spans="1:6" ht="16.5" hidden="1" customHeight="1">
      <c r="A683" s="21" t="s">
        <v>7</v>
      </c>
      <c r="B683" s="22">
        <v>1.5</v>
      </c>
      <c r="C683" s="21" t="s">
        <v>1262</v>
      </c>
      <c r="D683" s="25" t="s">
        <v>1281</v>
      </c>
      <c r="E683" s="21" t="s">
        <v>1282</v>
      </c>
      <c r="F683" s="4">
        <v>673</v>
      </c>
    </row>
    <row r="684" spans="1:6" ht="16.5" hidden="1" customHeight="1">
      <c r="A684" s="21" t="s">
        <v>7</v>
      </c>
      <c r="B684" s="22">
        <v>1.5</v>
      </c>
      <c r="C684" s="21" t="s">
        <v>1262</v>
      </c>
      <c r="D684" s="25" t="s">
        <v>1281</v>
      </c>
      <c r="E684" s="21" t="s">
        <v>1283</v>
      </c>
      <c r="F684" s="4">
        <v>674</v>
      </c>
    </row>
    <row r="685" spans="1:6" ht="16.5" hidden="1" customHeight="1">
      <c r="A685" s="21" t="s">
        <v>7</v>
      </c>
      <c r="B685" s="22">
        <v>1.5</v>
      </c>
      <c r="C685" s="21" t="s">
        <v>1262</v>
      </c>
      <c r="D685" s="25" t="s">
        <v>1281</v>
      </c>
      <c r="E685" s="21" t="s">
        <v>1284</v>
      </c>
      <c r="F685" s="4">
        <v>675</v>
      </c>
    </row>
    <row r="686" spans="1:6" ht="16.5" hidden="1" customHeight="1">
      <c r="A686" s="21" t="s">
        <v>7</v>
      </c>
      <c r="B686" s="22">
        <v>1.5</v>
      </c>
      <c r="C686" s="21" t="s">
        <v>1262</v>
      </c>
      <c r="D686" s="25" t="s">
        <v>1285</v>
      </c>
      <c r="E686" s="21" t="s">
        <v>1286</v>
      </c>
      <c r="F686" s="4">
        <v>676</v>
      </c>
    </row>
    <row r="687" spans="1:6" ht="16.5" hidden="1" customHeight="1">
      <c r="A687" s="21" t="s">
        <v>7</v>
      </c>
      <c r="B687" s="22">
        <v>1.5</v>
      </c>
      <c r="C687" s="21" t="s">
        <v>1262</v>
      </c>
      <c r="D687" s="25" t="s">
        <v>1285</v>
      </c>
      <c r="E687" s="21" t="s">
        <v>1287</v>
      </c>
      <c r="F687" s="4">
        <v>677</v>
      </c>
    </row>
    <row r="688" spans="1:6" ht="16.5" hidden="1" customHeight="1">
      <c r="A688" s="21" t="s">
        <v>7</v>
      </c>
      <c r="B688" s="22">
        <v>1.5</v>
      </c>
      <c r="C688" s="21" t="s">
        <v>1262</v>
      </c>
      <c r="D688" s="25" t="s">
        <v>1285</v>
      </c>
      <c r="E688" s="21" t="s">
        <v>1288</v>
      </c>
      <c r="F688" s="4">
        <v>678</v>
      </c>
    </row>
    <row r="689" spans="1:6" ht="16.5" hidden="1" customHeight="1">
      <c r="A689" s="21" t="s">
        <v>7</v>
      </c>
      <c r="B689" s="22">
        <v>1.5</v>
      </c>
      <c r="C689" s="21" t="s">
        <v>1262</v>
      </c>
      <c r="D689" s="25" t="s">
        <v>1289</v>
      </c>
      <c r="E689" s="21" t="s">
        <v>1290</v>
      </c>
      <c r="F689" s="4">
        <v>679</v>
      </c>
    </row>
    <row r="690" spans="1:6" ht="16.5" hidden="1" customHeight="1">
      <c r="A690" s="21" t="s">
        <v>7</v>
      </c>
      <c r="B690" s="22">
        <v>1.5</v>
      </c>
      <c r="C690" s="21" t="s">
        <v>1262</v>
      </c>
      <c r="D690" s="25" t="s">
        <v>1289</v>
      </c>
      <c r="E690" s="21" t="s">
        <v>1291</v>
      </c>
      <c r="F690" s="4">
        <v>680</v>
      </c>
    </row>
    <row r="691" spans="1:6" ht="16.5" hidden="1" customHeight="1">
      <c r="A691" s="21" t="s">
        <v>7</v>
      </c>
      <c r="B691" s="22">
        <v>1.5</v>
      </c>
      <c r="C691" s="21" t="s">
        <v>1262</v>
      </c>
      <c r="D691" s="25" t="s">
        <v>1289</v>
      </c>
      <c r="E691" s="21" t="s">
        <v>1292</v>
      </c>
      <c r="F691" s="4">
        <v>681</v>
      </c>
    </row>
    <row r="692" spans="1:6" ht="16.5" hidden="1" customHeight="1">
      <c r="A692" s="21" t="s">
        <v>7</v>
      </c>
      <c r="B692" s="22">
        <v>1.5</v>
      </c>
      <c r="C692" s="21" t="s">
        <v>1262</v>
      </c>
      <c r="D692" s="25" t="s">
        <v>1293</v>
      </c>
      <c r="E692" s="21" t="s">
        <v>1294</v>
      </c>
      <c r="F692" s="4">
        <v>682</v>
      </c>
    </row>
    <row r="693" spans="1:6" ht="16.5" hidden="1" customHeight="1">
      <c r="A693" s="21" t="s">
        <v>7</v>
      </c>
      <c r="B693" s="22">
        <v>1.5</v>
      </c>
      <c r="C693" s="21" t="s">
        <v>1262</v>
      </c>
      <c r="D693" s="25" t="s">
        <v>1293</v>
      </c>
      <c r="E693" s="21" t="s">
        <v>1295</v>
      </c>
      <c r="F693" s="4">
        <v>683</v>
      </c>
    </row>
    <row r="694" spans="1:6" ht="16.5" hidden="1" customHeight="1" thickBot="1">
      <c r="A694" s="21" t="s">
        <v>7</v>
      </c>
      <c r="B694" s="22">
        <v>1.5</v>
      </c>
      <c r="C694" s="21" t="s">
        <v>1262</v>
      </c>
      <c r="D694" s="25" t="s">
        <v>1293</v>
      </c>
      <c r="E694" s="21" t="s">
        <v>1296</v>
      </c>
      <c r="F694" s="4">
        <v>684</v>
      </c>
    </row>
    <row r="695" spans="1:6" ht="16.5" hidden="1" customHeight="1" thickTop="1">
      <c r="A695" s="21" t="s">
        <v>7</v>
      </c>
      <c r="B695" s="31">
        <v>1.6</v>
      </c>
      <c r="C695" s="32" t="s">
        <v>1297</v>
      </c>
      <c r="D695" s="44" t="s">
        <v>1298</v>
      </c>
      <c r="E695" s="32" t="s">
        <v>1299</v>
      </c>
      <c r="F695" s="4">
        <v>685</v>
      </c>
    </row>
    <row r="696" spans="1:6" ht="16.5" hidden="1" customHeight="1">
      <c r="A696" s="21" t="s">
        <v>7</v>
      </c>
      <c r="B696" s="22">
        <v>1.6</v>
      </c>
      <c r="C696" s="21" t="s">
        <v>1297</v>
      </c>
      <c r="D696" s="25" t="s">
        <v>1300</v>
      </c>
      <c r="E696" s="21" t="s">
        <v>1301</v>
      </c>
      <c r="F696" s="4">
        <v>686</v>
      </c>
    </row>
    <row r="697" spans="1:6" ht="16.5" hidden="1" customHeight="1">
      <c r="A697" s="21" t="s">
        <v>7</v>
      </c>
      <c r="B697" s="22">
        <v>1.6</v>
      </c>
      <c r="C697" s="21" t="s">
        <v>1297</v>
      </c>
      <c r="D697" s="25" t="s">
        <v>1300</v>
      </c>
      <c r="E697" s="21" t="s">
        <v>1302</v>
      </c>
      <c r="F697" s="4">
        <v>687</v>
      </c>
    </row>
    <row r="698" spans="1:6" ht="16.5" hidden="1" customHeight="1">
      <c r="A698" s="21" t="s">
        <v>7</v>
      </c>
      <c r="B698" s="22">
        <v>1.6</v>
      </c>
      <c r="C698" s="21" t="s">
        <v>1297</v>
      </c>
      <c r="D698" s="25" t="s">
        <v>1300</v>
      </c>
      <c r="E698" s="21" t="s">
        <v>1303</v>
      </c>
      <c r="F698" s="4">
        <v>688</v>
      </c>
    </row>
    <row r="699" spans="1:6" ht="16.5" hidden="1" customHeight="1">
      <c r="A699" s="21" t="s">
        <v>7</v>
      </c>
      <c r="B699" s="22">
        <v>1.6</v>
      </c>
      <c r="C699" s="21" t="s">
        <v>1297</v>
      </c>
      <c r="D699" s="25" t="s">
        <v>1304</v>
      </c>
      <c r="E699" s="21" t="s">
        <v>1305</v>
      </c>
      <c r="F699" s="4">
        <v>689</v>
      </c>
    </row>
    <row r="700" spans="1:6" ht="16.5" hidden="1" customHeight="1">
      <c r="A700" s="21" t="s">
        <v>7</v>
      </c>
      <c r="B700" s="22">
        <v>1.6</v>
      </c>
      <c r="C700" s="21" t="s">
        <v>1297</v>
      </c>
      <c r="D700" s="25" t="s">
        <v>1304</v>
      </c>
      <c r="E700" s="21" t="s">
        <v>1306</v>
      </c>
      <c r="F700" s="4">
        <v>690</v>
      </c>
    </row>
    <row r="701" spans="1:6" ht="16.5" hidden="1" customHeight="1" thickBot="1">
      <c r="A701" s="21" t="s">
        <v>7</v>
      </c>
      <c r="B701" s="22">
        <v>1.6</v>
      </c>
      <c r="C701" s="21" t="s">
        <v>1297</v>
      </c>
      <c r="D701" s="25" t="s">
        <v>1304</v>
      </c>
      <c r="E701" s="21" t="s">
        <v>1307</v>
      </c>
      <c r="F701" s="4">
        <v>691</v>
      </c>
    </row>
    <row r="702" spans="1:6" ht="16.5" hidden="1" customHeight="1" thickTop="1">
      <c r="A702" s="21" t="s">
        <v>7</v>
      </c>
      <c r="B702" s="35">
        <v>2</v>
      </c>
      <c r="C702" s="40" t="s">
        <v>1308</v>
      </c>
      <c r="D702" s="45" t="s">
        <v>1309</v>
      </c>
      <c r="E702" s="35" t="s">
        <v>1310</v>
      </c>
      <c r="F702" s="4">
        <v>692</v>
      </c>
    </row>
    <row r="703" spans="1:6" ht="16.5" hidden="1" customHeight="1">
      <c r="A703" s="21" t="s">
        <v>7</v>
      </c>
      <c r="B703" s="2">
        <v>2</v>
      </c>
      <c r="C703" s="16" t="s">
        <v>1308</v>
      </c>
      <c r="D703" s="17" t="s">
        <v>1311</v>
      </c>
      <c r="E703" s="2" t="s">
        <v>1312</v>
      </c>
      <c r="F703" s="4">
        <v>693</v>
      </c>
    </row>
    <row r="704" spans="1:6" ht="16.5" hidden="1" customHeight="1">
      <c r="A704" s="21" t="s">
        <v>7</v>
      </c>
      <c r="B704" s="2">
        <v>2</v>
      </c>
      <c r="C704" s="16" t="s">
        <v>1308</v>
      </c>
      <c r="D704" s="17" t="s">
        <v>1311</v>
      </c>
      <c r="E704" s="16" t="s">
        <v>1313</v>
      </c>
      <c r="F704" s="4">
        <v>694</v>
      </c>
    </row>
    <row r="705" spans="1:6" ht="16.5" hidden="1" customHeight="1">
      <c r="A705" s="21" t="s">
        <v>7</v>
      </c>
      <c r="B705" s="2">
        <v>2</v>
      </c>
      <c r="C705" s="16" t="s">
        <v>1308</v>
      </c>
      <c r="D705" s="17" t="s">
        <v>1311</v>
      </c>
      <c r="E705" s="16" t="s">
        <v>1314</v>
      </c>
      <c r="F705" s="4">
        <v>695</v>
      </c>
    </row>
    <row r="706" spans="1:6" ht="16.5" hidden="1" customHeight="1">
      <c r="A706" s="21" t="s">
        <v>7</v>
      </c>
      <c r="B706" s="2">
        <v>2</v>
      </c>
      <c r="C706" s="16" t="s">
        <v>1308</v>
      </c>
      <c r="D706" s="18" t="s">
        <v>1315</v>
      </c>
      <c r="E706" s="16" t="s">
        <v>1316</v>
      </c>
      <c r="F706" s="4">
        <v>696</v>
      </c>
    </row>
    <row r="707" spans="1:6" ht="16.5" hidden="1" customHeight="1">
      <c r="A707" s="21" t="s">
        <v>7</v>
      </c>
      <c r="B707" s="2">
        <v>2</v>
      </c>
      <c r="C707" s="16" t="s">
        <v>1308</v>
      </c>
      <c r="D707" s="18" t="s">
        <v>1315</v>
      </c>
      <c r="E707" s="16" t="s">
        <v>1317</v>
      </c>
      <c r="F707" s="4">
        <v>697</v>
      </c>
    </row>
    <row r="708" spans="1:6" ht="16.5" hidden="1" customHeight="1">
      <c r="A708" s="21" t="s">
        <v>7</v>
      </c>
      <c r="B708" s="2">
        <v>2</v>
      </c>
      <c r="C708" s="16" t="s">
        <v>1308</v>
      </c>
      <c r="D708" s="18" t="s">
        <v>1315</v>
      </c>
      <c r="E708" s="16" t="s">
        <v>1318</v>
      </c>
      <c r="F708" s="4">
        <v>698</v>
      </c>
    </row>
    <row r="709" spans="1:6" ht="16.5" hidden="1" customHeight="1">
      <c r="A709" s="21" t="s">
        <v>7</v>
      </c>
      <c r="B709" s="2">
        <v>2</v>
      </c>
      <c r="C709" s="16" t="s">
        <v>1308</v>
      </c>
      <c r="D709" s="18" t="s">
        <v>1319</v>
      </c>
      <c r="E709" s="16" t="s">
        <v>1320</v>
      </c>
      <c r="F709" s="4">
        <v>699</v>
      </c>
    </row>
    <row r="710" spans="1:6" ht="16.5" hidden="1" customHeight="1">
      <c r="A710" s="21" t="s">
        <v>7</v>
      </c>
      <c r="B710" s="2">
        <v>2</v>
      </c>
      <c r="C710" s="16" t="s">
        <v>1308</v>
      </c>
      <c r="D710" s="18" t="s">
        <v>1319</v>
      </c>
      <c r="E710" s="16" t="s">
        <v>1321</v>
      </c>
      <c r="F710" s="4">
        <v>700</v>
      </c>
    </row>
    <row r="711" spans="1:6" ht="16.5" hidden="1" customHeight="1">
      <c r="A711" s="21" t="s">
        <v>27</v>
      </c>
      <c r="B711" s="2">
        <v>2</v>
      </c>
      <c r="C711" s="16" t="s">
        <v>1308</v>
      </c>
      <c r="D711" s="18" t="s">
        <v>1319</v>
      </c>
      <c r="E711" s="16" t="s">
        <v>1322</v>
      </c>
      <c r="F711" s="4">
        <v>701</v>
      </c>
    </row>
    <row r="712" spans="1:6" ht="16.5" hidden="1" customHeight="1" thickTop="1">
      <c r="A712" s="21" t="s">
        <v>7</v>
      </c>
      <c r="B712" s="35">
        <v>2</v>
      </c>
      <c r="C712" s="40" t="s">
        <v>1323</v>
      </c>
      <c r="D712" s="41" t="s">
        <v>1324</v>
      </c>
      <c r="E712" s="40" t="s">
        <v>1325</v>
      </c>
      <c r="F712" s="4">
        <v>702</v>
      </c>
    </row>
    <row r="713" spans="1:6" ht="16.5" hidden="1" customHeight="1">
      <c r="A713" s="21" t="s">
        <v>7</v>
      </c>
      <c r="B713" s="2">
        <v>2</v>
      </c>
      <c r="C713" s="16" t="s">
        <v>1323</v>
      </c>
      <c r="D713" s="18" t="s">
        <v>1326</v>
      </c>
      <c r="E713" s="16" t="s">
        <v>1327</v>
      </c>
      <c r="F713" s="4">
        <v>703</v>
      </c>
    </row>
    <row r="714" spans="1:6" ht="16.5" hidden="1" customHeight="1">
      <c r="A714" s="21" t="s">
        <v>7</v>
      </c>
      <c r="B714" s="2">
        <v>2</v>
      </c>
      <c r="C714" s="16" t="s">
        <v>1323</v>
      </c>
      <c r="D714" s="18" t="s">
        <v>1328</v>
      </c>
      <c r="E714" s="16" t="s">
        <v>1329</v>
      </c>
      <c r="F714" s="4">
        <v>704</v>
      </c>
    </row>
    <row r="715" spans="1:6" ht="16.5" hidden="1" customHeight="1">
      <c r="A715" s="21" t="s">
        <v>7</v>
      </c>
      <c r="B715" s="2">
        <v>2</v>
      </c>
      <c r="C715" s="16" t="s">
        <v>1323</v>
      </c>
      <c r="D715" s="17" t="s">
        <v>1330</v>
      </c>
      <c r="E715" s="16" t="s">
        <v>1331</v>
      </c>
      <c r="F715" s="4">
        <v>705</v>
      </c>
    </row>
    <row r="716" spans="1:6" ht="16.5" hidden="1" customHeight="1">
      <c r="A716" s="21" t="s">
        <v>7</v>
      </c>
      <c r="B716" s="2">
        <v>2</v>
      </c>
      <c r="C716" s="16" t="s">
        <v>1323</v>
      </c>
      <c r="D716" s="18" t="s">
        <v>1332</v>
      </c>
      <c r="E716" s="16" t="s">
        <v>1333</v>
      </c>
      <c r="F716" s="4">
        <v>706</v>
      </c>
    </row>
    <row r="717" spans="1:6" ht="16.5" hidden="1" customHeight="1">
      <c r="A717" s="21" t="s">
        <v>7</v>
      </c>
      <c r="B717" s="2">
        <v>2</v>
      </c>
      <c r="C717" s="16" t="s">
        <v>1323</v>
      </c>
      <c r="D717" s="18" t="s">
        <v>1334</v>
      </c>
      <c r="E717" s="16" t="s">
        <v>1335</v>
      </c>
      <c r="F717" s="4">
        <v>707</v>
      </c>
    </row>
    <row r="718" spans="1:6" ht="16.5" hidden="1" customHeight="1">
      <c r="A718" s="21" t="s">
        <v>7</v>
      </c>
      <c r="B718" s="2">
        <v>2</v>
      </c>
      <c r="C718" s="16" t="s">
        <v>1323</v>
      </c>
      <c r="D718" s="18" t="s">
        <v>1334</v>
      </c>
      <c r="E718" s="16" t="s">
        <v>1336</v>
      </c>
      <c r="F718" s="4">
        <v>708</v>
      </c>
    </row>
    <row r="719" spans="1:6" ht="16.5" hidden="1" customHeight="1">
      <c r="A719" s="21" t="s">
        <v>7</v>
      </c>
      <c r="B719" s="2">
        <v>2</v>
      </c>
      <c r="C719" s="16" t="s">
        <v>1323</v>
      </c>
      <c r="D719" s="18" t="s">
        <v>1334</v>
      </c>
      <c r="E719" s="16" t="s">
        <v>1337</v>
      </c>
      <c r="F719" s="4">
        <v>709</v>
      </c>
    </row>
    <row r="720" spans="1:6" ht="16.5" hidden="1" customHeight="1">
      <c r="A720" s="21" t="s">
        <v>7</v>
      </c>
      <c r="B720" s="2">
        <v>2</v>
      </c>
      <c r="C720" s="16" t="s">
        <v>1323</v>
      </c>
      <c r="D720" s="18" t="s">
        <v>1338</v>
      </c>
      <c r="E720" s="16" t="s">
        <v>1339</v>
      </c>
      <c r="F720" s="4">
        <v>710</v>
      </c>
    </row>
    <row r="721" spans="1:6" ht="16.5" hidden="1" customHeight="1">
      <c r="A721" s="21" t="s">
        <v>7</v>
      </c>
      <c r="B721" s="2">
        <v>2</v>
      </c>
      <c r="C721" s="16" t="s">
        <v>1323</v>
      </c>
      <c r="D721" s="18" t="s">
        <v>1338</v>
      </c>
      <c r="E721" s="16" t="s">
        <v>1340</v>
      </c>
      <c r="F721" s="4">
        <v>711</v>
      </c>
    </row>
    <row r="722" spans="1:6" ht="16.5" hidden="1" customHeight="1">
      <c r="A722" s="21" t="s">
        <v>7</v>
      </c>
      <c r="B722" s="2">
        <v>2</v>
      </c>
      <c r="C722" s="16" t="s">
        <v>1323</v>
      </c>
      <c r="D722" s="18" t="s">
        <v>1338</v>
      </c>
      <c r="E722" s="16" t="s">
        <v>1341</v>
      </c>
      <c r="F722" s="4">
        <v>712</v>
      </c>
    </row>
    <row r="723" spans="1:6" ht="16.5" hidden="1" customHeight="1">
      <c r="A723" s="21" t="s">
        <v>7</v>
      </c>
      <c r="B723" s="2">
        <v>2</v>
      </c>
      <c r="C723" s="16" t="s">
        <v>1323</v>
      </c>
      <c r="D723" s="18" t="s">
        <v>1342</v>
      </c>
      <c r="E723" s="16" t="s">
        <v>1343</v>
      </c>
      <c r="F723" s="4">
        <v>713</v>
      </c>
    </row>
    <row r="724" spans="1:6" ht="16.5" hidden="1" customHeight="1">
      <c r="A724" s="21" t="s">
        <v>7</v>
      </c>
      <c r="B724" s="2">
        <v>2</v>
      </c>
      <c r="C724" s="16" t="s">
        <v>1323</v>
      </c>
      <c r="D724" s="18" t="s">
        <v>1342</v>
      </c>
      <c r="E724" s="16" t="s">
        <v>1344</v>
      </c>
      <c r="F724" s="4">
        <v>714</v>
      </c>
    </row>
    <row r="725" spans="1:6" ht="16.5" hidden="1" customHeight="1">
      <c r="A725" s="21" t="s">
        <v>7</v>
      </c>
      <c r="B725" s="2">
        <v>2</v>
      </c>
      <c r="C725" s="16" t="s">
        <v>1323</v>
      </c>
      <c r="D725" s="18" t="s">
        <v>1342</v>
      </c>
      <c r="E725" s="16" t="s">
        <v>1345</v>
      </c>
      <c r="F725" s="4">
        <v>715</v>
      </c>
    </row>
    <row r="726" spans="1:6" ht="16.5" hidden="1" customHeight="1">
      <c r="A726" s="21" t="s">
        <v>7</v>
      </c>
      <c r="B726" s="2">
        <v>2</v>
      </c>
      <c r="C726" s="16" t="s">
        <v>1323</v>
      </c>
      <c r="D726" s="18" t="s">
        <v>1346</v>
      </c>
      <c r="E726" s="16" t="s">
        <v>1347</v>
      </c>
      <c r="F726" s="4">
        <v>716</v>
      </c>
    </row>
    <row r="727" spans="1:6" ht="16.5" hidden="1" customHeight="1">
      <c r="A727" s="21" t="s">
        <v>7</v>
      </c>
      <c r="B727" s="2">
        <v>2</v>
      </c>
      <c r="C727" s="16" t="s">
        <v>1323</v>
      </c>
      <c r="D727" s="18" t="s">
        <v>1348</v>
      </c>
      <c r="E727" s="16" t="s">
        <v>1349</v>
      </c>
      <c r="F727" s="4">
        <v>717</v>
      </c>
    </row>
    <row r="728" spans="1:6" ht="16.5" hidden="1" customHeight="1">
      <c r="A728" s="21" t="s">
        <v>7</v>
      </c>
      <c r="B728" s="2">
        <v>2</v>
      </c>
      <c r="C728" s="16" t="s">
        <v>1323</v>
      </c>
      <c r="D728" s="18" t="s">
        <v>1350</v>
      </c>
      <c r="E728" s="16" t="s">
        <v>1351</v>
      </c>
      <c r="F728" s="4">
        <v>718</v>
      </c>
    </row>
    <row r="729" spans="1:6" ht="16.5" hidden="1" customHeight="1">
      <c r="A729" s="21" t="s">
        <v>7</v>
      </c>
      <c r="B729" s="2">
        <v>2</v>
      </c>
      <c r="C729" s="16" t="s">
        <v>1323</v>
      </c>
      <c r="D729" s="18" t="s">
        <v>1352</v>
      </c>
      <c r="E729" s="16" t="s">
        <v>1353</v>
      </c>
      <c r="F729" s="4">
        <v>719</v>
      </c>
    </row>
    <row r="730" spans="1:6" ht="16.5" hidden="1" customHeight="1">
      <c r="A730" s="21" t="s">
        <v>7</v>
      </c>
      <c r="B730" s="2">
        <v>2</v>
      </c>
      <c r="C730" s="16" t="s">
        <v>1323</v>
      </c>
      <c r="D730" s="18" t="s">
        <v>1352</v>
      </c>
      <c r="E730" s="16" t="s">
        <v>1354</v>
      </c>
      <c r="F730" s="4">
        <v>720</v>
      </c>
    </row>
    <row r="731" spans="1:6" ht="16.5" hidden="1" customHeight="1" thickBot="1">
      <c r="A731" s="21" t="s">
        <v>7</v>
      </c>
      <c r="B731" s="2">
        <v>2</v>
      </c>
      <c r="C731" s="16" t="s">
        <v>1323</v>
      </c>
      <c r="D731" s="18" t="s">
        <v>1352</v>
      </c>
      <c r="E731" s="16" t="s">
        <v>1355</v>
      </c>
      <c r="F731" s="4">
        <v>721</v>
      </c>
    </row>
    <row r="732" spans="1:6" ht="16.5" hidden="1" customHeight="1" thickTop="1">
      <c r="A732" s="21" t="s">
        <v>7</v>
      </c>
      <c r="B732" s="35">
        <v>2.1</v>
      </c>
      <c r="C732" s="40" t="s">
        <v>1356</v>
      </c>
      <c r="D732" s="46" t="s">
        <v>1357</v>
      </c>
      <c r="E732" s="40" t="s">
        <v>1358</v>
      </c>
      <c r="F732" s="4">
        <v>722</v>
      </c>
    </row>
    <row r="733" spans="1:6" ht="16.5" hidden="1" customHeight="1">
      <c r="A733" s="21" t="s">
        <v>7</v>
      </c>
      <c r="B733" s="2">
        <v>2.1</v>
      </c>
      <c r="C733" s="16" t="s">
        <v>1356</v>
      </c>
      <c r="D733" s="18" t="s">
        <v>1359</v>
      </c>
      <c r="E733" s="16" t="s">
        <v>1360</v>
      </c>
      <c r="F733" s="4">
        <v>723</v>
      </c>
    </row>
    <row r="734" spans="1:6" ht="16.5" hidden="1" customHeight="1">
      <c r="A734" s="21" t="s">
        <v>7</v>
      </c>
      <c r="B734" s="2">
        <v>2.1</v>
      </c>
      <c r="C734" s="16" t="s">
        <v>1356</v>
      </c>
      <c r="D734" s="18" t="s">
        <v>1361</v>
      </c>
      <c r="E734" s="16" t="s">
        <v>1362</v>
      </c>
      <c r="F734" s="4">
        <v>724</v>
      </c>
    </row>
    <row r="735" spans="1:6" ht="16.5" hidden="1" customHeight="1">
      <c r="A735" s="21" t="s">
        <v>7</v>
      </c>
      <c r="B735" s="2">
        <v>2.1</v>
      </c>
      <c r="C735" s="16" t="s">
        <v>1356</v>
      </c>
      <c r="D735" s="18" t="s">
        <v>1363</v>
      </c>
      <c r="E735" s="16" t="s">
        <v>1364</v>
      </c>
      <c r="F735" s="4">
        <v>725</v>
      </c>
    </row>
    <row r="736" spans="1:6" ht="16.5" hidden="1" customHeight="1">
      <c r="A736" s="21" t="s">
        <v>7</v>
      </c>
      <c r="B736" s="2">
        <v>2.1</v>
      </c>
      <c r="C736" s="16" t="s">
        <v>1356</v>
      </c>
      <c r="D736" s="18" t="s">
        <v>1363</v>
      </c>
      <c r="E736" s="16" t="s">
        <v>1365</v>
      </c>
      <c r="F736" s="4">
        <v>726</v>
      </c>
    </row>
    <row r="737" spans="1:6" ht="16.5" hidden="1" customHeight="1">
      <c r="A737" s="21" t="s">
        <v>7</v>
      </c>
      <c r="B737" s="2">
        <v>2.1</v>
      </c>
      <c r="C737" s="16" t="s">
        <v>1356</v>
      </c>
      <c r="D737" s="18" t="s">
        <v>1363</v>
      </c>
      <c r="E737" s="16" t="s">
        <v>1366</v>
      </c>
      <c r="F737" s="4">
        <v>727</v>
      </c>
    </row>
    <row r="738" spans="1:6" ht="16.5" hidden="1" customHeight="1">
      <c r="A738" s="21" t="s">
        <v>7</v>
      </c>
      <c r="B738" s="2">
        <v>2.1</v>
      </c>
      <c r="C738" s="16" t="s">
        <v>1356</v>
      </c>
      <c r="D738" s="18" t="s">
        <v>1367</v>
      </c>
      <c r="E738" s="16" t="s">
        <v>1368</v>
      </c>
      <c r="F738" s="4">
        <v>728</v>
      </c>
    </row>
    <row r="739" spans="1:6" ht="16.5" hidden="1" customHeight="1">
      <c r="A739" s="21" t="s">
        <v>7</v>
      </c>
      <c r="B739" s="2">
        <v>2.1</v>
      </c>
      <c r="C739" s="16" t="s">
        <v>1356</v>
      </c>
      <c r="D739" s="18" t="s">
        <v>1369</v>
      </c>
      <c r="E739" s="16" t="s">
        <v>1370</v>
      </c>
      <c r="F739" s="4">
        <v>729</v>
      </c>
    </row>
    <row r="740" spans="1:6" ht="16.5" hidden="1" customHeight="1">
      <c r="A740" s="21" t="s">
        <v>7</v>
      </c>
      <c r="B740" s="2">
        <v>2.1</v>
      </c>
      <c r="C740" s="16" t="s">
        <v>1356</v>
      </c>
      <c r="D740" s="18" t="s">
        <v>1369</v>
      </c>
      <c r="E740" s="16" t="s">
        <v>1371</v>
      </c>
      <c r="F740" s="4">
        <v>730</v>
      </c>
    </row>
    <row r="741" spans="1:6" ht="16.5" hidden="1" customHeight="1">
      <c r="A741" s="21" t="s">
        <v>7</v>
      </c>
      <c r="B741" s="2">
        <v>2.1</v>
      </c>
      <c r="C741" s="16" t="s">
        <v>1356</v>
      </c>
      <c r="D741" s="18" t="s">
        <v>1369</v>
      </c>
      <c r="E741" s="16" t="s">
        <v>1372</v>
      </c>
      <c r="F741" s="4">
        <v>731</v>
      </c>
    </row>
    <row r="742" spans="1:6" ht="16.5" hidden="1" customHeight="1">
      <c r="A742" s="21" t="s">
        <v>7</v>
      </c>
      <c r="B742" s="2">
        <v>2.1</v>
      </c>
      <c r="C742" s="16" t="s">
        <v>1356</v>
      </c>
      <c r="D742" s="18" t="s">
        <v>1373</v>
      </c>
      <c r="E742" s="16" t="s">
        <v>1374</v>
      </c>
      <c r="F742" s="4">
        <v>732</v>
      </c>
    </row>
    <row r="743" spans="1:6" ht="16.5" hidden="1" customHeight="1">
      <c r="A743" s="21" t="s">
        <v>7</v>
      </c>
      <c r="B743" s="2">
        <v>2.1</v>
      </c>
      <c r="C743" s="16" t="s">
        <v>1356</v>
      </c>
      <c r="D743" s="18" t="s">
        <v>1373</v>
      </c>
      <c r="E743" s="16" t="s">
        <v>1375</v>
      </c>
      <c r="F743" s="4">
        <v>733</v>
      </c>
    </row>
    <row r="744" spans="1:6" ht="16.5" hidden="1" customHeight="1">
      <c r="A744" s="21" t="s">
        <v>7</v>
      </c>
      <c r="B744" s="2">
        <v>2.1</v>
      </c>
      <c r="C744" s="16" t="s">
        <v>1356</v>
      </c>
      <c r="D744" s="18" t="s">
        <v>1373</v>
      </c>
      <c r="E744" s="16" t="s">
        <v>1376</v>
      </c>
      <c r="F744" s="4">
        <v>734</v>
      </c>
    </row>
    <row r="745" spans="1:6" ht="16.5" hidden="1" customHeight="1">
      <c r="A745" s="21" t="s">
        <v>7</v>
      </c>
      <c r="B745" s="2">
        <v>2.1</v>
      </c>
      <c r="C745" s="16" t="s">
        <v>1356</v>
      </c>
      <c r="D745" s="18" t="s">
        <v>1377</v>
      </c>
      <c r="E745" s="16" t="s">
        <v>1378</v>
      </c>
      <c r="F745" s="4">
        <v>735</v>
      </c>
    </row>
    <row r="746" spans="1:6" ht="16.5" hidden="1" customHeight="1" thickBot="1">
      <c r="A746" s="21" t="s">
        <v>7</v>
      </c>
      <c r="B746" s="2">
        <v>2.1</v>
      </c>
      <c r="C746" s="16" t="s">
        <v>1356</v>
      </c>
      <c r="D746" s="18" t="s">
        <v>1379</v>
      </c>
      <c r="E746" s="16" t="s">
        <v>1380</v>
      </c>
      <c r="F746" s="4">
        <v>736</v>
      </c>
    </row>
    <row r="747" spans="1:6" ht="16.5" hidden="1" customHeight="1" thickTop="1">
      <c r="A747" s="21" t="s">
        <v>7</v>
      </c>
      <c r="B747" s="35">
        <v>2.2000000000000002</v>
      </c>
      <c r="C747" s="40" t="s">
        <v>1381</v>
      </c>
      <c r="D747" s="46" t="s">
        <v>1382</v>
      </c>
      <c r="E747" s="40" t="s">
        <v>1383</v>
      </c>
      <c r="F747" s="4">
        <v>737</v>
      </c>
    </row>
    <row r="748" spans="1:6" ht="16.5" hidden="1" customHeight="1">
      <c r="A748" s="21" t="s">
        <v>7</v>
      </c>
      <c r="B748" s="2">
        <v>2.2000000000000002</v>
      </c>
      <c r="C748" s="16" t="s">
        <v>1381</v>
      </c>
      <c r="D748" s="18" t="s">
        <v>1384</v>
      </c>
      <c r="E748" s="16" t="s">
        <v>1385</v>
      </c>
      <c r="F748" s="4">
        <v>738</v>
      </c>
    </row>
    <row r="749" spans="1:6" ht="16.5" hidden="1" customHeight="1">
      <c r="A749" s="21" t="s">
        <v>7</v>
      </c>
      <c r="B749" s="2">
        <v>2.2000000000000002</v>
      </c>
      <c r="C749" s="16" t="s">
        <v>1381</v>
      </c>
      <c r="D749" s="18" t="s">
        <v>1386</v>
      </c>
      <c r="E749" s="16" t="s">
        <v>1387</v>
      </c>
      <c r="F749" s="4">
        <v>739</v>
      </c>
    </row>
    <row r="750" spans="1:6" ht="16.5" hidden="1" customHeight="1">
      <c r="A750" s="21" t="s">
        <v>7</v>
      </c>
      <c r="B750" s="2">
        <v>2.2000000000000002</v>
      </c>
      <c r="C750" s="16" t="s">
        <v>1381</v>
      </c>
      <c r="D750" s="18" t="s">
        <v>1388</v>
      </c>
      <c r="E750" s="16" t="s">
        <v>1389</v>
      </c>
      <c r="F750" s="4">
        <v>740</v>
      </c>
    </row>
    <row r="751" spans="1:6" ht="16.5" hidden="1" customHeight="1">
      <c r="A751" s="21" t="s">
        <v>7</v>
      </c>
      <c r="B751" s="2">
        <v>2.2000000000000002</v>
      </c>
      <c r="C751" s="16" t="s">
        <v>1381</v>
      </c>
      <c r="D751" s="18" t="s">
        <v>1390</v>
      </c>
      <c r="E751" s="16" t="s">
        <v>1391</v>
      </c>
      <c r="F751" s="4">
        <v>741</v>
      </c>
    </row>
    <row r="752" spans="1:6" ht="16.5" hidden="1" customHeight="1">
      <c r="A752" s="21" t="s">
        <v>7</v>
      </c>
      <c r="B752" s="2">
        <v>2.2000000000000002</v>
      </c>
      <c r="C752" s="16" t="s">
        <v>1381</v>
      </c>
      <c r="D752" s="18" t="s">
        <v>1392</v>
      </c>
      <c r="E752" s="16" t="s">
        <v>1393</v>
      </c>
      <c r="F752" s="4">
        <v>742</v>
      </c>
    </row>
    <row r="753" spans="1:6" ht="16.5" hidden="1" customHeight="1">
      <c r="A753" s="21" t="s">
        <v>7</v>
      </c>
      <c r="B753" s="2">
        <v>2.2000000000000002</v>
      </c>
      <c r="C753" s="16" t="s">
        <v>1381</v>
      </c>
      <c r="D753" s="18" t="s">
        <v>1392</v>
      </c>
      <c r="E753" s="16" t="s">
        <v>1394</v>
      </c>
      <c r="F753" s="4">
        <v>743</v>
      </c>
    </row>
    <row r="754" spans="1:6" ht="16.5" hidden="1" customHeight="1">
      <c r="A754" s="21" t="s">
        <v>7</v>
      </c>
      <c r="B754" s="2">
        <v>2.2000000000000002</v>
      </c>
      <c r="C754" s="16" t="s">
        <v>1381</v>
      </c>
      <c r="D754" s="18" t="s">
        <v>1392</v>
      </c>
      <c r="E754" s="16" t="s">
        <v>1395</v>
      </c>
      <c r="F754" s="4">
        <v>744</v>
      </c>
    </row>
    <row r="755" spans="1:6" ht="16.5" hidden="1" customHeight="1">
      <c r="A755" s="21" t="s">
        <v>7</v>
      </c>
      <c r="B755" s="2">
        <v>2.2000000000000002</v>
      </c>
      <c r="C755" s="16" t="s">
        <v>1381</v>
      </c>
      <c r="D755" s="18" t="s">
        <v>1396</v>
      </c>
      <c r="E755" s="16" t="s">
        <v>1397</v>
      </c>
      <c r="F755" s="4">
        <v>745</v>
      </c>
    </row>
    <row r="756" spans="1:6" ht="16.5" hidden="1" customHeight="1">
      <c r="A756" s="21" t="s">
        <v>7</v>
      </c>
      <c r="B756" s="2">
        <v>2.2000000000000002</v>
      </c>
      <c r="C756" s="16" t="s">
        <v>1381</v>
      </c>
      <c r="D756" s="18" t="s">
        <v>1396</v>
      </c>
      <c r="E756" s="16" t="s">
        <v>1398</v>
      </c>
      <c r="F756" s="4">
        <v>746</v>
      </c>
    </row>
    <row r="757" spans="1:6" ht="16.5" hidden="1" customHeight="1">
      <c r="A757" s="21" t="s">
        <v>7</v>
      </c>
      <c r="B757" s="2">
        <v>2.2000000000000002</v>
      </c>
      <c r="C757" s="16" t="s">
        <v>1381</v>
      </c>
      <c r="D757" s="18" t="s">
        <v>1396</v>
      </c>
      <c r="E757" s="16" t="s">
        <v>1399</v>
      </c>
      <c r="F757" s="4">
        <v>747</v>
      </c>
    </row>
    <row r="758" spans="1:6" ht="16.5" hidden="1" customHeight="1" thickBot="1">
      <c r="A758" s="21" t="s">
        <v>7</v>
      </c>
      <c r="B758" s="2">
        <v>2.2000000000000002</v>
      </c>
      <c r="C758" s="16" t="s">
        <v>1381</v>
      </c>
      <c r="D758" s="18" t="s">
        <v>1400</v>
      </c>
      <c r="E758" s="16" t="s">
        <v>1401</v>
      </c>
      <c r="F758" s="4">
        <v>748</v>
      </c>
    </row>
    <row r="759" spans="1:6" ht="16.5" hidden="1" customHeight="1" thickTop="1">
      <c r="A759" s="21" t="s">
        <v>7</v>
      </c>
      <c r="B759" s="35">
        <v>2.1</v>
      </c>
      <c r="C759" s="40" t="s">
        <v>1402</v>
      </c>
      <c r="D759" s="41" t="s">
        <v>1403</v>
      </c>
      <c r="E759" s="40" t="s">
        <v>1404</v>
      </c>
      <c r="F759" s="4">
        <v>749</v>
      </c>
    </row>
    <row r="760" spans="1:6" ht="16.5" hidden="1" customHeight="1">
      <c r="A760" s="21" t="s">
        <v>7</v>
      </c>
      <c r="B760" s="2">
        <v>2.1</v>
      </c>
      <c r="C760" s="16" t="s">
        <v>1402</v>
      </c>
      <c r="D760" s="47" t="s">
        <v>1405</v>
      </c>
      <c r="E760" s="16" t="s">
        <v>1406</v>
      </c>
      <c r="F760" s="4">
        <v>750</v>
      </c>
    </row>
    <row r="761" spans="1:6" ht="16.5" hidden="1" customHeight="1">
      <c r="A761" s="21" t="s">
        <v>7</v>
      </c>
      <c r="B761" s="2">
        <v>2.1</v>
      </c>
      <c r="C761" s="16" t="s">
        <v>1402</v>
      </c>
      <c r="D761" s="18" t="s">
        <v>1407</v>
      </c>
      <c r="E761" s="16" t="s">
        <v>1408</v>
      </c>
      <c r="F761" s="4">
        <v>751</v>
      </c>
    </row>
    <row r="762" spans="1:6" ht="16.5" hidden="1" customHeight="1">
      <c r="A762" s="21" t="s">
        <v>7</v>
      </c>
      <c r="B762" s="2">
        <v>2.1</v>
      </c>
      <c r="C762" s="16" t="s">
        <v>1402</v>
      </c>
      <c r="D762" s="18" t="s">
        <v>1409</v>
      </c>
      <c r="E762" s="16" t="s">
        <v>1410</v>
      </c>
      <c r="F762" s="4">
        <v>752</v>
      </c>
    </row>
    <row r="763" spans="1:6" ht="16.5" hidden="1" customHeight="1">
      <c r="A763" s="21" t="s">
        <v>7</v>
      </c>
      <c r="B763" s="2">
        <v>2.1</v>
      </c>
      <c r="C763" s="16" t="s">
        <v>1402</v>
      </c>
      <c r="D763" s="18" t="s">
        <v>1409</v>
      </c>
      <c r="E763" s="16" t="s">
        <v>1411</v>
      </c>
      <c r="F763" s="4">
        <v>753</v>
      </c>
    </row>
    <row r="764" spans="1:6" ht="16.5" hidden="1" customHeight="1">
      <c r="A764" s="21" t="s">
        <v>27</v>
      </c>
      <c r="B764" s="2">
        <v>2.1</v>
      </c>
      <c r="C764" s="16" t="s">
        <v>2820</v>
      </c>
      <c r="D764" s="18" t="s">
        <v>1409</v>
      </c>
      <c r="E764" s="16" t="s">
        <v>1412</v>
      </c>
      <c r="F764" s="4">
        <v>754</v>
      </c>
    </row>
    <row r="765" spans="1:6" ht="16.5" hidden="1" customHeight="1">
      <c r="A765" s="21" t="s">
        <v>7</v>
      </c>
      <c r="B765" s="2">
        <v>2.1</v>
      </c>
      <c r="C765" s="16" t="s">
        <v>1402</v>
      </c>
      <c r="D765" s="18" t="s">
        <v>1413</v>
      </c>
      <c r="E765" s="16" t="s">
        <v>1414</v>
      </c>
      <c r="F765" s="4">
        <v>755</v>
      </c>
    </row>
    <row r="766" spans="1:6" ht="16.5" hidden="1" customHeight="1">
      <c r="A766" s="21" t="s">
        <v>7</v>
      </c>
      <c r="B766" s="2">
        <v>2.1</v>
      </c>
      <c r="C766" s="16" t="s">
        <v>1402</v>
      </c>
      <c r="D766" s="18" t="s">
        <v>1415</v>
      </c>
      <c r="E766" s="16" t="s">
        <v>1416</v>
      </c>
      <c r="F766" s="4">
        <v>756</v>
      </c>
    </row>
    <row r="767" spans="1:6" ht="16.5" hidden="1" customHeight="1">
      <c r="A767" s="21" t="s">
        <v>7</v>
      </c>
      <c r="B767" s="2">
        <v>2.1</v>
      </c>
      <c r="C767" s="16" t="s">
        <v>1402</v>
      </c>
      <c r="D767" s="20" t="s">
        <v>1417</v>
      </c>
      <c r="E767" s="26" t="s">
        <v>1418</v>
      </c>
      <c r="F767" s="4">
        <v>757</v>
      </c>
    </row>
    <row r="768" spans="1:6" ht="16.5" hidden="1" customHeight="1">
      <c r="A768" s="21" t="s">
        <v>7</v>
      </c>
      <c r="B768" s="2">
        <v>2.1</v>
      </c>
      <c r="C768" s="16" t="s">
        <v>1402</v>
      </c>
      <c r="D768" s="18" t="s">
        <v>1419</v>
      </c>
      <c r="E768" s="16" t="s">
        <v>1420</v>
      </c>
      <c r="F768" s="4">
        <v>758</v>
      </c>
    </row>
    <row r="769" spans="1:6" ht="16.5" hidden="1" customHeight="1">
      <c r="A769" s="21" t="s">
        <v>7</v>
      </c>
      <c r="B769" s="2">
        <v>2.1</v>
      </c>
      <c r="C769" s="16" t="s">
        <v>1402</v>
      </c>
      <c r="D769" s="18" t="s">
        <v>1421</v>
      </c>
      <c r="E769" s="16" t="s">
        <v>1422</v>
      </c>
      <c r="F769" s="4">
        <v>759</v>
      </c>
    </row>
    <row r="770" spans="1:6" ht="16.5" hidden="1" customHeight="1" thickBot="1">
      <c r="A770" s="21" t="s">
        <v>7</v>
      </c>
      <c r="B770" s="2">
        <v>2.1</v>
      </c>
      <c r="C770" s="16" t="s">
        <v>1402</v>
      </c>
      <c r="D770" s="20" t="s">
        <v>1423</v>
      </c>
      <c r="E770" s="16" t="s">
        <v>1424</v>
      </c>
      <c r="F770" s="4">
        <v>760</v>
      </c>
    </row>
    <row r="771" spans="1:6" ht="16.5" hidden="1" customHeight="1" thickTop="1">
      <c r="A771" s="21" t="s">
        <v>7</v>
      </c>
      <c r="B771" s="35">
        <v>2.4</v>
      </c>
      <c r="C771" s="36" t="s">
        <v>1425</v>
      </c>
      <c r="D771" s="37" t="s">
        <v>1426</v>
      </c>
      <c r="E771" s="36" t="s">
        <v>1427</v>
      </c>
      <c r="F771" s="4">
        <v>761</v>
      </c>
    </row>
    <row r="772" spans="1:6" ht="16.5" hidden="1" customHeight="1">
      <c r="A772" s="21" t="s">
        <v>7</v>
      </c>
      <c r="B772" s="2">
        <v>2.4</v>
      </c>
      <c r="C772" s="27" t="s">
        <v>1425</v>
      </c>
      <c r="D772" s="28" t="s">
        <v>1428</v>
      </c>
      <c r="E772" s="27" t="s">
        <v>1429</v>
      </c>
      <c r="F772" s="4">
        <v>762</v>
      </c>
    </row>
    <row r="773" spans="1:6" ht="16.5" hidden="1" customHeight="1">
      <c r="A773" s="21" t="s">
        <v>7</v>
      </c>
      <c r="B773" s="2">
        <v>2.4</v>
      </c>
      <c r="C773" s="27" t="s">
        <v>1425</v>
      </c>
      <c r="D773" s="28" t="s">
        <v>1430</v>
      </c>
      <c r="E773" s="27" t="s">
        <v>1431</v>
      </c>
      <c r="F773" s="4">
        <v>763</v>
      </c>
    </row>
    <row r="774" spans="1:6" ht="16.5" hidden="1" customHeight="1">
      <c r="A774" s="21" t="s">
        <v>7</v>
      </c>
      <c r="B774" s="2">
        <v>2.4</v>
      </c>
      <c r="C774" s="27" t="s">
        <v>1425</v>
      </c>
      <c r="D774" s="28" t="s">
        <v>1430</v>
      </c>
      <c r="E774" s="27" t="s">
        <v>1432</v>
      </c>
      <c r="F774" s="4">
        <v>764</v>
      </c>
    </row>
    <row r="775" spans="1:6" ht="16.5" hidden="1" customHeight="1">
      <c r="A775" s="21" t="s">
        <v>7</v>
      </c>
      <c r="B775" s="2">
        <v>2.4</v>
      </c>
      <c r="C775" s="27" t="s">
        <v>1425</v>
      </c>
      <c r="D775" s="28" t="s">
        <v>1430</v>
      </c>
      <c r="E775" s="27" t="s">
        <v>1433</v>
      </c>
      <c r="F775" s="4">
        <v>765</v>
      </c>
    </row>
    <row r="776" spans="1:6" ht="16.5" hidden="1" customHeight="1">
      <c r="A776" s="21" t="s">
        <v>7</v>
      </c>
      <c r="B776" s="2">
        <v>2.4</v>
      </c>
      <c r="C776" s="27" t="s">
        <v>1425</v>
      </c>
      <c r="D776" s="28" t="s">
        <v>1434</v>
      </c>
      <c r="E776" s="27" t="s">
        <v>1435</v>
      </c>
      <c r="F776" s="4">
        <v>766</v>
      </c>
    </row>
    <row r="777" spans="1:6" ht="16.5" hidden="1" customHeight="1">
      <c r="A777" s="21" t="s">
        <v>7</v>
      </c>
      <c r="B777" s="2">
        <v>2.4</v>
      </c>
      <c r="C777" s="27" t="s">
        <v>1425</v>
      </c>
      <c r="D777" s="28" t="s">
        <v>1434</v>
      </c>
      <c r="E777" s="27" t="s">
        <v>1436</v>
      </c>
      <c r="F777" s="4">
        <v>767</v>
      </c>
    </row>
    <row r="778" spans="1:6" ht="16.5" hidden="1" customHeight="1">
      <c r="A778" s="21" t="s">
        <v>7</v>
      </c>
      <c r="B778" s="2">
        <v>2.4</v>
      </c>
      <c r="C778" s="27" t="s">
        <v>1425</v>
      </c>
      <c r="D778" s="28" t="s">
        <v>1434</v>
      </c>
      <c r="E778" s="27" t="s">
        <v>1437</v>
      </c>
      <c r="F778" s="4">
        <v>768</v>
      </c>
    </row>
    <row r="779" spans="1:6" ht="16.5" hidden="1" customHeight="1">
      <c r="A779" s="21" t="s">
        <v>7</v>
      </c>
      <c r="B779" s="2">
        <v>2.4</v>
      </c>
      <c r="C779" s="27" t="s">
        <v>1425</v>
      </c>
      <c r="D779" s="28" t="s">
        <v>1438</v>
      </c>
      <c r="E779" s="27" t="s">
        <v>1439</v>
      </c>
      <c r="F779" s="4">
        <v>769</v>
      </c>
    </row>
    <row r="780" spans="1:6" ht="16.5" hidden="1" customHeight="1">
      <c r="A780" s="21" t="s">
        <v>7</v>
      </c>
      <c r="B780" s="2">
        <v>2.4</v>
      </c>
      <c r="C780" s="27" t="s">
        <v>1425</v>
      </c>
      <c r="D780" s="28" t="s">
        <v>1438</v>
      </c>
      <c r="E780" s="27" t="s">
        <v>1440</v>
      </c>
      <c r="F780" s="4">
        <v>770</v>
      </c>
    </row>
    <row r="781" spans="1:6" ht="16.5" hidden="1" customHeight="1">
      <c r="A781" s="21" t="s">
        <v>7</v>
      </c>
      <c r="B781" s="2">
        <v>2.4</v>
      </c>
      <c r="C781" s="27" t="s">
        <v>1425</v>
      </c>
      <c r="D781" s="28" t="s">
        <v>1438</v>
      </c>
      <c r="E781" s="27" t="s">
        <v>1441</v>
      </c>
      <c r="F781" s="4">
        <v>771</v>
      </c>
    </row>
    <row r="782" spans="1:6" ht="16.5" hidden="1" customHeight="1" thickBot="1">
      <c r="A782" s="21" t="s">
        <v>7</v>
      </c>
      <c r="B782" s="38">
        <v>2.4</v>
      </c>
      <c r="C782" s="16" t="s">
        <v>4938</v>
      </c>
      <c r="D782" s="39" t="s">
        <v>1442</v>
      </c>
      <c r="E782" s="16" t="s">
        <v>1443</v>
      </c>
      <c r="F782" s="4">
        <v>772</v>
      </c>
    </row>
    <row r="783" spans="1:6" ht="16.5" hidden="1" customHeight="1" thickTop="1">
      <c r="A783" s="21" t="s">
        <v>7</v>
      </c>
      <c r="B783" s="31">
        <v>2.6</v>
      </c>
      <c r="C783" s="32" t="s">
        <v>4939</v>
      </c>
      <c r="D783" s="33" t="s">
        <v>1445</v>
      </c>
      <c r="E783" s="34" t="s">
        <v>1446</v>
      </c>
      <c r="F783" s="4">
        <v>773</v>
      </c>
    </row>
    <row r="784" spans="1:6" ht="16.5" hidden="1" customHeight="1">
      <c r="A784" s="21" t="s">
        <v>7</v>
      </c>
      <c r="B784" s="19">
        <v>2.6</v>
      </c>
      <c r="C784" s="4" t="s">
        <v>1444</v>
      </c>
      <c r="D784" s="4" t="s">
        <v>1447</v>
      </c>
      <c r="E784" s="4" t="s">
        <v>1448</v>
      </c>
      <c r="F784" s="4">
        <v>774</v>
      </c>
    </row>
    <row r="785" spans="1:6" ht="16.5" hidden="1" customHeight="1">
      <c r="A785" s="21" t="s">
        <v>7</v>
      </c>
      <c r="B785" s="19">
        <v>2.6</v>
      </c>
      <c r="C785" s="4" t="s">
        <v>1444</v>
      </c>
      <c r="D785" s="4" t="s">
        <v>1449</v>
      </c>
      <c r="E785" s="4" t="s">
        <v>1450</v>
      </c>
      <c r="F785" s="4">
        <v>775</v>
      </c>
    </row>
    <row r="786" spans="1:6" ht="16.5" hidden="1" customHeight="1">
      <c r="A786" s="21" t="s">
        <v>7</v>
      </c>
      <c r="B786" s="19">
        <v>2.6</v>
      </c>
      <c r="C786" s="4" t="s">
        <v>1444</v>
      </c>
      <c r="D786" s="4" t="s">
        <v>1451</v>
      </c>
      <c r="E786" s="4" t="s">
        <v>1452</v>
      </c>
      <c r="F786" s="4">
        <v>776</v>
      </c>
    </row>
    <row r="787" spans="1:6" ht="16.5" hidden="1" customHeight="1">
      <c r="A787" s="21" t="s">
        <v>7</v>
      </c>
      <c r="B787" s="19">
        <v>2.6</v>
      </c>
      <c r="C787" s="4" t="s">
        <v>1444</v>
      </c>
      <c r="D787" s="4" t="s">
        <v>1451</v>
      </c>
      <c r="E787" s="4" t="s">
        <v>1453</v>
      </c>
      <c r="F787" s="4">
        <v>777</v>
      </c>
    </row>
    <row r="788" spans="1:6" ht="16.5" hidden="1" customHeight="1">
      <c r="A788" s="21" t="s">
        <v>7</v>
      </c>
      <c r="B788" s="19">
        <v>2.6</v>
      </c>
      <c r="C788" s="4" t="s">
        <v>1444</v>
      </c>
      <c r="D788" s="4" t="s">
        <v>1451</v>
      </c>
      <c r="E788" s="4" t="s">
        <v>1454</v>
      </c>
      <c r="F788" s="4">
        <v>778</v>
      </c>
    </row>
    <row r="789" spans="1:6" ht="16.5" hidden="1" customHeight="1">
      <c r="A789" s="21" t="s">
        <v>7</v>
      </c>
      <c r="B789" s="19">
        <v>2.6</v>
      </c>
      <c r="C789" s="4" t="s">
        <v>1444</v>
      </c>
      <c r="D789" s="4" t="s">
        <v>1455</v>
      </c>
      <c r="E789" s="4" t="s">
        <v>1456</v>
      </c>
      <c r="F789" s="4">
        <v>779</v>
      </c>
    </row>
    <row r="790" spans="1:6" ht="16.5" hidden="1" customHeight="1">
      <c r="A790" s="21" t="s">
        <v>7</v>
      </c>
      <c r="B790" s="19">
        <v>2.6</v>
      </c>
      <c r="C790" s="4" t="s">
        <v>1444</v>
      </c>
      <c r="D790" s="4" t="s">
        <v>1455</v>
      </c>
      <c r="E790" s="4" t="s">
        <v>1457</v>
      </c>
      <c r="F790" s="4">
        <v>780</v>
      </c>
    </row>
    <row r="791" spans="1:6" ht="16.5" hidden="1" customHeight="1">
      <c r="A791" s="21" t="s">
        <v>7</v>
      </c>
      <c r="B791" s="19">
        <v>2.6</v>
      </c>
      <c r="C791" s="4" t="s">
        <v>1444</v>
      </c>
      <c r="D791" s="4" t="s">
        <v>1455</v>
      </c>
      <c r="E791" s="4" t="s">
        <v>1458</v>
      </c>
      <c r="F791" s="4">
        <v>781</v>
      </c>
    </row>
    <row r="792" spans="1:6" ht="16.5" hidden="1" customHeight="1">
      <c r="A792" s="21" t="s">
        <v>7</v>
      </c>
      <c r="B792" s="19">
        <v>2.6</v>
      </c>
      <c r="C792" s="4" t="s">
        <v>1444</v>
      </c>
      <c r="D792" s="4" t="s">
        <v>1459</v>
      </c>
      <c r="E792" s="4" t="s">
        <v>1460</v>
      </c>
      <c r="F792" s="4">
        <v>782</v>
      </c>
    </row>
    <row r="793" spans="1:6" ht="16.5" hidden="1" customHeight="1">
      <c r="A793" s="21" t="s">
        <v>7</v>
      </c>
      <c r="B793" s="19">
        <v>2.6</v>
      </c>
      <c r="C793" s="4" t="s">
        <v>1444</v>
      </c>
      <c r="D793" s="4" t="s">
        <v>1459</v>
      </c>
      <c r="E793" s="4" t="s">
        <v>1461</v>
      </c>
      <c r="F793" s="4">
        <v>783</v>
      </c>
    </row>
    <row r="794" spans="1:6" ht="16.5" hidden="1" customHeight="1">
      <c r="A794" s="21" t="s">
        <v>7</v>
      </c>
      <c r="B794" s="19">
        <v>2.6</v>
      </c>
      <c r="C794" s="4" t="s">
        <v>1444</v>
      </c>
      <c r="D794" s="4" t="s">
        <v>1459</v>
      </c>
      <c r="E794" s="4" t="s">
        <v>1462</v>
      </c>
      <c r="F794" s="4">
        <v>784</v>
      </c>
    </row>
    <row r="795" spans="1:6" ht="16.5" hidden="1" customHeight="1">
      <c r="A795" s="21" t="s">
        <v>7</v>
      </c>
      <c r="B795" s="19">
        <v>2.6</v>
      </c>
      <c r="C795" s="4" t="s">
        <v>1444</v>
      </c>
      <c r="D795" s="4" t="s">
        <v>1463</v>
      </c>
      <c r="E795" s="4" t="s">
        <v>1464</v>
      </c>
      <c r="F795" s="4">
        <v>785</v>
      </c>
    </row>
    <row r="796" spans="1:6" ht="16.5" hidden="1" customHeight="1">
      <c r="A796" s="21" t="s">
        <v>7</v>
      </c>
      <c r="B796" s="19">
        <v>2.6</v>
      </c>
      <c r="C796" s="4" t="s">
        <v>1444</v>
      </c>
      <c r="D796" s="4" t="s">
        <v>1465</v>
      </c>
      <c r="E796" s="4" t="s">
        <v>1466</v>
      </c>
      <c r="F796" s="4">
        <v>786</v>
      </c>
    </row>
    <row r="797" spans="1:6" ht="16.5" hidden="1" customHeight="1" thickBot="1">
      <c r="A797" s="21" t="s">
        <v>7</v>
      </c>
      <c r="B797" s="38">
        <v>2.6</v>
      </c>
      <c r="C797" s="16" t="s">
        <v>4939</v>
      </c>
      <c r="D797" s="39" t="s">
        <v>1467</v>
      </c>
      <c r="E797" s="16" t="s">
        <v>1468</v>
      </c>
      <c r="F797" s="4">
        <v>787</v>
      </c>
    </row>
    <row r="798" spans="1:6" ht="16.5" hidden="1" customHeight="1" thickTop="1">
      <c r="A798" s="21" t="s">
        <v>7</v>
      </c>
      <c r="B798" s="31">
        <v>3</v>
      </c>
      <c r="C798" s="32" t="s">
        <v>4940</v>
      </c>
      <c r="D798" s="33" t="s">
        <v>4397</v>
      </c>
      <c r="E798" s="34" t="s">
        <v>4396</v>
      </c>
      <c r="F798" s="4">
        <v>788</v>
      </c>
    </row>
    <row r="799" spans="1:6" ht="16.5" hidden="1" customHeight="1">
      <c r="A799" s="21" t="s">
        <v>7</v>
      </c>
      <c r="B799" s="19">
        <v>3</v>
      </c>
      <c r="C799" s="4" t="s">
        <v>4375</v>
      </c>
      <c r="D799" s="4" t="s">
        <v>4395</v>
      </c>
      <c r="E799" s="4" t="s">
        <v>4394</v>
      </c>
      <c r="F799" s="4">
        <v>789</v>
      </c>
    </row>
    <row r="800" spans="1:6" ht="16.5" hidden="1" customHeight="1">
      <c r="A800" s="21" t="s">
        <v>7</v>
      </c>
      <c r="B800" s="19">
        <v>3</v>
      </c>
      <c r="C800" s="4" t="s">
        <v>4375</v>
      </c>
      <c r="D800" s="4" t="s">
        <v>4393</v>
      </c>
      <c r="E800" s="4" t="s">
        <v>4392</v>
      </c>
      <c r="F800" s="4">
        <v>790</v>
      </c>
    </row>
    <row r="801" spans="1:6" ht="16.5" hidden="1" customHeight="1">
      <c r="A801" s="21" t="s">
        <v>27</v>
      </c>
      <c r="B801" s="19">
        <v>3</v>
      </c>
      <c r="C801" s="4" t="s">
        <v>4375</v>
      </c>
      <c r="D801" s="4" t="s">
        <v>4391</v>
      </c>
      <c r="E801" s="4" t="s">
        <v>4390</v>
      </c>
      <c r="F801" s="4">
        <v>791</v>
      </c>
    </row>
    <row r="802" spans="1:6" ht="16.5" hidden="1" customHeight="1">
      <c r="A802" s="21" t="s">
        <v>27</v>
      </c>
      <c r="B802" s="19">
        <v>3</v>
      </c>
      <c r="C802" s="4" t="s">
        <v>4375</v>
      </c>
      <c r="D802" s="4" t="s">
        <v>4389</v>
      </c>
      <c r="E802" s="4" t="s">
        <v>4388</v>
      </c>
      <c r="F802" s="4">
        <v>792</v>
      </c>
    </row>
    <row r="803" spans="1:6" ht="16.5" hidden="1" customHeight="1">
      <c r="A803" s="21" t="s">
        <v>7</v>
      </c>
      <c r="B803" s="19">
        <v>3</v>
      </c>
      <c r="C803" s="4" t="s">
        <v>4375</v>
      </c>
      <c r="D803" s="4" t="s">
        <v>4385</v>
      </c>
      <c r="E803" s="4" t="s">
        <v>4387</v>
      </c>
      <c r="F803" s="4">
        <v>793</v>
      </c>
    </row>
    <row r="804" spans="1:6" ht="16.5" hidden="1" customHeight="1">
      <c r="A804" s="21" t="s">
        <v>7</v>
      </c>
      <c r="B804" s="19">
        <v>3</v>
      </c>
      <c r="C804" s="4" t="s">
        <v>4375</v>
      </c>
      <c r="D804" s="4" t="s">
        <v>4385</v>
      </c>
      <c r="E804" s="4" t="s">
        <v>4386</v>
      </c>
      <c r="F804" s="4">
        <v>794</v>
      </c>
    </row>
    <row r="805" spans="1:6" ht="16.5" hidden="1" customHeight="1">
      <c r="A805" s="21" t="s">
        <v>7</v>
      </c>
      <c r="B805" s="19">
        <v>3</v>
      </c>
      <c r="C805" s="4" t="s">
        <v>4375</v>
      </c>
      <c r="D805" s="4" t="s">
        <v>4385</v>
      </c>
      <c r="E805" s="4" t="s">
        <v>4384</v>
      </c>
      <c r="F805" s="4">
        <v>795</v>
      </c>
    </row>
    <row r="806" spans="1:6" ht="16.5" hidden="1" customHeight="1">
      <c r="A806" s="21" t="s">
        <v>7</v>
      </c>
      <c r="B806" s="19">
        <v>3</v>
      </c>
      <c r="C806" s="4" t="s">
        <v>4375</v>
      </c>
      <c r="D806" s="4" t="s">
        <v>4381</v>
      </c>
      <c r="E806" s="4" t="s">
        <v>4383</v>
      </c>
      <c r="F806" s="4">
        <v>796</v>
      </c>
    </row>
    <row r="807" spans="1:6" ht="16.5" hidden="1" customHeight="1">
      <c r="A807" s="21" t="s">
        <v>7</v>
      </c>
      <c r="B807" s="19">
        <v>3</v>
      </c>
      <c r="C807" s="4" t="s">
        <v>4375</v>
      </c>
      <c r="D807" s="4" t="s">
        <v>4381</v>
      </c>
      <c r="E807" s="4" t="s">
        <v>4382</v>
      </c>
      <c r="F807" s="4">
        <v>797</v>
      </c>
    </row>
    <row r="808" spans="1:6" ht="16.5" hidden="1" customHeight="1">
      <c r="A808" s="21" t="s">
        <v>7</v>
      </c>
      <c r="B808" s="19">
        <v>3</v>
      </c>
      <c r="C808" s="4" t="s">
        <v>4375</v>
      </c>
      <c r="D808" s="4" t="s">
        <v>4381</v>
      </c>
      <c r="E808" s="4" t="s">
        <v>4380</v>
      </c>
      <c r="F808" s="4">
        <v>798</v>
      </c>
    </row>
    <row r="809" spans="1:6" ht="16.5" hidden="1" customHeight="1">
      <c r="A809" s="21" t="s">
        <v>7</v>
      </c>
      <c r="B809" s="19">
        <v>3</v>
      </c>
      <c r="C809" s="4" t="s">
        <v>4375</v>
      </c>
      <c r="D809" s="4" t="s">
        <v>4377</v>
      </c>
      <c r="E809" s="4" t="s">
        <v>4379</v>
      </c>
      <c r="F809" s="4">
        <v>799</v>
      </c>
    </row>
    <row r="810" spans="1:6" ht="16.5" hidden="1" customHeight="1">
      <c r="A810" s="21" t="s">
        <v>7</v>
      </c>
      <c r="B810" s="19">
        <v>3</v>
      </c>
      <c r="C810" s="4" t="s">
        <v>4375</v>
      </c>
      <c r="D810" s="4" t="s">
        <v>4377</v>
      </c>
      <c r="E810" s="4" t="s">
        <v>4378</v>
      </c>
      <c r="F810" s="4">
        <v>800</v>
      </c>
    </row>
    <row r="811" spans="1:6" ht="16.5" hidden="1" customHeight="1">
      <c r="A811" s="21" t="s">
        <v>7</v>
      </c>
      <c r="B811" s="19">
        <v>3</v>
      </c>
      <c r="C811" s="4" t="s">
        <v>4375</v>
      </c>
      <c r="D811" s="4" t="s">
        <v>4377</v>
      </c>
      <c r="E811" s="4" t="s">
        <v>4376</v>
      </c>
      <c r="F811" s="4">
        <v>801</v>
      </c>
    </row>
    <row r="812" spans="1:6" ht="16.5" hidden="1" customHeight="1" thickBot="1">
      <c r="A812" s="21" t="s">
        <v>7</v>
      </c>
      <c r="B812" s="38">
        <v>3</v>
      </c>
      <c r="C812" s="16" t="s">
        <v>4940</v>
      </c>
      <c r="D812" s="39" t="s">
        <v>4374</v>
      </c>
      <c r="E812" s="16" t="s">
        <v>4373</v>
      </c>
      <c r="F812" s="4">
        <v>802</v>
      </c>
    </row>
    <row r="813" spans="1:6" ht="16.5" hidden="1" customHeight="1" thickTop="1">
      <c r="A813" s="21" t="s">
        <v>7</v>
      </c>
      <c r="B813" s="31">
        <v>3.1</v>
      </c>
      <c r="C813" s="32" t="s">
        <v>4941</v>
      </c>
      <c r="D813" s="33" t="s">
        <v>4835</v>
      </c>
      <c r="E813" s="34" t="s">
        <v>4836</v>
      </c>
      <c r="F813" s="4">
        <v>803</v>
      </c>
    </row>
    <row r="814" spans="1:6" ht="16.5" hidden="1" customHeight="1">
      <c r="A814" s="21" t="s">
        <v>7</v>
      </c>
      <c r="B814" s="352">
        <v>3.1</v>
      </c>
      <c r="C814" s="571" t="s">
        <v>4834</v>
      </c>
      <c r="D814" s="571" t="s">
        <v>4837</v>
      </c>
      <c r="E814" s="571" t="s">
        <v>4838</v>
      </c>
      <c r="F814" s="4">
        <v>804</v>
      </c>
    </row>
    <row r="815" spans="1:6" ht="16.5" hidden="1" customHeight="1">
      <c r="A815" s="21" t="s">
        <v>7</v>
      </c>
      <c r="B815" s="352">
        <v>3.1</v>
      </c>
      <c r="C815" s="571" t="s">
        <v>4834</v>
      </c>
      <c r="D815" s="571" t="s">
        <v>4839</v>
      </c>
      <c r="E815" s="571" t="s">
        <v>4840</v>
      </c>
      <c r="F815" s="4">
        <v>805</v>
      </c>
    </row>
    <row r="816" spans="1:6" ht="16.5" hidden="1" customHeight="1">
      <c r="A816" s="21" t="s">
        <v>7</v>
      </c>
      <c r="B816" s="352">
        <v>3.1</v>
      </c>
      <c r="C816" s="571" t="s">
        <v>4834</v>
      </c>
      <c r="D816" s="571" t="s">
        <v>4841</v>
      </c>
      <c r="E816" s="571" t="s">
        <v>4842</v>
      </c>
      <c r="F816" s="4">
        <v>806</v>
      </c>
    </row>
    <row r="817" spans="1:6" ht="16.5" hidden="1" customHeight="1">
      <c r="A817" s="21" t="s">
        <v>7</v>
      </c>
      <c r="B817" s="352">
        <v>3.1</v>
      </c>
      <c r="C817" s="571" t="s">
        <v>4834</v>
      </c>
      <c r="D817" s="571" t="s">
        <v>4841</v>
      </c>
      <c r="E817" s="571" t="s">
        <v>4843</v>
      </c>
      <c r="F817" s="4">
        <v>807</v>
      </c>
    </row>
    <row r="818" spans="1:6" ht="16.5" hidden="1" customHeight="1">
      <c r="A818" s="21" t="s">
        <v>7</v>
      </c>
      <c r="B818" s="352">
        <v>3.1</v>
      </c>
      <c r="C818" s="571" t="s">
        <v>4834</v>
      </c>
      <c r="D818" s="571" t="s">
        <v>4841</v>
      </c>
      <c r="E818" s="571" t="s">
        <v>4843</v>
      </c>
      <c r="F818" s="4">
        <v>808</v>
      </c>
    </row>
    <row r="819" spans="1:6" ht="16.5" hidden="1" customHeight="1">
      <c r="A819" s="21" t="s">
        <v>7</v>
      </c>
      <c r="B819" s="352">
        <v>3.1</v>
      </c>
      <c r="C819" s="571" t="s">
        <v>4834</v>
      </c>
      <c r="D819" s="571" t="s">
        <v>4844</v>
      </c>
      <c r="E819" s="571" t="s">
        <v>4845</v>
      </c>
      <c r="F819" s="4">
        <v>809</v>
      </c>
    </row>
    <row r="820" spans="1:6" ht="16.5" hidden="1" customHeight="1">
      <c r="A820" s="21" t="s">
        <v>7</v>
      </c>
      <c r="B820" s="352">
        <v>3.1</v>
      </c>
      <c r="C820" s="571" t="s">
        <v>4834</v>
      </c>
      <c r="D820" s="571" t="s">
        <v>4844</v>
      </c>
      <c r="E820" s="571" t="s">
        <v>4846</v>
      </c>
      <c r="F820" s="4">
        <v>810</v>
      </c>
    </row>
    <row r="821" spans="1:6" ht="16.5" hidden="1" customHeight="1">
      <c r="A821" s="21" t="s">
        <v>7</v>
      </c>
      <c r="B821" s="352">
        <v>3.1</v>
      </c>
      <c r="C821" s="571" t="s">
        <v>4834</v>
      </c>
      <c r="D821" s="571" t="s">
        <v>4844</v>
      </c>
      <c r="E821" s="571" t="s">
        <v>4847</v>
      </c>
      <c r="F821" s="4">
        <v>811</v>
      </c>
    </row>
    <row r="822" spans="1:6" ht="16.5" hidden="1" customHeight="1">
      <c r="A822" s="21" t="s">
        <v>7</v>
      </c>
      <c r="B822" s="352">
        <v>3.1</v>
      </c>
      <c r="C822" s="571" t="s">
        <v>4834</v>
      </c>
      <c r="D822" s="571" t="s">
        <v>4848</v>
      </c>
      <c r="E822" s="571" t="s">
        <v>4849</v>
      </c>
      <c r="F822" s="4">
        <v>812</v>
      </c>
    </row>
    <row r="823" spans="1:6" ht="16.5" hidden="1" customHeight="1">
      <c r="A823" s="21" t="s">
        <v>7</v>
      </c>
      <c r="B823" s="352">
        <v>3.1</v>
      </c>
      <c r="C823" s="571" t="s">
        <v>4834</v>
      </c>
      <c r="D823" s="571" t="s">
        <v>4848</v>
      </c>
      <c r="E823" s="571" t="s">
        <v>4850</v>
      </c>
      <c r="F823" s="4">
        <v>813</v>
      </c>
    </row>
    <row r="824" spans="1:6" ht="16.5" hidden="1" customHeight="1">
      <c r="A824" s="21" t="s">
        <v>7</v>
      </c>
      <c r="B824" s="352">
        <v>3.1</v>
      </c>
      <c r="C824" s="571" t="s">
        <v>4834</v>
      </c>
      <c r="D824" s="571" t="s">
        <v>4848</v>
      </c>
      <c r="E824" s="571" t="s">
        <v>4851</v>
      </c>
      <c r="F824" s="4">
        <v>814</v>
      </c>
    </row>
    <row r="825" spans="1:6" ht="16.5" hidden="1" customHeight="1">
      <c r="A825" s="21" t="s">
        <v>7</v>
      </c>
      <c r="B825" s="352">
        <v>3.1</v>
      </c>
      <c r="C825" s="571" t="s">
        <v>4834</v>
      </c>
      <c r="D825" s="571" t="s">
        <v>4852</v>
      </c>
      <c r="E825" s="571" t="s">
        <v>4853</v>
      </c>
      <c r="F825" s="4">
        <v>815</v>
      </c>
    </row>
  </sheetData>
  <autoFilter ref="A1:F825"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6A23-E31A-41F9-B223-46F4E81DAFFF}">
  <dimension ref="A1:J18"/>
  <sheetViews>
    <sheetView workbookViewId="0">
      <selection activeCell="H29" sqref="H29"/>
    </sheetView>
  </sheetViews>
  <sheetFormatPr defaultRowHeight="14.25"/>
  <cols>
    <col min="8" max="8" width="9" customWidth="1"/>
    <col min="9" max="9" width="13.75" customWidth="1"/>
  </cols>
  <sheetData>
    <row r="1" spans="1:10">
      <c r="A1" s="718" t="s">
        <v>1673</v>
      </c>
      <c r="B1" s="719" t="s">
        <v>5127</v>
      </c>
      <c r="C1" s="720" t="s">
        <v>5128</v>
      </c>
      <c r="D1" s="719" t="s">
        <v>5129</v>
      </c>
      <c r="E1" s="719" t="s">
        <v>5130</v>
      </c>
      <c r="F1" s="719" t="s">
        <v>5131</v>
      </c>
      <c r="G1" s="719" t="s">
        <v>5132</v>
      </c>
      <c r="H1" s="721" t="s">
        <v>5133</v>
      </c>
      <c r="I1" s="722" t="s">
        <v>5134</v>
      </c>
      <c r="J1" s="722" t="s">
        <v>2430</v>
      </c>
    </row>
    <row r="2" spans="1:10" ht="15" thickBot="1">
      <c r="A2" s="723" t="s">
        <v>5135</v>
      </c>
      <c r="B2" s="724">
        <v>173</v>
      </c>
      <c r="C2" s="724">
        <v>454</v>
      </c>
      <c r="D2" s="724">
        <v>1516</v>
      </c>
      <c r="E2" s="724">
        <v>2365</v>
      </c>
      <c r="F2" s="725">
        <v>116</v>
      </c>
      <c r="G2" s="725">
        <v>4624</v>
      </c>
      <c r="H2" s="726" t="s">
        <v>2879</v>
      </c>
      <c r="I2" s="727"/>
      <c r="J2" s="727"/>
    </row>
    <row r="3" spans="1:10" ht="56.25" customHeight="1">
      <c r="A3" s="748">
        <v>3</v>
      </c>
      <c r="B3" s="728">
        <v>161</v>
      </c>
      <c r="C3" s="728">
        <v>416</v>
      </c>
      <c r="D3" s="729">
        <v>1439</v>
      </c>
      <c r="E3" s="729">
        <v>2123</v>
      </c>
      <c r="F3" s="728">
        <v>86</v>
      </c>
      <c r="G3" s="729">
        <v>4225</v>
      </c>
      <c r="H3" s="750" t="s">
        <v>5136</v>
      </c>
      <c r="I3" s="752"/>
      <c r="J3" s="753"/>
    </row>
    <row r="4" spans="1:10" ht="15" thickBot="1">
      <c r="A4" s="749"/>
      <c r="B4" s="730">
        <v>22</v>
      </c>
      <c r="C4" s="730">
        <v>40</v>
      </c>
      <c r="D4" s="730">
        <v>125</v>
      </c>
      <c r="E4" s="730">
        <v>345</v>
      </c>
      <c r="F4" s="730">
        <v>40</v>
      </c>
      <c r="G4" s="730">
        <v>572</v>
      </c>
      <c r="H4" s="751"/>
      <c r="I4" s="752"/>
      <c r="J4" s="753"/>
    </row>
    <row r="5" spans="1:10" ht="56.25" customHeight="1">
      <c r="A5" s="748">
        <v>3.1</v>
      </c>
      <c r="B5" s="728">
        <v>173</v>
      </c>
      <c r="C5" s="728">
        <v>452</v>
      </c>
      <c r="D5" s="729">
        <v>1509</v>
      </c>
      <c r="E5" s="729">
        <v>2324</v>
      </c>
      <c r="F5" s="728">
        <v>116</v>
      </c>
      <c r="G5" s="729">
        <v>4574</v>
      </c>
      <c r="H5" s="750" t="s">
        <v>5137</v>
      </c>
      <c r="I5" s="752"/>
      <c r="J5" s="754" t="s">
        <v>5138</v>
      </c>
    </row>
    <row r="6" spans="1:10" ht="15" thickBot="1">
      <c r="A6" s="749"/>
      <c r="B6" s="730">
        <v>12</v>
      </c>
      <c r="C6" s="730">
        <v>36</v>
      </c>
      <c r="D6" s="730">
        <v>70</v>
      </c>
      <c r="E6" s="730">
        <v>201</v>
      </c>
      <c r="F6" s="730">
        <v>30</v>
      </c>
      <c r="G6" s="730">
        <v>349</v>
      </c>
      <c r="H6" s="751"/>
      <c r="I6" s="752"/>
      <c r="J6" s="754"/>
    </row>
    <row r="7" spans="1:10">
      <c r="A7" s="748">
        <v>3.2</v>
      </c>
      <c r="B7" s="729"/>
      <c r="C7" s="729"/>
      <c r="D7" s="729"/>
      <c r="E7" s="729"/>
      <c r="F7" s="729"/>
      <c r="G7" s="729"/>
      <c r="H7" s="750"/>
      <c r="I7" s="752"/>
      <c r="J7" s="753"/>
    </row>
    <row r="8" spans="1:10" ht="15" thickBot="1">
      <c r="A8" s="749"/>
      <c r="B8" s="731"/>
      <c r="C8" s="731"/>
      <c r="D8" s="731"/>
      <c r="E8" s="731"/>
      <c r="F8" s="731"/>
      <c r="G8" s="731"/>
      <c r="H8" s="751"/>
      <c r="I8" s="752"/>
      <c r="J8" s="753"/>
    </row>
    <row r="9" spans="1:10">
      <c r="A9" s="748">
        <v>3.3</v>
      </c>
      <c r="B9" s="729"/>
      <c r="C9" s="729"/>
      <c r="D9" s="729"/>
      <c r="E9" s="729"/>
      <c r="F9" s="729"/>
      <c r="G9" s="729"/>
      <c r="H9" s="750"/>
      <c r="I9" s="752"/>
      <c r="J9" s="753"/>
    </row>
    <row r="10" spans="1:10" ht="15" thickBot="1">
      <c r="A10" s="749"/>
      <c r="B10" s="731"/>
      <c r="C10" s="731"/>
      <c r="D10" s="731"/>
      <c r="E10" s="731"/>
      <c r="F10" s="731"/>
      <c r="G10" s="731"/>
      <c r="H10" s="751"/>
      <c r="I10" s="752"/>
      <c r="J10" s="753"/>
    </row>
    <row r="11" spans="1:10">
      <c r="A11" s="748">
        <v>3.4</v>
      </c>
      <c r="B11" s="729"/>
      <c r="C11" s="729"/>
      <c r="D11" s="729"/>
      <c r="E11" s="729"/>
      <c r="F11" s="729"/>
      <c r="G11" s="729"/>
      <c r="H11" s="750"/>
      <c r="I11" s="752"/>
      <c r="J11" s="753"/>
    </row>
    <row r="12" spans="1:10" ht="15" thickBot="1">
      <c r="A12" s="749"/>
      <c r="B12" s="731"/>
      <c r="C12" s="731"/>
      <c r="D12" s="731"/>
      <c r="E12" s="731"/>
      <c r="F12" s="731"/>
      <c r="G12" s="731"/>
      <c r="H12" s="751"/>
      <c r="I12" s="752"/>
      <c r="J12" s="753"/>
    </row>
    <row r="13" spans="1:10">
      <c r="A13" s="748">
        <v>3.5</v>
      </c>
      <c r="B13" s="729"/>
      <c r="C13" s="729"/>
      <c r="D13" s="729"/>
      <c r="E13" s="729"/>
      <c r="F13" s="729"/>
      <c r="G13" s="729"/>
      <c r="H13" s="750"/>
      <c r="I13" s="752"/>
      <c r="J13" s="753"/>
    </row>
    <row r="14" spans="1:10" ht="15" thickBot="1">
      <c r="A14" s="749"/>
      <c r="B14" s="731"/>
      <c r="C14" s="731"/>
      <c r="D14" s="731"/>
      <c r="E14" s="731"/>
      <c r="F14" s="731"/>
      <c r="G14" s="731"/>
      <c r="H14" s="751"/>
      <c r="I14" s="752"/>
      <c r="J14" s="753"/>
    </row>
    <row r="15" spans="1:10">
      <c r="A15" s="748">
        <v>3.6</v>
      </c>
      <c r="B15" s="729"/>
      <c r="C15" s="729"/>
      <c r="D15" s="729"/>
      <c r="E15" s="729"/>
      <c r="F15" s="729"/>
      <c r="G15" s="729"/>
      <c r="H15" s="750"/>
      <c r="I15" s="752"/>
      <c r="J15" s="753"/>
    </row>
    <row r="16" spans="1:10" ht="15" thickBot="1">
      <c r="A16" s="749"/>
      <c r="B16" s="732"/>
      <c r="C16" s="732"/>
      <c r="D16" s="732"/>
      <c r="E16" s="732"/>
      <c r="F16" s="732"/>
      <c r="G16" s="732"/>
      <c r="H16" s="751"/>
      <c r="I16" s="752"/>
      <c r="J16" s="753"/>
    </row>
    <row r="17" spans="1:10">
      <c r="A17" s="748">
        <v>3.7</v>
      </c>
      <c r="B17" s="729"/>
      <c r="C17" s="729"/>
      <c r="D17" s="729"/>
      <c r="E17" s="729"/>
      <c r="F17" s="729"/>
      <c r="G17" s="729"/>
      <c r="H17" s="750"/>
      <c r="I17" s="752"/>
      <c r="J17" s="753"/>
    </row>
    <row r="18" spans="1:10" ht="15" thickBot="1">
      <c r="A18" s="749"/>
      <c r="B18" s="731"/>
      <c r="C18" s="731"/>
      <c r="D18" s="731"/>
      <c r="E18" s="731"/>
      <c r="F18" s="731"/>
      <c r="G18" s="731"/>
      <c r="H18" s="751"/>
      <c r="I18" s="752"/>
      <c r="J18" s="753"/>
    </row>
  </sheetData>
  <mergeCells count="32">
    <mergeCell ref="A15:A16"/>
    <mergeCell ref="H15:H16"/>
    <mergeCell ref="I15:I16"/>
    <mergeCell ref="J15:J16"/>
    <mergeCell ref="A17:A18"/>
    <mergeCell ref="H17:H18"/>
    <mergeCell ref="I17:I18"/>
    <mergeCell ref="J17:J18"/>
    <mergeCell ref="A11:A12"/>
    <mergeCell ref="H11:H12"/>
    <mergeCell ref="I11:I12"/>
    <mergeCell ref="J11:J12"/>
    <mergeCell ref="A13:A14"/>
    <mergeCell ref="H13:H14"/>
    <mergeCell ref="I13:I14"/>
    <mergeCell ref="J13:J14"/>
    <mergeCell ref="A7:A8"/>
    <mergeCell ref="H7:H8"/>
    <mergeCell ref="I7:I8"/>
    <mergeCell ref="J7:J8"/>
    <mergeCell ref="A9:A10"/>
    <mergeCell ref="H9:H10"/>
    <mergeCell ref="I9:I10"/>
    <mergeCell ref="J9:J10"/>
    <mergeCell ref="A3:A4"/>
    <mergeCell ref="H3:H4"/>
    <mergeCell ref="I3:I4"/>
    <mergeCell ref="J3:J4"/>
    <mergeCell ref="A5:A6"/>
    <mergeCell ref="H5:H6"/>
    <mergeCell ref="I5:I6"/>
    <mergeCell ref="J5:J6"/>
  </mergeCells>
  <phoneticPr fontId="4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762"/>
      <c r="B1" s="198" t="s">
        <v>3999</v>
      </c>
      <c r="C1" s="765" t="s">
        <v>3998</v>
      </c>
      <c r="D1" s="745"/>
      <c r="E1" s="745"/>
      <c r="F1" s="745"/>
      <c r="G1" s="745"/>
      <c r="H1" s="198" t="s">
        <v>3997</v>
      </c>
      <c r="I1" s="198" t="s">
        <v>3996</v>
      </c>
      <c r="J1" s="745"/>
    </row>
    <row r="2" spans="1:10" ht="58.5" customHeight="1">
      <c r="A2" s="745"/>
      <c r="B2" s="280" t="s">
        <v>3099</v>
      </c>
      <c r="C2" s="198" t="s">
        <v>3995</v>
      </c>
      <c r="D2" s="198" t="s">
        <v>3994</v>
      </c>
      <c r="E2" s="198" t="s">
        <v>3993</v>
      </c>
      <c r="F2" s="198" t="s">
        <v>3992</v>
      </c>
      <c r="G2" s="279"/>
      <c r="H2" s="278">
        <f>SUM(H6,H16,H26,H36,H49,H62,H72,H82)</f>
        <v>1398</v>
      </c>
      <c r="I2" s="278">
        <f>SUM(I6,I16,I26,I36,I49,I62,I72,I82)</f>
        <v>2986</v>
      </c>
      <c r="J2" s="745"/>
    </row>
    <row r="3" spans="1:10" ht="18" customHeight="1">
      <c r="A3" s="745"/>
      <c r="B3" s="766" t="s">
        <v>3991</v>
      </c>
      <c r="C3" s="745"/>
      <c r="D3" s="745"/>
      <c r="E3" s="745"/>
      <c r="F3" s="745"/>
      <c r="G3" s="745"/>
      <c r="H3" s="755">
        <v>53</v>
      </c>
      <c r="I3" s="755" t="s">
        <v>7</v>
      </c>
      <c r="J3" s="745"/>
    </row>
    <row r="4" spans="1:10" ht="18" customHeight="1">
      <c r="A4" s="745"/>
      <c r="B4" s="767"/>
      <c r="C4" s="745"/>
      <c r="D4" s="745"/>
      <c r="E4" s="745"/>
      <c r="F4" s="745"/>
      <c r="G4" s="745"/>
      <c r="H4" s="745"/>
      <c r="I4" s="756"/>
      <c r="J4" s="745"/>
    </row>
    <row r="5" spans="1:10" ht="18" customHeight="1">
      <c r="A5" s="745"/>
      <c r="B5" s="767"/>
      <c r="C5" s="745"/>
      <c r="D5" s="745"/>
      <c r="E5" s="745"/>
      <c r="F5" s="745"/>
      <c r="G5" s="745"/>
      <c r="H5" s="745"/>
      <c r="I5" s="756"/>
      <c r="J5" s="745"/>
    </row>
    <row r="6" spans="1:10" ht="18" customHeight="1">
      <c r="A6" s="745"/>
      <c r="B6" s="767"/>
      <c r="C6" s="745"/>
      <c r="D6" s="745"/>
      <c r="E6" s="745"/>
      <c r="F6" s="745"/>
      <c r="G6" s="745"/>
      <c r="H6" s="763" t="s">
        <v>3990</v>
      </c>
      <c r="I6" s="768">
        <v>519</v>
      </c>
      <c r="J6" s="745"/>
    </row>
    <row r="7" spans="1:10" ht="18" customHeight="1">
      <c r="A7" s="745"/>
      <c r="B7" s="767"/>
      <c r="C7" s="745"/>
      <c r="D7" s="745"/>
      <c r="E7" s="745"/>
      <c r="F7" s="745"/>
      <c r="G7" s="745"/>
      <c r="H7" s="764"/>
      <c r="I7" s="764"/>
      <c r="J7" s="745"/>
    </row>
    <row r="8" spans="1:10" ht="18" customHeight="1">
      <c r="A8" s="745"/>
      <c r="B8" s="767"/>
      <c r="C8" s="745"/>
      <c r="D8" s="745"/>
      <c r="E8" s="745"/>
      <c r="F8" s="745"/>
      <c r="G8" s="745"/>
      <c r="H8" s="764"/>
      <c r="I8" s="764"/>
      <c r="J8" s="745"/>
    </row>
    <row r="9" spans="1:10" ht="18" customHeight="1">
      <c r="A9" s="745"/>
      <c r="B9" s="767"/>
      <c r="C9" s="745"/>
      <c r="D9" s="745"/>
      <c r="E9" s="745"/>
      <c r="F9" s="745"/>
      <c r="G9" s="745"/>
      <c r="H9" s="755">
        <v>17</v>
      </c>
      <c r="I9" s="755" t="s">
        <v>7</v>
      </c>
      <c r="J9" s="745"/>
    </row>
    <row r="10" spans="1:10" ht="18" customHeight="1">
      <c r="A10" s="745"/>
      <c r="B10" s="767"/>
      <c r="C10" s="745"/>
      <c r="D10" s="745"/>
      <c r="E10" s="745"/>
      <c r="F10" s="745"/>
      <c r="G10" s="745"/>
      <c r="H10" s="745"/>
      <c r="I10" s="756"/>
      <c r="J10" s="745"/>
    </row>
    <row r="11" spans="1:10" ht="18" customHeight="1">
      <c r="A11" s="745"/>
      <c r="B11" s="767"/>
      <c r="C11" s="745"/>
      <c r="D11" s="745"/>
      <c r="E11" s="745"/>
      <c r="F11" s="745"/>
      <c r="G11" s="745"/>
      <c r="H11" s="745"/>
      <c r="I11" s="756"/>
      <c r="J11" s="745"/>
    </row>
    <row r="12" spans="1:10" ht="57.75" customHeight="1">
      <c r="A12" s="745"/>
      <c r="B12" s="756"/>
      <c r="C12" s="745"/>
      <c r="D12" s="745"/>
      <c r="E12" s="745"/>
      <c r="F12" s="745"/>
      <c r="G12" s="745"/>
      <c r="H12" s="745"/>
      <c r="I12" s="745"/>
      <c r="J12" s="745"/>
    </row>
    <row r="13" spans="1:10" ht="18" customHeight="1">
      <c r="A13" s="745"/>
      <c r="B13" s="769" t="s">
        <v>3</v>
      </c>
      <c r="C13" s="745"/>
      <c r="D13" s="745"/>
      <c r="E13" s="745"/>
      <c r="F13" s="745"/>
      <c r="G13" s="745"/>
      <c r="H13" s="755">
        <v>83</v>
      </c>
      <c r="I13" s="755" t="s">
        <v>7</v>
      </c>
      <c r="J13" s="745"/>
    </row>
    <row r="14" spans="1:10" ht="18" customHeight="1">
      <c r="A14" s="745"/>
      <c r="B14" s="770"/>
      <c r="C14" s="745"/>
      <c r="D14" s="745"/>
      <c r="E14" s="745"/>
      <c r="F14" s="745"/>
      <c r="G14" s="745"/>
      <c r="H14" s="745"/>
      <c r="I14" s="756"/>
      <c r="J14" s="745"/>
    </row>
    <row r="15" spans="1:10" ht="18" customHeight="1">
      <c r="A15" s="745"/>
      <c r="B15" s="770"/>
      <c r="C15" s="745"/>
      <c r="D15" s="745"/>
      <c r="E15" s="745"/>
      <c r="F15" s="745"/>
      <c r="G15" s="745"/>
      <c r="H15" s="745"/>
      <c r="I15" s="756"/>
      <c r="J15" s="745"/>
    </row>
    <row r="16" spans="1:10" ht="18" customHeight="1">
      <c r="A16" s="745"/>
      <c r="B16" s="770"/>
      <c r="C16" s="745"/>
      <c r="D16" s="745"/>
      <c r="E16" s="745"/>
      <c r="F16" s="745"/>
      <c r="G16" s="745"/>
      <c r="H16" s="763" t="s">
        <v>3989</v>
      </c>
      <c r="I16" s="768">
        <v>1070</v>
      </c>
      <c r="J16" s="745"/>
    </row>
    <row r="17" spans="1:10" ht="18" customHeight="1">
      <c r="A17" s="745"/>
      <c r="B17" s="770"/>
      <c r="C17" s="745"/>
      <c r="D17" s="745"/>
      <c r="E17" s="745"/>
      <c r="F17" s="745"/>
      <c r="G17" s="745"/>
      <c r="H17" s="764"/>
      <c r="I17" s="764"/>
      <c r="J17" s="745"/>
    </row>
    <row r="18" spans="1:10" ht="18" customHeight="1">
      <c r="A18" s="745"/>
      <c r="B18" s="770"/>
      <c r="C18" s="745"/>
      <c r="D18" s="745"/>
      <c r="E18" s="745"/>
      <c r="F18" s="745"/>
      <c r="G18" s="745"/>
      <c r="H18" s="764"/>
      <c r="I18" s="764"/>
      <c r="J18" s="745"/>
    </row>
    <row r="19" spans="1:10" ht="18" customHeight="1">
      <c r="A19" s="745"/>
      <c r="B19" s="770"/>
      <c r="C19" s="745"/>
      <c r="D19" s="745"/>
      <c r="E19" s="745"/>
      <c r="F19" s="745"/>
      <c r="G19" s="745"/>
      <c r="H19" s="755">
        <v>46</v>
      </c>
      <c r="I19" s="755" t="s">
        <v>7</v>
      </c>
      <c r="J19" s="745"/>
    </row>
    <row r="20" spans="1:10" ht="18" customHeight="1">
      <c r="A20" s="745"/>
      <c r="B20" s="770"/>
      <c r="C20" s="745"/>
      <c r="D20" s="745"/>
      <c r="E20" s="745"/>
      <c r="F20" s="745"/>
      <c r="G20" s="745"/>
      <c r="H20" s="745"/>
      <c r="I20" s="756"/>
      <c r="J20" s="745"/>
    </row>
    <row r="21" spans="1:10" ht="18" customHeight="1">
      <c r="A21" s="745"/>
      <c r="B21" s="770"/>
      <c r="C21" s="745"/>
      <c r="D21" s="745"/>
      <c r="E21" s="745"/>
      <c r="F21" s="745"/>
      <c r="G21" s="745"/>
      <c r="H21" s="745"/>
      <c r="I21" s="756"/>
      <c r="J21" s="745"/>
    </row>
    <row r="22" spans="1:10" ht="36.75" customHeight="1">
      <c r="A22" s="745"/>
      <c r="B22" s="756"/>
      <c r="C22" s="745"/>
      <c r="D22" s="745"/>
      <c r="E22" s="745"/>
      <c r="F22" s="745"/>
      <c r="G22" s="745"/>
      <c r="H22" s="745"/>
      <c r="I22" s="745"/>
      <c r="J22" s="745"/>
    </row>
    <row r="23" spans="1:10" ht="18" customHeight="1">
      <c r="A23" s="745"/>
      <c r="B23" s="761" t="s">
        <v>3988</v>
      </c>
      <c r="C23" s="745"/>
      <c r="D23" s="745"/>
      <c r="E23" s="745"/>
      <c r="F23" s="745"/>
      <c r="G23" s="745"/>
      <c r="H23" s="755">
        <v>32</v>
      </c>
      <c r="I23" s="755" t="s">
        <v>7</v>
      </c>
      <c r="J23" s="745"/>
    </row>
    <row r="24" spans="1:10" ht="18" customHeight="1">
      <c r="A24" s="745"/>
      <c r="B24" s="745"/>
      <c r="C24" s="745"/>
      <c r="D24" s="745"/>
      <c r="E24" s="745"/>
      <c r="F24" s="745"/>
      <c r="G24" s="745"/>
      <c r="H24" s="745"/>
      <c r="I24" s="756"/>
      <c r="J24" s="745"/>
    </row>
    <row r="25" spans="1:10" ht="18" customHeight="1">
      <c r="A25" s="745"/>
      <c r="B25" s="745"/>
      <c r="C25" s="745"/>
      <c r="D25" s="745"/>
      <c r="E25" s="745"/>
      <c r="F25" s="745"/>
      <c r="G25" s="745"/>
      <c r="H25" s="745"/>
      <c r="I25" s="756"/>
      <c r="J25" s="745"/>
    </row>
    <row r="26" spans="1:10" ht="18" customHeight="1">
      <c r="A26" s="745"/>
      <c r="B26" s="745"/>
      <c r="C26" s="745"/>
      <c r="D26" s="745"/>
      <c r="E26" s="745"/>
      <c r="F26" s="745"/>
      <c r="G26" s="745"/>
      <c r="H26" s="759">
        <v>234</v>
      </c>
      <c r="I26" s="759">
        <v>234</v>
      </c>
      <c r="J26" s="745"/>
    </row>
    <row r="27" spans="1:10" ht="18" customHeight="1">
      <c r="A27" s="745"/>
      <c r="B27" s="745"/>
      <c r="C27" s="745"/>
      <c r="D27" s="745"/>
      <c r="E27" s="745"/>
      <c r="F27" s="745"/>
      <c r="G27" s="745"/>
      <c r="H27" s="760"/>
      <c r="I27" s="760"/>
      <c r="J27" s="745"/>
    </row>
    <row r="28" spans="1:10" ht="18" customHeight="1">
      <c r="A28" s="745"/>
      <c r="B28" s="745"/>
      <c r="C28" s="745"/>
      <c r="D28" s="745"/>
      <c r="E28" s="745"/>
      <c r="F28" s="745"/>
      <c r="G28" s="745"/>
      <c r="H28" s="760"/>
      <c r="I28" s="760"/>
      <c r="J28" s="745"/>
    </row>
    <row r="29" spans="1:10" ht="77.25" customHeight="1">
      <c r="A29" s="745"/>
      <c r="B29" s="756"/>
      <c r="C29" s="745"/>
      <c r="D29" s="745"/>
      <c r="E29" s="745"/>
      <c r="F29" s="745"/>
      <c r="G29" s="745"/>
      <c r="H29" s="745"/>
      <c r="I29" s="745"/>
      <c r="J29" s="745"/>
    </row>
    <row r="30" spans="1:10" ht="18" customHeight="1">
      <c r="A30" s="745"/>
      <c r="B30" s="757" t="s">
        <v>3987</v>
      </c>
      <c r="C30" s="745"/>
      <c r="D30" s="745"/>
      <c r="E30" s="745"/>
      <c r="F30" s="745"/>
      <c r="G30" s="745"/>
      <c r="H30" s="755">
        <v>43</v>
      </c>
      <c r="I30" s="755" t="s">
        <v>7</v>
      </c>
      <c r="J30" s="745"/>
    </row>
    <row r="31" spans="1:10" ht="18" customHeight="1">
      <c r="A31" s="745"/>
      <c r="B31" s="758"/>
      <c r="C31" s="745"/>
      <c r="D31" s="745"/>
      <c r="E31" s="745"/>
      <c r="F31" s="745"/>
      <c r="G31" s="745"/>
      <c r="H31" s="745"/>
      <c r="I31" s="756"/>
      <c r="J31" s="745"/>
    </row>
    <row r="32" spans="1:10" ht="18" customHeight="1">
      <c r="A32" s="745"/>
      <c r="B32" s="758"/>
      <c r="C32" s="745"/>
      <c r="D32" s="745"/>
      <c r="E32" s="745"/>
      <c r="F32" s="745"/>
      <c r="G32" s="745"/>
      <c r="H32" s="745"/>
      <c r="I32" s="756"/>
      <c r="J32" s="745"/>
    </row>
    <row r="33" spans="1:10" ht="18" customHeight="1">
      <c r="A33" s="745"/>
      <c r="B33" s="758"/>
      <c r="C33" s="745"/>
      <c r="D33" s="745"/>
      <c r="E33" s="745"/>
      <c r="F33" s="745"/>
      <c r="G33" s="745"/>
      <c r="H33" s="755">
        <v>21</v>
      </c>
      <c r="I33" s="755" t="s">
        <v>7</v>
      </c>
      <c r="J33" s="745"/>
    </row>
    <row r="34" spans="1:10" ht="18" customHeight="1">
      <c r="A34" s="745"/>
      <c r="B34" s="758"/>
      <c r="C34" s="745"/>
      <c r="D34" s="745"/>
      <c r="E34" s="745"/>
      <c r="F34" s="745"/>
      <c r="G34" s="745"/>
      <c r="H34" s="745"/>
      <c r="I34" s="756"/>
      <c r="J34" s="745"/>
    </row>
    <row r="35" spans="1:10" ht="18" customHeight="1">
      <c r="A35" s="745"/>
      <c r="B35" s="758"/>
      <c r="C35" s="745"/>
      <c r="D35" s="745"/>
      <c r="E35" s="745"/>
      <c r="F35" s="745"/>
      <c r="G35" s="745"/>
      <c r="H35" s="745"/>
      <c r="I35" s="756"/>
      <c r="J35" s="745"/>
    </row>
    <row r="36" spans="1:10" ht="18" customHeight="1">
      <c r="A36" s="745"/>
      <c r="B36" s="758"/>
      <c r="C36" s="745"/>
      <c r="D36" s="745"/>
      <c r="E36" s="745"/>
      <c r="F36" s="745"/>
      <c r="G36" s="745"/>
      <c r="H36" s="759">
        <v>358</v>
      </c>
      <c r="I36" s="759">
        <v>358</v>
      </c>
      <c r="J36" s="745"/>
    </row>
    <row r="37" spans="1:10" ht="18" customHeight="1">
      <c r="A37" s="745"/>
      <c r="B37" s="758"/>
      <c r="C37" s="745"/>
      <c r="D37" s="745"/>
      <c r="E37" s="745"/>
      <c r="F37" s="745"/>
      <c r="G37" s="745"/>
      <c r="H37" s="760"/>
      <c r="I37" s="760"/>
      <c r="J37" s="745"/>
    </row>
    <row r="38" spans="1:10" ht="18" customHeight="1">
      <c r="A38" s="745"/>
      <c r="B38" s="758"/>
      <c r="C38" s="745"/>
      <c r="D38" s="745"/>
      <c r="E38" s="745"/>
      <c r="F38" s="745"/>
      <c r="G38" s="745"/>
      <c r="H38" s="760"/>
      <c r="I38" s="760"/>
      <c r="J38" s="745"/>
    </row>
    <row r="39" spans="1:10" ht="18" customHeight="1">
      <c r="A39" s="745"/>
      <c r="B39" s="758"/>
      <c r="C39" s="745"/>
      <c r="D39" s="745"/>
      <c r="E39" s="745"/>
      <c r="F39" s="745"/>
      <c r="G39" s="745"/>
      <c r="H39" s="755">
        <v>36</v>
      </c>
      <c r="I39" s="755" t="s">
        <v>7</v>
      </c>
      <c r="J39" s="745"/>
    </row>
    <row r="40" spans="1:10" ht="18" customHeight="1">
      <c r="A40" s="745"/>
      <c r="B40" s="758"/>
      <c r="C40" s="745"/>
      <c r="D40" s="745"/>
      <c r="E40" s="745"/>
      <c r="F40" s="745"/>
      <c r="G40" s="745"/>
      <c r="H40" s="745"/>
      <c r="I40" s="756"/>
      <c r="J40" s="745"/>
    </row>
    <row r="41" spans="1:10" ht="18" customHeight="1">
      <c r="A41" s="745"/>
      <c r="B41" s="758"/>
      <c r="C41" s="745"/>
      <c r="D41" s="745"/>
      <c r="E41" s="745"/>
      <c r="F41" s="745"/>
      <c r="G41" s="745"/>
      <c r="H41" s="745"/>
      <c r="I41" s="756"/>
      <c r="J41" s="745"/>
    </row>
    <row r="42" spans="1:10" ht="77.25" customHeight="1">
      <c r="A42" s="745"/>
      <c r="B42" s="756"/>
      <c r="C42" s="745"/>
      <c r="D42" s="745"/>
      <c r="E42" s="745"/>
      <c r="F42" s="745"/>
      <c r="G42" s="745"/>
      <c r="H42" s="745"/>
      <c r="I42" s="745"/>
      <c r="J42" s="745"/>
    </row>
    <row r="43" spans="1:10" ht="18" customHeight="1">
      <c r="A43" s="745"/>
      <c r="B43" s="757" t="s">
        <v>3986</v>
      </c>
      <c r="C43" s="745"/>
      <c r="D43" s="745"/>
      <c r="E43" s="745"/>
      <c r="F43" s="745"/>
      <c r="G43" s="745"/>
      <c r="H43" s="755">
        <v>19</v>
      </c>
      <c r="I43" s="755" t="s">
        <v>7</v>
      </c>
      <c r="J43" s="745"/>
    </row>
    <row r="44" spans="1:10" ht="18" customHeight="1">
      <c r="A44" s="745"/>
      <c r="B44" s="758"/>
      <c r="C44" s="745"/>
      <c r="D44" s="745"/>
      <c r="E44" s="745"/>
      <c r="F44" s="745"/>
      <c r="G44" s="745"/>
      <c r="H44" s="745"/>
      <c r="I44" s="756"/>
      <c r="J44" s="745"/>
    </row>
    <row r="45" spans="1:10" ht="18" customHeight="1">
      <c r="A45" s="745"/>
      <c r="B45" s="758"/>
      <c r="C45" s="745"/>
      <c r="D45" s="745"/>
      <c r="E45" s="745"/>
      <c r="F45" s="745"/>
      <c r="G45" s="745"/>
      <c r="H45" s="745"/>
      <c r="I45" s="756"/>
      <c r="J45" s="745"/>
    </row>
    <row r="46" spans="1:10" ht="18" customHeight="1">
      <c r="A46" s="745"/>
      <c r="B46" s="758"/>
      <c r="C46" s="745"/>
      <c r="D46" s="745"/>
      <c r="E46" s="745"/>
      <c r="F46" s="745"/>
      <c r="G46" s="745"/>
      <c r="H46" s="755">
        <v>6</v>
      </c>
      <c r="I46" s="755" t="s">
        <v>7</v>
      </c>
      <c r="J46" s="745"/>
    </row>
    <row r="47" spans="1:10" ht="18" customHeight="1">
      <c r="A47" s="745"/>
      <c r="B47" s="758"/>
      <c r="C47" s="745"/>
      <c r="D47" s="745"/>
      <c r="E47" s="745"/>
      <c r="F47" s="745"/>
      <c r="G47" s="745"/>
      <c r="H47" s="745"/>
      <c r="I47" s="756"/>
      <c r="J47" s="745"/>
    </row>
    <row r="48" spans="1:10" ht="18" customHeight="1">
      <c r="A48" s="745"/>
      <c r="B48" s="758"/>
      <c r="C48" s="745"/>
      <c r="D48" s="745"/>
      <c r="E48" s="745"/>
      <c r="F48" s="745"/>
      <c r="G48" s="745"/>
      <c r="H48" s="745"/>
      <c r="I48" s="756"/>
      <c r="J48" s="745"/>
    </row>
    <row r="49" spans="1:10" ht="18" customHeight="1">
      <c r="A49" s="745"/>
      <c r="B49" s="758"/>
      <c r="C49" s="745"/>
      <c r="D49" s="745"/>
      <c r="E49" s="745"/>
      <c r="F49" s="745"/>
      <c r="G49" s="745"/>
      <c r="H49" s="759">
        <v>204</v>
      </c>
      <c r="I49" s="759">
        <v>204</v>
      </c>
      <c r="J49" s="745"/>
    </row>
    <row r="50" spans="1:10" ht="18" customHeight="1">
      <c r="A50" s="745"/>
      <c r="B50" s="758"/>
      <c r="C50" s="745"/>
      <c r="D50" s="745"/>
      <c r="E50" s="745"/>
      <c r="F50" s="745"/>
      <c r="G50" s="745"/>
      <c r="H50" s="760"/>
      <c r="I50" s="760"/>
      <c r="J50" s="745"/>
    </row>
    <row r="51" spans="1:10" ht="18" customHeight="1">
      <c r="A51" s="745"/>
      <c r="B51" s="758"/>
      <c r="C51" s="745"/>
      <c r="D51" s="745"/>
      <c r="E51" s="745"/>
      <c r="F51" s="745"/>
      <c r="G51" s="745"/>
      <c r="H51" s="760"/>
      <c r="I51" s="760"/>
      <c r="J51" s="745"/>
    </row>
    <row r="52" spans="1:10" ht="18" customHeight="1">
      <c r="A52" s="745"/>
      <c r="B52" s="758"/>
      <c r="C52" s="745"/>
      <c r="D52" s="745"/>
      <c r="E52" s="745"/>
      <c r="F52" s="745"/>
      <c r="G52" s="745"/>
      <c r="H52" s="755">
        <v>29</v>
      </c>
      <c r="I52" s="755" t="s">
        <v>7</v>
      </c>
      <c r="J52" s="745"/>
    </row>
    <row r="53" spans="1:10" ht="18" customHeight="1">
      <c r="A53" s="745"/>
      <c r="B53" s="758"/>
      <c r="C53" s="745"/>
      <c r="D53" s="745"/>
      <c r="E53" s="745"/>
      <c r="F53" s="745"/>
      <c r="G53" s="745"/>
      <c r="H53" s="745"/>
      <c r="I53" s="756"/>
      <c r="J53" s="745"/>
    </row>
    <row r="54" spans="1:10" ht="18" customHeight="1">
      <c r="A54" s="745"/>
      <c r="B54" s="758"/>
      <c r="C54" s="745"/>
      <c r="D54" s="745"/>
      <c r="E54" s="745"/>
      <c r="F54" s="745"/>
      <c r="G54" s="745"/>
      <c r="H54" s="745"/>
      <c r="I54" s="756"/>
      <c r="J54" s="745"/>
    </row>
    <row r="55" spans="1:10" ht="77.25" customHeight="1">
      <c r="A55" s="745"/>
      <c r="B55" s="755"/>
      <c r="C55" s="745"/>
      <c r="D55" s="745"/>
      <c r="E55" s="745"/>
      <c r="F55" s="745"/>
      <c r="G55" s="745"/>
      <c r="H55" s="745"/>
      <c r="I55" s="745"/>
      <c r="J55" s="745"/>
    </row>
    <row r="56" spans="1:10" ht="18" customHeight="1">
      <c r="A56" s="745"/>
      <c r="B56" s="771" t="s">
        <v>1381</v>
      </c>
      <c r="C56" s="745"/>
      <c r="D56" s="745"/>
      <c r="E56" s="745"/>
      <c r="F56" s="745"/>
      <c r="G56" s="745"/>
      <c r="H56" s="755">
        <v>6</v>
      </c>
      <c r="I56" s="755" t="s">
        <v>7</v>
      </c>
      <c r="J56" s="745"/>
    </row>
    <row r="57" spans="1:10" ht="18" customHeight="1">
      <c r="A57" s="745"/>
      <c r="B57" s="773"/>
      <c r="C57" s="745"/>
      <c r="D57" s="745"/>
      <c r="E57" s="745"/>
      <c r="F57" s="745"/>
      <c r="G57" s="745"/>
      <c r="H57" s="745"/>
      <c r="I57" s="756"/>
      <c r="J57" s="745"/>
    </row>
    <row r="58" spans="1:10" ht="18" customHeight="1">
      <c r="A58" s="745"/>
      <c r="B58" s="773"/>
      <c r="C58" s="745"/>
      <c r="D58" s="745"/>
      <c r="E58" s="745"/>
      <c r="F58" s="745"/>
      <c r="G58" s="745"/>
      <c r="H58" s="745"/>
      <c r="I58" s="756"/>
      <c r="J58" s="745"/>
    </row>
    <row r="59" spans="1:10" ht="18" customHeight="1">
      <c r="A59" s="745"/>
      <c r="B59" s="773"/>
      <c r="C59" s="745"/>
      <c r="D59" s="745"/>
      <c r="E59" s="745"/>
      <c r="F59" s="745"/>
      <c r="G59" s="745"/>
      <c r="H59" s="755">
        <v>6</v>
      </c>
      <c r="I59" s="755" t="s">
        <v>7</v>
      </c>
      <c r="J59" s="745"/>
    </row>
    <row r="60" spans="1:10" ht="18" customHeight="1">
      <c r="A60" s="745"/>
      <c r="B60" s="773"/>
      <c r="C60" s="745"/>
      <c r="D60" s="745"/>
      <c r="E60" s="745"/>
      <c r="F60" s="745"/>
      <c r="G60" s="745"/>
      <c r="H60" s="745"/>
      <c r="I60" s="756"/>
      <c r="J60" s="745"/>
    </row>
    <row r="61" spans="1:10" ht="18" customHeight="1">
      <c r="A61" s="745"/>
      <c r="B61" s="773"/>
      <c r="C61" s="745"/>
      <c r="D61" s="745"/>
      <c r="E61" s="745"/>
      <c r="F61" s="745"/>
      <c r="G61" s="745"/>
      <c r="H61" s="745"/>
      <c r="I61" s="756"/>
      <c r="J61" s="745"/>
    </row>
    <row r="62" spans="1:10" ht="18" customHeight="1">
      <c r="A62" s="745"/>
      <c r="B62" s="773"/>
      <c r="C62" s="745"/>
      <c r="D62" s="745"/>
      <c r="E62" s="745"/>
      <c r="F62" s="745"/>
      <c r="G62" s="745"/>
      <c r="H62" s="759">
        <v>169</v>
      </c>
      <c r="I62" s="759">
        <v>169</v>
      </c>
      <c r="J62" s="745"/>
    </row>
    <row r="63" spans="1:10" ht="18" customHeight="1">
      <c r="A63" s="745"/>
      <c r="B63" s="773"/>
      <c r="C63" s="745"/>
      <c r="D63" s="745"/>
      <c r="E63" s="745"/>
      <c r="F63" s="745"/>
      <c r="G63" s="745"/>
      <c r="H63" s="760"/>
      <c r="I63" s="760"/>
      <c r="J63" s="745"/>
    </row>
    <row r="64" spans="1:10" ht="18" customHeight="1">
      <c r="A64" s="745"/>
      <c r="B64" s="773"/>
      <c r="C64" s="745"/>
      <c r="D64" s="745"/>
      <c r="E64" s="745"/>
      <c r="F64" s="745"/>
      <c r="G64" s="745"/>
      <c r="H64" s="760"/>
      <c r="I64" s="760"/>
      <c r="J64" s="745"/>
    </row>
    <row r="65" spans="1:10" ht="18" customHeight="1">
      <c r="A65" s="745"/>
      <c r="B65" s="773"/>
      <c r="C65" s="745"/>
      <c r="D65" s="745"/>
      <c r="E65" s="745"/>
      <c r="F65" s="745"/>
      <c r="G65" s="745"/>
      <c r="H65" s="755">
        <v>16</v>
      </c>
      <c r="I65" s="755" t="s">
        <v>7</v>
      </c>
      <c r="J65" s="745"/>
    </row>
    <row r="66" spans="1:10" ht="18" customHeight="1">
      <c r="A66" s="745"/>
      <c r="B66" s="773"/>
      <c r="C66" s="745"/>
      <c r="D66" s="745"/>
      <c r="E66" s="745"/>
      <c r="F66" s="745"/>
      <c r="G66" s="745"/>
      <c r="H66" s="745"/>
      <c r="I66" s="756"/>
      <c r="J66" s="745"/>
    </row>
    <row r="67" spans="1:10" ht="18" customHeight="1">
      <c r="A67" s="745"/>
      <c r="B67" s="773"/>
      <c r="C67" s="745"/>
      <c r="D67" s="745"/>
      <c r="E67" s="745"/>
      <c r="F67" s="745"/>
      <c r="G67" s="745"/>
      <c r="H67" s="745"/>
      <c r="I67" s="756"/>
      <c r="J67" s="745"/>
    </row>
    <row r="68" spans="1:10" ht="57.75" customHeight="1">
      <c r="A68" s="745"/>
      <c r="B68" s="755"/>
      <c r="C68" s="745"/>
      <c r="D68" s="745"/>
      <c r="E68" s="745"/>
      <c r="F68" s="745"/>
      <c r="G68" s="745"/>
      <c r="H68" s="745"/>
      <c r="I68" s="745"/>
      <c r="J68" s="745"/>
    </row>
    <row r="69" spans="1:10" ht="18" customHeight="1">
      <c r="A69" s="745"/>
      <c r="B69" s="771" t="s">
        <v>1425</v>
      </c>
      <c r="C69" s="745"/>
      <c r="D69" s="745"/>
      <c r="E69" s="745"/>
      <c r="F69" s="745"/>
      <c r="G69" s="745"/>
      <c r="H69" s="755">
        <v>36</v>
      </c>
      <c r="I69" s="755" t="s">
        <v>7</v>
      </c>
      <c r="J69" s="745"/>
    </row>
    <row r="70" spans="1:10" ht="18" customHeight="1">
      <c r="A70" s="745"/>
      <c r="B70" s="772"/>
      <c r="C70" s="745"/>
      <c r="D70" s="745"/>
      <c r="E70" s="745"/>
      <c r="F70" s="745"/>
      <c r="G70" s="745"/>
      <c r="H70" s="745"/>
      <c r="I70" s="756"/>
      <c r="J70" s="745"/>
    </row>
    <row r="71" spans="1:10" ht="18" customHeight="1">
      <c r="A71" s="745"/>
      <c r="B71" s="772"/>
      <c r="C71" s="745"/>
      <c r="D71" s="745"/>
      <c r="E71" s="745"/>
      <c r="F71" s="745"/>
      <c r="G71" s="745"/>
      <c r="H71" s="745"/>
      <c r="I71" s="756"/>
      <c r="J71" s="745"/>
    </row>
    <row r="72" spans="1:10" ht="18" customHeight="1">
      <c r="A72" s="745"/>
      <c r="B72" s="772"/>
      <c r="C72" s="745"/>
      <c r="D72" s="745"/>
      <c r="E72" s="745"/>
      <c r="F72" s="745"/>
      <c r="G72" s="745"/>
      <c r="H72" s="759">
        <v>185</v>
      </c>
      <c r="I72" s="768">
        <v>184</v>
      </c>
      <c r="J72" s="745"/>
    </row>
    <row r="73" spans="1:10" ht="18" customHeight="1">
      <c r="A73" s="745"/>
      <c r="B73" s="772"/>
      <c r="C73" s="745"/>
      <c r="D73" s="745"/>
      <c r="E73" s="745"/>
      <c r="F73" s="745"/>
      <c r="G73" s="745"/>
      <c r="H73" s="760"/>
      <c r="I73" s="764"/>
      <c r="J73" s="745"/>
    </row>
    <row r="74" spans="1:10" ht="18" customHeight="1">
      <c r="A74" s="745"/>
      <c r="B74" s="772"/>
      <c r="C74" s="745"/>
      <c r="D74" s="745"/>
      <c r="E74" s="745"/>
      <c r="F74" s="745"/>
      <c r="G74" s="745"/>
      <c r="H74" s="760"/>
      <c r="I74" s="764"/>
      <c r="J74" s="745"/>
    </row>
    <row r="75" spans="1:10" ht="18" customHeight="1">
      <c r="A75" s="745"/>
      <c r="B75" s="772"/>
      <c r="C75" s="745"/>
      <c r="D75" s="745"/>
      <c r="E75" s="745"/>
      <c r="F75" s="745"/>
      <c r="G75" s="745"/>
      <c r="H75" s="755">
        <v>18</v>
      </c>
      <c r="I75" s="755" t="s">
        <v>7</v>
      </c>
      <c r="J75" s="745"/>
    </row>
    <row r="76" spans="1:10" ht="18" customHeight="1">
      <c r="A76" s="745"/>
      <c r="B76" s="772"/>
      <c r="C76" s="745"/>
      <c r="D76" s="745"/>
      <c r="E76" s="745"/>
      <c r="F76" s="745"/>
      <c r="G76" s="745"/>
      <c r="H76" s="745"/>
      <c r="I76" s="756"/>
      <c r="J76" s="745"/>
    </row>
    <row r="77" spans="1:10" ht="18" customHeight="1">
      <c r="A77" s="745"/>
      <c r="B77" s="772"/>
      <c r="C77" s="745"/>
      <c r="D77" s="745"/>
      <c r="E77" s="745"/>
      <c r="F77" s="745"/>
      <c r="G77" s="745"/>
      <c r="H77" s="745"/>
      <c r="I77" s="756"/>
      <c r="J77" s="745"/>
    </row>
    <row r="78" spans="1:10" ht="57.75" customHeight="1">
      <c r="A78" s="745"/>
      <c r="B78" s="755"/>
      <c r="C78" s="745"/>
      <c r="D78" s="745"/>
      <c r="E78" s="745"/>
      <c r="F78" s="745"/>
      <c r="G78" s="745"/>
      <c r="H78" s="745"/>
      <c r="I78" s="745"/>
      <c r="J78" s="745"/>
    </row>
    <row r="79" spans="1:10" ht="18" customHeight="1">
      <c r="A79" s="745"/>
      <c r="B79" s="769" t="s">
        <v>1444</v>
      </c>
      <c r="C79" s="745"/>
      <c r="D79" s="745"/>
      <c r="E79" s="745"/>
      <c r="F79" s="745"/>
      <c r="G79" s="745"/>
      <c r="H79" s="755">
        <v>36</v>
      </c>
      <c r="I79" s="755" t="s">
        <v>7</v>
      </c>
      <c r="J79" s="745"/>
    </row>
    <row r="80" spans="1:10" ht="18" customHeight="1">
      <c r="A80" s="745"/>
      <c r="B80" s="774"/>
      <c r="C80" s="745"/>
      <c r="D80" s="745"/>
      <c r="E80" s="745"/>
      <c r="F80" s="745"/>
      <c r="G80" s="745"/>
      <c r="H80" s="745"/>
      <c r="I80" s="756"/>
      <c r="J80" s="745"/>
    </row>
    <row r="81" spans="1:10" ht="18" customHeight="1">
      <c r="A81" s="745"/>
      <c r="B81" s="774"/>
      <c r="C81" s="745"/>
      <c r="D81" s="745"/>
      <c r="E81" s="745"/>
      <c r="F81" s="745"/>
      <c r="G81" s="745"/>
      <c r="H81" s="745"/>
      <c r="I81" s="756"/>
      <c r="J81" s="745"/>
    </row>
    <row r="82" spans="1:10" ht="18" customHeight="1">
      <c r="A82" s="745"/>
      <c r="B82" s="774"/>
      <c r="C82" s="745"/>
      <c r="D82" s="745"/>
      <c r="E82" s="745"/>
      <c r="F82" s="745"/>
      <c r="G82" s="745"/>
      <c r="H82" s="759">
        <v>248</v>
      </c>
      <c r="I82" s="759">
        <v>248</v>
      </c>
      <c r="J82" s="745"/>
    </row>
    <row r="83" spans="1:10" ht="18" customHeight="1">
      <c r="A83" s="745"/>
      <c r="B83" s="774"/>
      <c r="C83" s="745"/>
      <c r="D83" s="745"/>
      <c r="E83" s="745"/>
      <c r="F83" s="745"/>
      <c r="G83" s="745"/>
      <c r="H83" s="760"/>
      <c r="I83" s="760"/>
      <c r="J83" s="745"/>
    </row>
    <row r="84" spans="1:10" ht="18" customHeight="1">
      <c r="A84" s="745"/>
      <c r="B84" s="774"/>
      <c r="C84" s="745"/>
      <c r="D84" s="745"/>
      <c r="E84" s="745"/>
      <c r="F84" s="745"/>
      <c r="G84" s="745"/>
      <c r="H84" s="760"/>
      <c r="I84" s="760"/>
      <c r="J84" s="745"/>
    </row>
    <row r="85" spans="1:10" ht="18" customHeight="1">
      <c r="A85" s="745"/>
      <c r="B85" s="774"/>
      <c r="C85" s="745"/>
      <c r="D85" s="745"/>
      <c r="E85" s="745"/>
      <c r="F85" s="745"/>
      <c r="G85" s="745"/>
      <c r="H85" s="755">
        <v>20</v>
      </c>
      <c r="I85" s="755" t="s">
        <v>7</v>
      </c>
      <c r="J85" s="745"/>
    </row>
    <row r="86" spans="1:10" ht="18" customHeight="1">
      <c r="A86" s="745"/>
      <c r="B86" s="774"/>
      <c r="C86" s="745"/>
      <c r="D86" s="745"/>
      <c r="E86" s="745"/>
      <c r="F86" s="745"/>
      <c r="G86" s="745"/>
      <c r="H86" s="745"/>
      <c r="I86" s="756"/>
      <c r="J86" s="745"/>
    </row>
    <row r="87" spans="1:10" ht="18" customHeight="1">
      <c r="A87" s="745"/>
      <c r="B87" s="774"/>
      <c r="C87" s="745"/>
      <c r="D87" s="745"/>
      <c r="E87" s="745"/>
      <c r="F87" s="745"/>
      <c r="G87" s="745"/>
      <c r="H87" s="745"/>
      <c r="I87" s="756"/>
      <c r="J87" s="745"/>
    </row>
    <row r="88" spans="1:10" ht="18" customHeight="1">
      <c r="A88" s="745"/>
      <c r="B88" s="755"/>
      <c r="C88" s="745"/>
      <c r="D88" s="745"/>
      <c r="E88" s="745"/>
      <c r="F88" s="745"/>
      <c r="G88" s="745"/>
      <c r="H88" s="745"/>
      <c r="I88" s="745"/>
      <c r="J88" s="745"/>
    </row>
    <row r="89" spans="1:10" ht="18" customHeight="1">
      <c r="A89" s="275"/>
      <c r="B89" s="237"/>
      <c r="C89" s="275"/>
      <c r="D89" s="275"/>
      <c r="E89" s="275"/>
      <c r="F89" s="275"/>
      <c r="G89" s="275"/>
      <c r="H89" s="275"/>
      <c r="I89" s="275"/>
      <c r="J89" s="275"/>
    </row>
    <row r="90" spans="1:10" ht="18" customHeight="1">
      <c r="A90" s="275"/>
      <c r="B90" s="237"/>
      <c r="C90" s="275"/>
      <c r="D90" s="275"/>
      <c r="E90" s="275"/>
      <c r="F90" s="275"/>
      <c r="G90" s="275"/>
      <c r="H90" s="275"/>
      <c r="I90" s="275"/>
      <c r="J90" s="275"/>
    </row>
  </sheetData>
  <mergeCells count="79">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2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198" t="s">
        <v>4066</v>
      </c>
      <c r="B1" s="198" t="s">
        <v>4065</v>
      </c>
      <c r="C1" s="198" t="s">
        <v>4064</v>
      </c>
      <c r="D1" s="199"/>
      <c r="E1" s="199"/>
      <c r="F1" s="199"/>
      <c r="G1" s="199"/>
      <c r="H1" s="199"/>
      <c r="I1" s="199"/>
      <c r="J1" s="199"/>
      <c r="K1" s="199"/>
      <c r="L1" s="199"/>
      <c r="M1" s="199"/>
      <c r="N1" s="199"/>
      <c r="O1" s="199"/>
      <c r="P1" s="199"/>
    </row>
    <row r="2" spans="1:16" ht="20.25">
      <c r="A2" s="200" t="s">
        <v>3056</v>
      </c>
      <c r="B2" s="201" t="s">
        <v>0</v>
      </c>
      <c r="C2" s="281"/>
      <c r="D2" s="281"/>
      <c r="E2" s="794" t="s">
        <v>3057</v>
      </c>
      <c r="F2" s="796"/>
      <c r="G2" s="796"/>
      <c r="H2" s="796"/>
      <c r="I2" s="796"/>
      <c r="J2" s="796"/>
      <c r="K2" s="797"/>
      <c r="L2" s="202"/>
      <c r="M2" s="281"/>
      <c r="N2" s="281"/>
      <c r="O2" s="281"/>
      <c r="P2" s="281"/>
    </row>
    <row r="3" spans="1:16" ht="21">
      <c r="A3" s="200" t="s">
        <v>3059</v>
      </c>
      <c r="B3" s="201" t="s">
        <v>1</v>
      </c>
      <c r="C3" s="203"/>
      <c r="D3" s="273"/>
      <c r="E3" s="204" t="s">
        <v>4063</v>
      </c>
      <c r="F3" s="205" t="s">
        <v>3060</v>
      </c>
      <c r="G3" s="206" t="s">
        <v>3061</v>
      </c>
      <c r="H3" s="206" t="s">
        <v>3062</v>
      </c>
      <c r="I3" s="206" t="s">
        <v>3063</v>
      </c>
      <c r="J3" s="206" t="s">
        <v>3064</v>
      </c>
      <c r="K3" s="207" t="s">
        <v>3065</v>
      </c>
      <c r="L3" s="273"/>
      <c r="M3" s="281"/>
      <c r="N3" s="281"/>
      <c r="O3" s="281"/>
      <c r="P3" s="281"/>
    </row>
    <row r="4" spans="1:16" ht="20.25">
      <c r="A4" s="200" t="s">
        <v>3070</v>
      </c>
      <c r="B4" s="201" t="s">
        <v>2</v>
      </c>
      <c r="C4" s="203"/>
      <c r="D4" s="199"/>
      <c r="E4" s="210"/>
      <c r="F4" s="199">
        <v>375</v>
      </c>
      <c r="G4" s="199">
        <v>1525</v>
      </c>
      <c r="H4" s="199">
        <v>3425</v>
      </c>
      <c r="I4" s="199">
        <v>6300</v>
      </c>
      <c r="J4" s="199">
        <v>11525</v>
      </c>
      <c r="K4" s="211">
        <v>28800</v>
      </c>
      <c r="L4" s="199"/>
      <c r="M4" s="281"/>
      <c r="N4" s="281"/>
      <c r="O4" s="281"/>
      <c r="P4" s="281"/>
    </row>
    <row r="5" spans="1:16" ht="20.25">
      <c r="A5" s="200" t="s">
        <v>3073</v>
      </c>
      <c r="B5" s="201" t="s">
        <v>3</v>
      </c>
      <c r="C5" s="203"/>
      <c r="D5" s="199"/>
      <c r="E5" s="210"/>
      <c r="F5" s="199">
        <v>500</v>
      </c>
      <c r="G5" s="199">
        <v>1650</v>
      </c>
      <c r="H5" s="199">
        <v>3725</v>
      </c>
      <c r="I5" s="199">
        <v>6600</v>
      </c>
      <c r="J5" s="199">
        <v>12475</v>
      </c>
      <c r="K5" s="211">
        <v>31200</v>
      </c>
      <c r="L5" s="199"/>
      <c r="M5" s="281"/>
      <c r="N5" s="281"/>
      <c r="O5" s="281"/>
      <c r="P5" s="281"/>
    </row>
    <row r="6" spans="1:16" ht="20.25">
      <c r="A6" s="200" t="s">
        <v>3076</v>
      </c>
      <c r="B6" s="201" t="s">
        <v>4</v>
      </c>
      <c r="C6" s="203"/>
      <c r="D6" s="199"/>
      <c r="E6" s="210"/>
      <c r="F6" s="199">
        <v>625</v>
      </c>
      <c r="G6" s="199">
        <v>1775</v>
      </c>
      <c r="H6" s="199">
        <v>4000</v>
      </c>
      <c r="I6" s="199">
        <v>6900</v>
      </c>
      <c r="J6" s="199">
        <v>13450</v>
      </c>
      <c r="K6" s="211">
        <v>33600</v>
      </c>
      <c r="L6" s="199"/>
      <c r="M6" s="281"/>
      <c r="N6" s="281"/>
      <c r="O6" s="281"/>
      <c r="P6" s="281"/>
    </row>
    <row r="7" spans="1:16" ht="20.25">
      <c r="A7" s="200" t="s">
        <v>3079</v>
      </c>
      <c r="B7" s="201" t="s">
        <v>5</v>
      </c>
      <c r="C7" s="203"/>
      <c r="D7" s="199"/>
      <c r="E7" s="210"/>
      <c r="F7" s="199">
        <v>725</v>
      </c>
      <c r="G7" s="199">
        <v>1875</v>
      </c>
      <c r="H7" s="199">
        <v>4300</v>
      </c>
      <c r="I7" s="199">
        <v>7175</v>
      </c>
      <c r="J7" s="199">
        <v>14400</v>
      </c>
      <c r="K7" s="211">
        <v>36000</v>
      </c>
      <c r="L7" s="281"/>
      <c r="M7" s="281"/>
      <c r="N7" s="281"/>
      <c r="O7" s="281"/>
      <c r="P7" s="281"/>
    </row>
    <row r="8" spans="1:16" ht="20.25">
      <c r="A8" s="200">
        <v>1</v>
      </c>
      <c r="B8" s="200" t="s">
        <v>6</v>
      </c>
      <c r="C8" s="203" t="s">
        <v>7</v>
      </c>
      <c r="D8" s="199"/>
      <c r="E8" s="210"/>
      <c r="F8" s="199">
        <v>850</v>
      </c>
      <c r="G8" s="199">
        <v>2000</v>
      </c>
      <c r="H8" s="199">
        <v>4575</v>
      </c>
      <c r="I8" s="199">
        <v>7475</v>
      </c>
      <c r="J8" s="199">
        <v>15350</v>
      </c>
      <c r="K8" s="270">
        <v>232350</v>
      </c>
      <c r="L8" s="281"/>
      <c r="M8" s="281"/>
      <c r="N8" s="281"/>
      <c r="O8" s="281"/>
      <c r="P8" s="281"/>
    </row>
    <row r="9" spans="1:16" ht="20.25">
      <c r="A9" s="200">
        <v>2</v>
      </c>
      <c r="B9" s="201" t="s">
        <v>8</v>
      </c>
      <c r="C9" s="203" t="s">
        <v>7</v>
      </c>
      <c r="D9" s="199"/>
      <c r="E9" s="216"/>
      <c r="F9" s="199">
        <v>950</v>
      </c>
      <c r="G9" s="199">
        <v>2375</v>
      </c>
      <c r="H9" s="199">
        <v>4875</v>
      </c>
      <c r="I9" s="199">
        <v>7750</v>
      </c>
      <c r="J9" s="199">
        <v>16325</v>
      </c>
      <c r="K9" s="270">
        <v>258950</v>
      </c>
      <c r="L9" s="281"/>
      <c r="M9" s="281"/>
      <c r="N9" s="281"/>
      <c r="O9" s="281"/>
      <c r="P9" s="281"/>
    </row>
    <row r="10" spans="1:16" ht="20.25">
      <c r="A10" s="200">
        <v>3</v>
      </c>
      <c r="B10" s="200" t="s">
        <v>9</v>
      </c>
      <c r="C10" s="203" t="s">
        <v>7</v>
      </c>
      <c r="D10" s="199"/>
      <c r="E10" s="210"/>
      <c r="F10" s="199">
        <v>1075</v>
      </c>
      <c r="G10" s="199">
        <v>2500</v>
      </c>
      <c r="H10" s="199">
        <v>5150</v>
      </c>
      <c r="I10" s="199">
        <v>8050</v>
      </c>
      <c r="J10" s="199">
        <v>17275</v>
      </c>
      <c r="K10" s="270">
        <v>285750</v>
      </c>
      <c r="L10" s="281"/>
      <c r="M10" s="281"/>
      <c r="N10" s="281"/>
      <c r="O10" s="281"/>
      <c r="P10" s="281"/>
    </row>
    <row r="11" spans="1:16" ht="20.25">
      <c r="A11" s="200">
        <v>4</v>
      </c>
      <c r="B11" s="200" t="s">
        <v>10</v>
      </c>
      <c r="C11" s="203" t="s">
        <v>7</v>
      </c>
      <c r="D11" s="199"/>
      <c r="E11" s="210"/>
      <c r="F11" s="199">
        <v>1200</v>
      </c>
      <c r="G11" s="199">
        <v>2625</v>
      </c>
      <c r="H11" s="199">
        <v>5450</v>
      </c>
      <c r="I11" s="199">
        <v>8325</v>
      </c>
      <c r="J11" s="199">
        <v>18250</v>
      </c>
      <c r="K11" s="270">
        <v>312825</v>
      </c>
      <c r="L11" s="281"/>
      <c r="M11" s="281"/>
      <c r="N11" s="281"/>
      <c r="O11" s="281"/>
      <c r="P11" s="281"/>
    </row>
    <row r="12" spans="1:16" ht="20.25">
      <c r="A12" s="200">
        <v>5</v>
      </c>
      <c r="B12" s="201" t="s">
        <v>11</v>
      </c>
      <c r="C12" s="203" t="s">
        <v>7</v>
      </c>
      <c r="D12" s="199"/>
      <c r="E12" s="216"/>
      <c r="F12" s="273">
        <v>1300</v>
      </c>
      <c r="G12" s="273">
        <v>2775</v>
      </c>
      <c r="H12" s="273">
        <v>5725</v>
      </c>
      <c r="I12" s="273">
        <v>8625</v>
      </c>
      <c r="J12" s="273">
        <v>19200</v>
      </c>
      <c r="K12" s="218">
        <v>340125</v>
      </c>
      <c r="L12" s="281"/>
      <c r="M12" s="281"/>
      <c r="N12" s="281"/>
      <c r="O12" s="281"/>
      <c r="P12" s="281"/>
    </row>
    <row r="13" spans="1:16" ht="20.25">
      <c r="A13" s="200">
        <v>6</v>
      </c>
      <c r="B13" s="201" t="s">
        <v>12</v>
      </c>
      <c r="C13" s="203" t="s">
        <v>7</v>
      </c>
      <c r="D13" s="273"/>
      <c r="E13" s="216"/>
      <c r="F13" s="199">
        <v>1425</v>
      </c>
      <c r="G13" s="199">
        <v>2825</v>
      </c>
      <c r="H13" s="199">
        <v>6025</v>
      </c>
      <c r="I13" s="199">
        <v>10550</v>
      </c>
      <c r="J13" s="199">
        <v>26400</v>
      </c>
      <c r="K13" s="217" t="s">
        <v>1487</v>
      </c>
      <c r="L13" s="273"/>
      <c r="M13" s="281"/>
      <c r="N13" s="281"/>
      <c r="O13" s="281"/>
      <c r="P13" s="281"/>
    </row>
    <row r="14" spans="1:16" ht="21.75" thickBot="1">
      <c r="A14" s="200">
        <v>7</v>
      </c>
      <c r="B14" s="201" t="s">
        <v>13</v>
      </c>
      <c r="C14" s="203" t="s">
        <v>7</v>
      </c>
      <c r="D14" s="199"/>
      <c r="E14" s="219" t="s">
        <v>4062</v>
      </c>
      <c r="F14" s="220">
        <f t="shared" ref="F14:K14" si="0">SUM(F4:F13)</f>
        <v>9025</v>
      </c>
      <c r="G14" s="220">
        <f t="shared" si="0"/>
        <v>21925</v>
      </c>
      <c r="H14" s="220">
        <f t="shared" si="0"/>
        <v>47250</v>
      </c>
      <c r="I14" s="220">
        <f t="shared" si="0"/>
        <v>77750</v>
      </c>
      <c r="J14" s="220">
        <f t="shared" si="0"/>
        <v>164650</v>
      </c>
      <c r="K14" s="221">
        <f t="shared" si="0"/>
        <v>1559600</v>
      </c>
      <c r="L14" s="199"/>
      <c r="M14" s="281"/>
      <c r="N14" s="281"/>
      <c r="O14" s="281"/>
      <c r="P14" s="281"/>
    </row>
    <row r="15" spans="1:16" ht="17.25">
      <c r="A15" s="200">
        <v>8</v>
      </c>
      <c r="B15" s="201" t="s">
        <v>14</v>
      </c>
      <c r="C15" s="203" t="s">
        <v>7</v>
      </c>
      <c r="D15" s="199"/>
      <c r="E15" s="199"/>
      <c r="F15" s="199"/>
      <c r="G15" s="199"/>
      <c r="H15" s="199"/>
      <c r="I15" s="199"/>
      <c r="J15" s="199"/>
      <c r="K15" s="199"/>
      <c r="L15" s="199"/>
      <c r="M15" s="199"/>
      <c r="N15" s="199"/>
      <c r="O15" s="199"/>
      <c r="P15" s="199"/>
    </row>
    <row r="16" spans="1:16" ht="18" thickBot="1">
      <c r="A16" s="200">
        <v>9</v>
      </c>
      <c r="B16" s="201" t="s">
        <v>15</v>
      </c>
      <c r="C16" s="203" t="s">
        <v>7</v>
      </c>
      <c r="D16" s="199"/>
      <c r="E16" s="199"/>
      <c r="F16" s="199"/>
      <c r="G16" s="199"/>
      <c r="H16" s="199"/>
      <c r="I16" s="199"/>
      <c r="J16" s="199"/>
      <c r="K16" s="199"/>
      <c r="L16" s="199"/>
      <c r="M16" s="199"/>
      <c r="N16" s="199"/>
      <c r="O16" s="199"/>
      <c r="P16" s="199"/>
    </row>
    <row r="17" spans="1:16" ht="21">
      <c r="A17" s="200">
        <v>10</v>
      </c>
      <c r="B17" s="201" t="s">
        <v>16</v>
      </c>
      <c r="C17" s="203" t="s">
        <v>7</v>
      </c>
      <c r="D17" s="313"/>
      <c r="E17" s="798" t="s">
        <v>4061</v>
      </c>
      <c r="F17" s="793" t="s">
        <v>4060</v>
      </c>
      <c r="G17" s="800"/>
      <c r="H17" s="801"/>
      <c r="I17" s="793" t="s">
        <v>4059</v>
      </c>
      <c r="J17" s="791"/>
      <c r="K17" s="803"/>
      <c r="L17" s="793" t="s">
        <v>4058</v>
      </c>
      <c r="M17" s="792"/>
      <c r="N17" s="281"/>
      <c r="O17" s="281"/>
      <c r="P17" s="281"/>
    </row>
    <row r="18" spans="1:16" ht="20.25">
      <c r="A18" s="200">
        <v>11</v>
      </c>
      <c r="B18" s="200" t="s">
        <v>17</v>
      </c>
      <c r="C18" s="203" t="s">
        <v>7</v>
      </c>
      <c r="D18" s="281"/>
      <c r="E18" s="799"/>
      <c r="F18" s="223" t="s">
        <v>1469</v>
      </c>
      <c r="G18" s="223" t="s">
        <v>1470</v>
      </c>
      <c r="H18" s="802"/>
      <c r="I18" s="223" t="s">
        <v>1469</v>
      </c>
      <c r="J18" s="223" t="s">
        <v>1470</v>
      </c>
      <c r="K18" s="802"/>
      <c r="L18" s="223" t="s">
        <v>1469</v>
      </c>
      <c r="M18" s="224" t="s">
        <v>1470</v>
      </c>
      <c r="N18" s="281"/>
      <c r="O18" s="281"/>
      <c r="P18" s="281"/>
    </row>
    <row r="19" spans="1:16" ht="20.25">
      <c r="A19" s="200">
        <v>12</v>
      </c>
      <c r="B19" s="201" t="s">
        <v>18</v>
      </c>
      <c r="C19" s="203" t="s">
        <v>7</v>
      </c>
      <c r="D19" s="281"/>
      <c r="E19" s="216" t="s">
        <v>1471</v>
      </c>
      <c r="F19" s="203" t="s">
        <v>4051</v>
      </c>
      <c r="G19" s="225" t="s">
        <v>1472</v>
      </c>
      <c r="H19" s="216" t="s">
        <v>1471</v>
      </c>
      <c r="I19" s="203" t="s">
        <v>4051</v>
      </c>
      <c r="J19" s="225" t="s">
        <v>1472</v>
      </c>
      <c r="K19" s="216" t="s">
        <v>1471</v>
      </c>
      <c r="L19" s="203" t="s">
        <v>4051</v>
      </c>
      <c r="M19" s="226" t="s">
        <v>1472</v>
      </c>
      <c r="N19" s="281"/>
      <c r="O19" s="281"/>
      <c r="P19" s="281"/>
    </row>
    <row r="20" spans="1:16" ht="20.25">
      <c r="A20" s="200">
        <v>13</v>
      </c>
      <c r="B20" s="201" t="s">
        <v>19</v>
      </c>
      <c r="C20" s="203" t="s">
        <v>7</v>
      </c>
      <c r="D20" s="281"/>
      <c r="E20" s="216" t="s">
        <v>1473</v>
      </c>
      <c r="F20" s="203" t="s">
        <v>4050</v>
      </c>
      <c r="G20" s="227" t="s">
        <v>1474</v>
      </c>
      <c r="H20" s="216" t="s">
        <v>1473</v>
      </c>
      <c r="I20" s="203" t="s">
        <v>4050</v>
      </c>
      <c r="J20" s="227" t="s">
        <v>1474</v>
      </c>
      <c r="K20" s="216" t="s">
        <v>1473</v>
      </c>
      <c r="L20" s="203" t="s">
        <v>4050</v>
      </c>
      <c r="M20" s="228" t="s">
        <v>1474</v>
      </c>
      <c r="N20" s="281"/>
      <c r="O20" s="281"/>
      <c r="P20" s="281"/>
    </row>
    <row r="21" spans="1:16" ht="20.25">
      <c r="A21" s="200">
        <v>14</v>
      </c>
      <c r="B21" s="200" t="s">
        <v>20</v>
      </c>
      <c r="C21" s="203" t="s">
        <v>7</v>
      </c>
      <c r="D21" s="281"/>
      <c r="E21" s="216" t="s">
        <v>1475</v>
      </c>
      <c r="F21" s="203" t="s">
        <v>4049</v>
      </c>
      <c r="G21" s="225" t="s">
        <v>1472</v>
      </c>
      <c r="H21" s="216" t="s">
        <v>1475</v>
      </c>
      <c r="I21" s="203" t="s">
        <v>4049</v>
      </c>
      <c r="J21" s="225" t="s">
        <v>1472</v>
      </c>
      <c r="K21" s="216" t="s">
        <v>1475</v>
      </c>
      <c r="L21" s="203" t="s">
        <v>4049</v>
      </c>
      <c r="M21" s="226" t="s">
        <v>1472</v>
      </c>
      <c r="N21" s="281"/>
      <c r="O21" s="281"/>
      <c r="P21" s="281"/>
    </row>
    <row r="22" spans="1:16" ht="20.25">
      <c r="A22" s="200">
        <v>15</v>
      </c>
      <c r="B22" s="200" t="s">
        <v>21</v>
      </c>
      <c r="C22" s="203" t="s">
        <v>7</v>
      </c>
      <c r="D22" s="281"/>
      <c r="E22" s="216" t="s">
        <v>1476</v>
      </c>
      <c r="F22" s="203" t="s">
        <v>4054</v>
      </c>
      <c r="G22" s="227" t="s">
        <v>1474</v>
      </c>
      <c r="H22" s="216" t="s">
        <v>1476</v>
      </c>
      <c r="I22" s="203" t="s">
        <v>4054</v>
      </c>
      <c r="J22" s="227" t="s">
        <v>1474</v>
      </c>
      <c r="K22" s="216" t="s">
        <v>1476</v>
      </c>
      <c r="L22" s="203" t="s">
        <v>4054</v>
      </c>
      <c r="M22" s="228" t="s">
        <v>1474</v>
      </c>
      <c r="N22" s="281"/>
      <c r="O22" s="281"/>
      <c r="P22" s="281"/>
    </row>
    <row r="23" spans="1:16" ht="20.25">
      <c r="A23" s="200">
        <v>16</v>
      </c>
      <c r="B23" s="200" t="s">
        <v>22</v>
      </c>
      <c r="C23" s="203" t="s">
        <v>7</v>
      </c>
      <c r="D23" s="281"/>
      <c r="E23" s="216" t="s">
        <v>1477</v>
      </c>
      <c r="F23" s="203" t="s">
        <v>4053</v>
      </c>
      <c r="G23" s="225" t="s">
        <v>1472</v>
      </c>
      <c r="H23" s="216" t="s">
        <v>1477</v>
      </c>
      <c r="I23" s="203" t="s">
        <v>4053</v>
      </c>
      <c r="J23" s="225" t="s">
        <v>1472</v>
      </c>
      <c r="K23" s="216" t="s">
        <v>1477</v>
      </c>
      <c r="L23" s="203" t="s">
        <v>4053</v>
      </c>
      <c r="M23" s="226" t="s">
        <v>1472</v>
      </c>
      <c r="N23" s="281"/>
      <c r="O23" s="281"/>
      <c r="P23" s="281"/>
    </row>
    <row r="24" spans="1:16" ht="20.25">
      <c r="A24" s="200">
        <v>17</v>
      </c>
      <c r="B24" s="201" t="s">
        <v>23</v>
      </c>
      <c r="C24" s="203" t="s">
        <v>7</v>
      </c>
      <c r="D24" s="281"/>
      <c r="E24" s="216" t="s">
        <v>1478</v>
      </c>
      <c r="F24" s="203" t="s">
        <v>4052</v>
      </c>
      <c r="G24" s="227" t="s">
        <v>1474</v>
      </c>
      <c r="H24" s="216" t="s">
        <v>1478</v>
      </c>
      <c r="I24" s="203" t="s">
        <v>4052</v>
      </c>
      <c r="J24" s="227" t="s">
        <v>1474</v>
      </c>
      <c r="K24" s="216" t="s">
        <v>1478</v>
      </c>
      <c r="L24" s="203" t="s">
        <v>4052</v>
      </c>
      <c r="M24" s="228" t="s">
        <v>1474</v>
      </c>
      <c r="N24" s="281"/>
      <c r="O24" s="281"/>
      <c r="P24" s="281"/>
    </row>
    <row r="25" spans="1:16" ht="20.25">
      <c r="A25" s="200">
        <v>18</v>
      </c>
      <c r="B25" s="200" t="s">
        <v>24</v>
      </c>
      <c r="C25" s="203" t="s">
        <v>7</v>
      </c>
      <c r="D25" s="281"/>
      <c r="E25" s="216" t="s">
        <v>1479</v>
      </c>
      <c r="F25" s="203" t="s">
        <v>4051</v>
      </c>
      <c r="G25" s="225" t="s">
        <v>1472</v>
      </c>
      <c r="H25" s="216" t="s">
        <v>1479</v>
      </c>
      <c r="I25" s="203" t="s">
        <v>4051</v>
      </c>
      <c r="J25" s="225" t="s">
        <v>1472</v>
      </c>
      <c r="K25" s="216" t="s">
        <v>1479</v>
      </c>
      <c r="L25" s="203" t="s">
        <v>4051</v>
      </c>
      <c r="M25" s="226" t="s">
        <v>1472</v>
      </c>
      <c r="N25" s="281"/>
      <c r="O25" s="281"/>
      <c r="P25" s="281"/>
    </row>
    <row r="26" spans="1:16" ht="20.25">
      <c r="A26" s="200">
        <v>19</v>
      </c>
      <c r="B26" s="200" t="s">
        <v>25</v>
      </c>
      <c r="C26" s="203" t="s">
        <v>7</v>
      </c>
      <c r="D26" s="281"/>
      <c r="E26" s="216" t="s">
        <v>1480</v>
      </c>
      <c r="F26" s="203" t="s">
        <v>4050</v>
      </c>
      <c r="G26" s="227" t="s">
        <v>1474</v>
      </c>
      <c r="H26" s="216" t="s">
        <v>1480</v>
      </c>
      <c r="I26" s="203" t="s">
        <v>4050</v>
      </c>
      <c r="J26" s="227" t="s">
        <v>1474</v>
      </c>
      <c r="K26" s="216" t="s">
        <v>1480</v>
      </c>
      <c r="L26" s="203" t="s">
        <v>4050</v>
      </c>
      <c r="M26" s="228" t="s">
        <v>1474</v>
      </c>
      <c r="N26" s="281"/>
      <c r="O26" s="281"/>
      <c r="P26" s="281"/>
    </row>
    <row r="27" spans="1:16" ht="20.25">
      <c r="A27" s="200">
        <v>20</v>
      </c>
      <c r="B27" s="200" t="s">
        <v>26</v>
      </c>
      <c r="C27" s="203" t="s">
        <v>7</v>
      </c>
      <c r="D27" s="281"/>
      <c r="E27" s="216" t="s">
        <v>1481</v>
      </c>
      <c r="F27" s="203" t="s">
        <v>4049</v>
      </c>
      <c r="G27" s="225" t="s">
        <v>1472</v>
      </c>
      <c r="H27" s="216" t="s">
        <v>1481</v>
      </c>
      <c r="I27" s="203" t="s">
        <v>4049</v>
      </c>
      <c r="J27" s="225" t="s">
        <v>1472</v>
      </c>
      <c r="K27" s="216" t="s">
        <v>1481</v>
      </c>
      <c r="L27" s="203" t="s">
        <v>4049</v>
      </c>
      <c r="M27" s="226" t="s">
        <v>1472</v>
      </c>
      <c r="N27" s="281"/>
      <c r="O27" s="281"/>
      <c r="P27" s="281"/>
    </row>
    <row r="28" spans="1:16" ht="20.25">
      <c r="A28" s="200">
        <v>21</v>
      </c>
      <c r="B28" s="200" t="s">
        <v>28</v>
      </c>
      <c r="C28" s="203" t="s">
        <v>7</v>
      </c>
      <c r="D28" s="281"/>
      <c r="E28" s="216" t="s">
        <v>1482</v>
      </c>
      <c r="F28" s="203" t="s">
        <v>4054</v>
      </c>
      <c r="G28" s="227" t="s">
        <v>1474</v>
      </c>
      <c r="H28" s="216" t="s">
        <v>1482</v>
      </c>
      <c r="I28" s="203" t="s">
        <v>4054</v>
      </c>
      <c r="J28" s="227" t="s">
        <v>1474</v>
      </c>
      <c r="K28" s="216" t="s">
        <v>1482</v>
      </c>
      <c r="L28" s="203" t="s">
        <v>4054</v>
      </c>
      <c r="M28" s="228" t="s">
        <v>1474</v>
      </c>
      <c r="N28" s="281"/>
      <c r="O28" s="281"/>
      <c r="P28" s="281"/>
    </row>
    <row r="29" spans="1:16" ht="20.25">
      <c r="A29" s="200">
        <v>22</v>
      </c>
      <c r="B29" s="200" t="s">
        <v>29</v>
      </c>
      <c r="C29" s="203" t="s">
        <v>7</v>
      </c>
      <c r="D29" s="281"/>
      <c r="E29" s="216" t="s">
        <v>1483</v>
      </c>
      <c r="F29" s="203" t="s">
        <v>4053</v>
      </c>
      <c r="G29" s="225" t="s">
        <v>1472</v>
      </c>
      <c r="H29" s="216" t="s">
        <v>1483</v>
      </c>
      <c r="I29" s="203" t="s">
        <v>4053</v>
      </c>
      <c r="J29" s="225" t="s">
        <v>1472</v>
      </c>
      <c r="K29" s="216" t="s">
        <v>1483</v>
      </c>
      <c r="L29" s="203" t="s">
        <v>4053</v>
      </c>
      <c r="M29" s="226" t="s">
        <v>1472</v>
      </c>
      <c r="N29" s="281"/>
      <c r="O29" s="281"/>
      <c r="P29" s="281"/>
    </row>
    <row r="30" spans="1:16" ht="21" thickBot="1">
      <c r="A30" s="200">
        <v>23</v>
      </c>
      <c r="B30" s="200" t="s">
        <v>30</v>
      </c>
      <c r="C30" s="203" t="s">
        <v>7</v>
      </c>
      <c r="D30" s="281"/>
      <c r="E30" s="216" t="s">
        <v>1484</v>
      </c>
      <c r="F30" s="203" t="s">
        <v>4052</v>
      </c>
      <c r="G30" s="227" t="s">
        <v>1474</v>
      </c>
      <c r="H30" s="216" t="s">
        <v>1484</v>
      </c>
      <c r="I30" s="203" t="s">
        <v>4052</v>
      </c>
      <c r="J30" s="227" t="s">
        <v>1474</v>
      </c>
      <c r="K30" s="216" t="s">
        <v>1484</v>
      </c>
      <c r="L30" s="203" t="s">
        <v>4052</v>
      </c>
      <c r="M30" s="228" t="s">
        <v>1474</v>
      </c>
      <c r="N30" s="199"/>
      <c r="O30" s="199"/>
      <c r="P30" s="199"/>
    </row>
    <row r="31" spans="1:16" ht="21">
      <c r="A31" s="200">
        <v>24</v>
      </c>
      <c r="B31" s="200" t="s">
        <v>31</v>
      </c>
      <c r="C31" s="203" t="s">
        <v>7</v>
      </c>
      <c r="D31" s="281"/>
      <c r="E31" s="790" t="s">
        <v>4057</v>
      </c>
      <c r="F31" s="791"/>
      <c r="G31" s="791"/>
      <c r="H31" s="791"/>
      <c r="I31" s="791"/>
      <c r="J31" s="791"/>
      <c r="K31" s="791"/>
      <c r="L31" s="791"/>
      <c r="M31" s="792"/>
      <c r="N31" s="199"/>
      <c r="O31" s="199"/>
      <c r="P31" s="199"/>
    </row>
    <row r="32" spans="1:16" ht="21">
      <c r="A32" s="200">
        <v>25</v>
      </c>
      <c r="B32" s="201" t="s">
        <v>32</v>
      </c>
      <c r="C32" s="203" t="s">
        <v>7</v>
      </c>
      <c r="D32" s="281"/>
      <c r="E32" s="231"/>
      <c r="F32" s="232"/>
      <c r="G32" s="202">
        <v>1</v>
      </c>
      <c r="H32" s="202">
        <v>2</v>
      </c>
      <c r="I32" s="202">
        <v>3</v>
      </c>
      <c r="J32" s="202">
        <v>4</v>
      </c>
      <c r="K32" s="202">
        <v>5</v>
      </c>
      <c r="L32" s="202">
        <v>6</v>
      </c>
      <c r="M32" s="233"/>
      <c r="N32" s="199"/>
      <c r="O32" s="199"/>
      <c r="P32" s="199"/>
    </row>
    <row r="33" spans="1:16" ht="21">
      <c r="A33" s="200">
        <v>26</v>
      </c>
      <c r="B33" s="200" t="s">
        <v>33</v>
      </c>
      <c r="C33" s="203" t="s">
        <v>7</v>
      </c>
      <c r="D33" s="281"/>
      <c r="E33" s="231"/>
      <c r="F33" s="203" t="s">
        <v>4056</v>
      </c>
      <c r="G33" s="227" t="s">
        <v>1474</v>
      </c>
      <c r="H33" s="225" t="s">
        <v>1472</v>
      </c>
      <c r="I33" s="227" t="s">
        <v>1474</v>
      </c>
      <c r="J33" s="225" t="s">
        <v>1472</v>
      </c>
      <c r="K33" s="227" t="s">
        <v>1474</v>
      </c>
      <c r="L33" s="225" t="s">
        <v>1472</v>
      </c>
      <c r="M33" s="233"/>
      <c r="N33" s="199"/>
      <c r="O33" s="199"/>
      <c r="P33" s="199"/>
    </row>
    <row r="34" spans="1:16" ht="21.75" thickBot="1">
      <c r="A34" s="200">
        <v>27</v>
      </c>
      <c r="B34" s="200" t="s">
        <v>34</v>
      </c>
      <c r="C34" s="203" t="s">
        <v>7</v>
      </c>
      <c r="D34" s="281"/>
      <c r="E34" s="234"/>
      <c r="F34" s="235" t="s">
        <v>4055</v>
      </c>
      <c r="G34" s="235" t="s">
        <v>4054</v>
      </c>
      <c r="H34" s="235" t="s">
        <v>4053</v>
      </c>
      <c r="I34" s="235" t="s">
        <v>4052</v>
      </c>
      <c r="J34" s="235" t="s">
        <v>4051</v>
      </c>
      <c r="K34" s="235" t="s">
        <v>4050</v>
      </c>
      <c r="L34" s="235" t="s">
        <v>4049</v>
      </c>
      <c r="M34" s="236"/>
      <c r="N34" s="199"/>
      <c r="O34" s="199"/>
      <c r="P34" s="199"/>
    </row>
    <row r="35" spans="1:16" ht="21">
      <c r="A35" s="200">
        <v>28</v>
      </c>
      <c r="B35" s="200" t="s">
        <v>35</v>
      </c>
      <c r="C35" s="203" t="s">
        <v>7</v>
      </c>
      <c r="D35" s="281"/>
      <c r="E35" s="281"/>
      <c r="F35" s="281"/>
      <c r="G35" s="281"/>
      <c r="H35" s="281"/>
      <c r="I35" s="281"/>
      <c r="J35" s="281"/>
      <c r="K35" s="237"/>
      <c r="L35" s="199"/>
      <c r="M35" s="199"/>
      <c r="N35" s="199"/>
      <c r="O35" s="199"/>
      <c r="P35" s="199"/>
    </row>
    <row r="36" spans="1:16" ht="21" thickBot="1">
      <c r="A36" s="200">
        <v>29</v>
      </c>
      <c r="B36" s="201" t="s">
        <v>36</v>
      </c>
      <c r="C36" s="203" t="s">
        <v>7</v>
      </c>
      <c r="D36" s="202"/>
      <c r="E36" s="281"/>
      <c r="F36" s="281"/>
      <c r="G36" s="281"/>
      <c r="H36" s="281"/>
      <c r="I36" s="281"/>
      <c r="J36" s="281"/>
      <c r="K36" s="281"/>
      <c r="L36" s="281"/>
      <c r="M36" s="281"/>
      <c r="N36" s="199"/>
      <c r="O36" s="199"/>
      <c r="P36" s="199"/>
    </row>
    <row r="37" spans="1:16" ht="20.25">
      <c r="A37" s="200">
        <v>30</v>
      </c>
      <c r="B37" s="200" t="s">
        <v>37</v>
      </c>
      <c r="C37" s="203" t="s">
        <v>7</v>
      </c>
      <c r="D37" s="202"/>
      <c r="E37" s="794" t="s">
        <v>3096</v>
      </c>
      <c r="F37" s="795"/>
      <c r="G37" s="281"/>
      <c r="H37" s="807" t="s">
        <v>3058</v>
      </c>
      <c r="I37" s="808"/>
      <c r="J37" s="808"/>
      <c r="K37" s="312"/>
      <c r="L37" s="311"/>
      <c r="M37" s="281"/>
      <c r="N37" s="199"/>
      <c r="O37" s="199"/>
      <c r="P37" s="199"/>
    </row>
    <row r="38" spans="1:16" ht="17.25">
      <c r="A38" s="200">
        <v>31</v>
      </c>
      <c r="B38" s="201" t="s">
        <v>38</v>
      </c>
      <c r="C38" s="203" t="s">
        <v>7</v>
      </c>
      <c r="D38" s="199"/>
      <c r="E38" s="208" t="s">
        <v>1485</v>
      </c>
      <c r="F38" s="209" t="s">
        <v>1486</v>
      </c>
      <c r="G38" s="281"/>
      <c r="H38" s="208" t="s">
        <v>3066</v>
      </c>
      <c r="I38" s="205" t="s">
        <v>3067</v>
      </c>
      <c r="J38" s="205" t="s">
        <v>3068</v>
      </c>
      <c r="K38" s="810" t="s">
        <v>3069</v>
      </c>
      <c r="L38" s="805"/>
      <c r="M38" s="281"/>
      <c r="N38" s="199"/>
      <c r="O38" s="199"/>
      <c r="P38" s="199"/>
    </row>
    <row r="39" spans="1:16" ht="17.25">
      <c r="A39" s="200">
        <v>32</v>
      </c>
      <c r="B39" s="200" t="s">
        <v>39</v>
      </c>
      <c r="C39" s="203" t="s">
        <v>7</v>
      </c>
      <c r="D39" s="199"/>
      <c r="E39" s="215">
        <v>1</v>
      </c>
      <c r="F39" s="211">
        <v>1000</v>
      </c>
      <c r="G39" s="281"/>
      <c r="H39" s="271" t="s">
        <v>3071</v>
      </c>
      <c r="I39" s="212">
        <v>1500</v>
      </c>
      <c r="J39" s="811">
        <v>16800</v>
      </c>
      <c r="K39" s="809" t="s">
        <v>3072</v>
      </c>
      <c r="L39" s="805"/>
      <c r="M39" s="281"/>
      <c r="N39" s="199"/>
      <c r="O39" s="199"/>
      <c r="P39" s="199"/>
    </row>
    <row r="40" spans="1:16" ht="17.25">
      <c r="A40" s="200">
        <v>33</v>
      </c>
      <c r="B40" s="201" t="s">
        <v>40</v>
      </c>
      <c r="C40" s="203" t="s">
        <v>7</v>
      </c>
      <c r="D40" s="199"/>
      <c r="E40" s="215">
        <v>2</v>
      </c>
      <c r="F40" s="211">
        <v>1550</v>
      </c>
      <c r="G40" s="281"/>
      <c r="H40" s="271" t="s">
        <v>3074</v>
      </c>
      <c r="I40" s="212">
        <v>900</v>
      </c>
      <c r="J40" s="745"/>
      <c r="K40" s="809" t="s">
        <v>3075</v>
      </c>
      <c r="L40" s="805"/>
      <c r="M40" s="281"/>
      <c r="N40" s="199"/>
      <c r="O40" s="199"/>
      <c r="P40" s="199"/>
    </row>
    <row r="41" spans="1:16" ht="17.25">
      <c r="A41" s="200">
        <v>34</v>
      </c>
      <c r="B41" s="200" t="s">
        <v>41</v>
      </c>
      <c r="C41" s="203" t="s">
        <v>7</v>
      </c>
      <c r="D41" s="199"/>
      <c r="E41" s="215">
        <v>3</v>
      </c>
      <c r="F41" s="211">
        <v>2050</v>
      </c>
      <c r="G41" s="281"/>
      <c r="H41" s="271" t="s">
        <v>3077</v>
      </c>
      <c r="I41" s="199">
        <v>180</v>
      </c>
      <c r="J41" s="199">
        <v>1260</v>
      </c>
      <c r="K41" s="806" t="s">
        <v>3078</v>
      </c>
      <c r="L41" s="805"/>
      <c r="M41" s="281"/>
      <c r="N41" s="199"/>
      <c r="O41" s="199"/>
      <c r="P41" s="199"/>
    </row>
    <row r="42" spans="1:16" ht="17.25">
      <c r="A42" s="200">
        <v>35</v>
      </c>
      <c r="B42" s="201" t="s">
        <v>42</v>
      </c>
      <c r="C42" s="203" t="s">
        <v>7</v>
      </c>
      <c r="D42" s="199"/>
      <c r="E42" s="215">
        <v>4</v>
      </c>
      <c r="F42" s="211">
        <v>2600</v>
      </c>
      <c r="G42" s="281"/>
      <c r="H42" s="213" t="s">
        <v>1488</v>
      </c>
      <c r="I42" s="214">
        <f>SUM(I39:I41)</f>
        <v>2580</v>
      </c>
      <c r="J42" s="205">
        <v>18060</v>
      </c>
      <c r="K42" s="806" t="s">
        <v>3075</v>
      </c>
      <c r="L42" s="805"/>
      <c r="M42" s="281"/>
      <c r="N42" s="199"/>
      <c r="O42" s="199"/>
      <c r="P42" s="199"/>
    </row>
    <row r="43" spans="1:16" ht="17.25">
      <c r="A43" s="200">
        <v>36</v>
      </c>
      <c r="B43" s="201" t="s">
        <v>43</v>
      </c>
      <c r="C43" s="203" t="s">
        <v>7</v>
      </c>
      <c r="D43" s="199"/>
      <c r="E43" s="215">
        <v>5</v>
      </c>
      <c r="F43" s="211">
        <v>3175</v>
      </c>
      <c r="G43" s="281"/>
      <c r="H43" s="215"/>
      <c r="I43" s="199"/>
      <c r="J43" s="199"/>
      <c r="K43" s="804" t="s">
        <v>3080</v>
      </c>
      <c r="L43" s="805"/>
      <c r="M43" s="281"/>
      <c r="N43" s="199"/>
      <c r="O43" s="199"/>
      <c r="P43" s="199"/>
    </row>
    <row r="44" spans="1:16" ht="17.25">
      <c r="A44" s="200">
        <v>37</v>
      </c>
      <c r="B44" s="201" t="s">
        <v>44</v>
      </c>
      <c r="C44" s="203" t="s">
        <v>7</v>
      </c>
      <c r="D44" s="199"/>
      <c r="E44" s="215">
        <v>6</v>
      </c>
      <c r="F44" s="211">
        <v>3750</v>
      </c>
      <c r="G44" s="281"/>
      <c r="H44" s="271" t="s">
        <v>3081</v>
      </c>
      <c r="I44" s="273" t="s">
        <v>3082</v>
      </c>
      <c r="J44" s="310" t="s">
        <v>3083</v>
      </c>
      <c r="K44" s="804" t="s">
        <v>3075</v>
      </c>
      <c r="L44" s="805"/>
      <c r="M44" s="281"/>
      <c r="N44" s="199"/>
      <c r="O44" s="199"/>
      <c r="P44" s="199"/>
    </row>
    <row r="45" spans="1:16" ht="17.25">
      <c r="A45" s="200">
        <v>38</v>
      </c>
      <c r="B45" s="200" t="s">
        <v>45</v>
      </c>
      <c r="C45" s="203" t="s">
        <v>7</v>
      </c>
      <c r="D45" s="199"/>
      <c r="E45" s="215">
        <v>7</v>
      </c>
      <c r="F45" s="211">
        <v>4350</v>
      </c>
      <c r="G45" s="281"/>
      <c r="H45" s="271" t="s">
        <v>3084</v>
      </c>
      <c r="I45" s="273" t="s">
        <v>3085</v>
      </c>
      <c r="J45" s="273" t="s">
        <v>3086</v>
      </c>
      <c r="K45" s="817"/>
      <c r="L45" s="805"/>
      <c r="M45" s="281"/>
      <c r="N45" s="199"/>
      <c r="O45" s="199"/>
      <c r="P45" s="199"/>
    </row>
    <row r="46" spans="1:16" ht="17.25">
      <c r="A46" s="200">
        <v>39</v>
      </c>
      <c r="B46" s="200" t="s">
        <v>46</v>
      </c>
      <c r="C46" s="203" t="s">
        <v>7</v>
      </c>
      <c r="D46" s="281"/>
      <c r="E46" s="215">
        <v>8</v>
      </c>
      <c r="F46" s="211">
        <v>4975</v>
      </c>
      <c r="G46" s="281"/>
      <c r="H46" s="819" t="s">
        <v>3087</v>
      </c>
      <c r="I46" s="745"/>
      <c r="J46" s="745"/>
      <c r="K46" s="816" t="s">
        <v>3088</v>
      </c>
      <c r="L46" s="805"/>
      <c r="M46" s="281"/>
      <c r="N46" s="281"/>
      <c r="O46" s="281"/>
      <c r="P46" s="281"/>
    </row>
    <row r="47" spans="1:16" ht="17.25">
      <c r="A47" s="200">
        <v>40</v>
      </c>
      <c r="B47" s="201" t="s">
        <v>47</v>
      </c>
      <c r="C47" s="203" t="s">
        <v>7</v>
      </c>
      <c r="D47" s="281"/>
      <c r="E47" s="215">
        <v>9</v>
      </c>
      <c r="F47" s="211">
        <v>5650</v>
      </c>
      <c r="G47" s="281"/>
      <c r="H47" s="215"/>
      <c r="I47" s="199"/>
      <c r="J47" s="199"/>
      <c r="K47" s="816" t="s">
        <v>3089</v>
      </c>
      <c r="L47" s="805"/>
      <c r="M47" s="281"/>
      <c r="N47" s="281"/>
      <c r="O47" s="281"/>
      <c r="P47" s="281"/>
    </row>
    <row r="48" spans="1:16" ht="17.25">
      <c r="A48" s="200">
        <v>41</v>
      </c>
      <c r="B48" s="201" t="s">
        <v>3097</v>
      </c>
      <c r="C48" s="203" t="s">
        <v>7</v>
      </c>
      <c r="D48" s="281"/>
      <c r="E48" s="215">
        <v>10</v>
      </c>
      <c r="F48" s="217" t="s">
        <v>1487</v>
      </c>
      <c r="G48" s="281"/>
      <c r="H48" s="215" t="s">
        <v>3090</v>
      </c>
      <c r="I48" s="818" t="s">
        <v>3091</v>
      </c>
      <c r="J48" s="745"/>
      <c r="K48" s="816" t="s">
        <v>3092</v>
      </c>
      <c r="L48" s="805"/>
      <c r="M48" s="281"/>
      <c r="N48" s="281"/>
      <c r="O48" s="281"/>
      <c r="P48" s="281"/>
    </row>
    <row r="49" spans="1:16" ht="18" thickBot="1">
      <c r="A49" s="200">
        <v>42</v>
      </c>
      <c r="B49" s="200" t="s">
        <v>48</v>
      </c>
      <c r="C49" s="203" t="s">
        <v>27</v>
      </c>
      <c r="D49" s="281"/>
      <c r="E49" s="229" t="s">
        <v>1488</v>
      </c>
      <c r="F49" s="230">
        <f>SUM(F39:F48)</f>
        <v>29100</v>
      </c>
      <c r="G49" s="281"/>
      <c r="H49" s="222" t="s">
        <v>3093</v>
      </c>
      <c r="I49" s="812" t="s">
        <v>3094</v>
      </c>
      <c r="J49" s="813"/>
      <c r="K49" s="814" t="s">
        <v>3095</v>
      </c>
      <c r="L49" s="815"/>
      <c r="M49" s="281"/>
      <c r="N49" s="281"/>
      <c r="O49" s="281"/>
      <c r="P49" s="281"/>
    </row>
    <row r="50" spans="1:16" ht="16.5">
      <c r="A50" s="200">
        <v>43</v>
      </c>
      <c r="B50" s="200" t="s">
        <v>49</v>
      </c>
      <c r="C50" s="203" t="s">
        <v>7</v>
      </c>
      <c r="D50" s="281"/>
      <c r="E50" s="281"/>
      <c r="F50" s="281"/>
      <c r="G50" s="281"/>
      <c r="H50" s="281"/>
      <c r="I50" s="281"/>
      <c r="J50" s="281"/>
      <c r="K50" s="281"/>
      <c r="L50" s="281"/>
      <c r="M50" s="281"/>
      <c r="N50" s="281"/>
      <c r="O50" s="281"/>
      <c r="P50" s="281"/>
    </row>
    <row r="51" spans="1:16" ht="16.5">
      <c r="A51" s="200">
        <v>44</v>
      </c>
      <c r="B51" s="200" t="s">
        <v>50</v>
      </c>
      <c r="C51" s="203" t="s">
        <v>7</v>
      </c>
      <c r="D51" s="281"/>
      <c r="E51" s="281"/>
      <c r="F51" s="281"/>
      <c r="G51" s="281"/>
      <c r="H51" s="281"/>
      <c r="I51" s="281"/>
      <c r="J51" s="281"/>
      <c r="K51" s="281"/>
      <c r="L51" s="281"/>
      <c r="M51" s="281"/>
      <c r="N51" s="281"/>
      <c r="O51" s="281"/>
      <c r="P51" s="281"/>
    </row>
    <row r="52" spans="1:16" ht="17.25" thickBot="1">
      <c r="A52" s="200">
        <v>45</v>
      </c>
      <c r="B52" s="201" t="s">
        <v>51</v>
      </c>
      <c r="C52" s="203" t="s">
        <v>7</v>
      </c>
      <c r="D52" s="281"/>
      <c r="E52" s="281"/>
      <c r="F52" s="281"/>
      <c r="G52" s="281"/>
      <c r="H52" s="281"/>
      <c r="I52" s="281"/>
      <c r="J52" s="281"/>
      <c r="K52" s="281"/>
      <c r="L52" s="281"/>
      <c r="M52" s="281"/>
      <c r="N52" s="281"/>
      <c r="O52" s="281"/>
      <c r="P52" s="281"/>
    </row>
    <row r="53" spans="1:16" ht="18">
      <c r="A53" s="200">
        <v>46</v>
      </c>
      <c r="B53" s="201" t="s">
        <v>52</v>
      </c>
      <c r="C53" s="203" t="s">
        <v>7</v>
      </c>
      <c r="D53" s="281"/>
      <c r="E53" s="775" t="s">
        <v>4692</v>
      </c>
      <c r="F53" s="776"/>
      <c r="G53" s="776"/>
      <c r="H53" s="776"/>
      <c r="I53" s="776"/>
      <c r="J53" s="776"/>
      <c r="K53" s="776"/>
      <c r="L53" s="776"/>
      <c r="M53" s="776"/>
      <c r="N53" s="777"/>
      <c r="O53" s="281"/>
      <c r="P53" s="281"/>
    </row>
    <row r="54" spans="1:16" ht="18">
      <c r="A54" s="200">
        <v>47</v>
      </c>
      <c r="B54" s="201" t="s">
        <v>53</v>
      </c>
      <c r="C54" s="203" t="s">
        <v>7</v>
      </c>
      <c r="D54" s="281"/>
      <c r="E54" s="434" t="s">
        <v>4693</v>
      </c>
      <c r="F54" s="435" t="s">
        <v>3060</v>
      </c>
      <c r="G54" s="436" t="s">
        <v>3061</v>
      </c>
      <c r="H54" s="436" t="s">
        <v>3062</v>
      </c>
      <c r="I54" s="436" t="s">
        <v>3063</v>
      </c>
      <c r="J54" s="436" t="s">
        <v>3064</v>
      </c>
      <c r="K54" s="436" t="s">
        <v>3065</v>
      </c>
      <c r="L54" s="436" t="s">
        <v>4694</v>
      </c>
      <c r="M54" s="436" t="s">
        <v>4695</v>
      </c>
      <c r="N54" s="437" t="s">
        <v>4696</v>
      </c>
      <c r="O54" s="281"/>
      <c r="P54" s="281"/>
    </row>
    <row r="55" spans="1:16" ht="18">
      <c r="A55" s="200">
        <v>48</v>
      </c>
      <c r="B55" s="201" t="s">
        <v>54</v>
      </c>
      <c r="C55" s="203" t="s">
        <v>7</v>
      </c>
      <c r="D55" s="281"/>
      <c r="E55" s="438"/>
      <c r="F55" s="439">
        <v>1000</v>
      </c>
      <c r="G55" s="439">
        <v>6450</v>
      </c>
      <c r="H55" s="439">
        <v>16800</v>
      </c>
      <c r="I55" s="439">
        <v>30650</v>
      </c>
      <c r="J55" s="439">
        <v>50625</v>
      </c>
      <c r="K55" s="439">
        <v>76500</v>
      </c>
      <c r="L55" s="439">
        <v>108950</v>
      </c>
      <c r="M55" s="439">
        <v>148700</v>
      </c>
      <c r="N55" s="440">
        <v>216225</v>
      </c>
      <c r="O55" s="281"/>
      <c r="P55" s="281"/>
    </row>
    <row r="56" spans="1:16" ht="18">
      <c r="A56" s="200">
        <v>49</v>
      </c>
      <c r="B56" s="201" t="s">
        <v>55</v>
      </c>
      <c r="C56" s="203" t="s">
        <v>7</v>
      </c>
      <c r="D56" s="281"/>
      <c r="E56" s="438"/>
      <c r="F56" s="439">
        <v>1325</v>
      </c>
      <c r="G56" s="439">
        <v>7225</v>
      </c>
      <c r="H56" s="439">
        <v>18000</v>
      </c>
      <c r="I56" s="439">
        <v>32250</v>
      </c>
      <c r="J56" s="439">
        <v>52700</v>
      </c>
      <c r="K56" s="439">
        <v>79050</v>
      </c>
      <c r="L56" s="439">
        <v>112050</v>
      </c>
      <c r="M56" s="439">
        <v>152375</v>
      </c>
      <c r="N56" s="440">
        <v>243025</v>
      </c>
      <c r="O56" s="281"/>
      <c r="P56" s="281"/>
    </row>
    <row r="57" spans="1:16" ht="18">
      <c r="A57" s="200">
        <v>50</v>
      </c>
      <c r="B57" s="201" t="s">
        <v>56</v>
      </c>
      <c r="C57" s="203" t="s">
        <v>7</v>
      </c>
      <c r="D57" s="281"/>
      <c r="E57" s="438"/>
      <c r="F57" s="439">
        <v>1700</v>
      </c>
      <c r="G57" s="439">
        <v>8050</v>
      </c>
      <c r="H57" s="439">
        <v>19250</v>
      </c>
      <c r="I57" s="439">
        <v>33875</v>
      </c>
      <c r="J57" s="439">
        <v>54775</v>
      </c>
      <c r="K57" s="439">
        <v>81650</v>
      </c>
      <c r="L57" s="439">
        <v>115175</v>
      </c>
      <c r="M57" s="439">
        <v>156075</v>
      </c>
      <c r="N57" s="440">
        <v>273100</v>
      </c>
      <c r="O57" s="281"/>
      <c r="P57" s="281"/>
    </row>
    <row r="58" spans="1:16" ht="18">
      <c r="A58" s="200">
        <v>51</v>
      </c>
      <c r="B58" s="201" t="s">
        <v>57</v>
      </c>
      <c r="C58" s="203" t="s">
        <v>7</v>
      </c>
      <c r="D58" s="281"/>
      <c r="E58" s="438"/>
      <c r="F58" s="439">
        <v>2150</v>
      </c>
      <c r="G58" s="439">
        <v>8925</v>
      </c>
      <c r="H58" s="439">
        <v>20550</v>
      </c>
      <c r="I58" s="439">
        <v>35550</v>
      </c>
      <c r="J58" s="439">
        <v>56900</v>
      </c>
      <c r="K58" s="439">
        <v>84275</v>
      </c>
      <c r="L58" s="439">
        <v>118325</v>
      </c>
      <c r="M58" s="439">
        <v>159825</v>
      </c>
      <c r="N58" s="440">
        <v>306800</v>
      </c>
      <c r="O58" s="281"/>
      <c r="P58" s="281"/>
    </row>
    <row r="59" spans="1:16" ht="18">
      <c r="A59" s="200">
        <v>52</v>
      </c>
      <c r="B59" s="201" t="s">
        <v>58</v>
      </c>
      <c r="C59" s="203" t="s">
        <v>7</v>
      </c>
      <c r="D59" s="281"/>
      <c r="E59" s="438"/>
      <c r="F59" s="439">
        <v>2625</v>
      </c>
      <c r="G59" s="439">
        <v>9825</v>
      </c>
      <c r="H59" s="439">
        <v>21875</v>
      </c>
      <c r="I59" s="439">
        <v>37250</v>
      </c>
      <c r="J59" s="439">
        <v>59075</v>
      </c>
      <c r="K59" s="439">
        <v>86950</v>
      </c>
      <c r="L59" s="439">
        <v>121525</v>
      </c>
      <c r="M59" s="439">
        <v>163600</v>
      </c>
      <c r="N59" s="440">
        <v>344600</v>
      </c>
      <c r="O59" s="281"/>
      <c r="P59" s="281"/>
    </row>
    <row r="60" spans="1:16" ht="18">
      <c r="A60" s="200">
        <v>53</v>
      </c>
      <c r="B60" s="201" t="s">
        <v>59</v>
      </c>
      <c r="C60" s="203" t="s">
        <v>7</v>
      </c>
      <c r="D60" s="281"/>
      <c r="E60" s="438"/>
      <c r="F60" s="439">
        <v>3150</v>
      </c>
      <c r="G60" s="439">
        <v>10750</v>
      </c>
      <c r="H60" s="439">
        <v>23250</v>
      </c>
      <c r="I60" s="439">
        <v>38975</v>
      </c>
      <c r="J60" s="439">
        <v>61275</v>
      </c>
      <c r="K60" s="439">
        <v>89650</v>
      </c>
      <c r="L60" s="439">
        <v>124775</v>
      </c>
      <c r="M60" s="439">
        <v>167425</v>
      </c>
      <c r="N60" s="440">
        <v>386950</v>
      </c>
      <c r="O60" s="281"/>
      <c r="P60" s="281"/>
    </row>
    <row r="61" spans="1:16" ht="18">
      <c r="A61" s="200">
        <v>54</v>
      </c>
      <c r="B61" s="201" t="s">
        <v>60</v>
      </c>
      <c r="C61" s="203" t="s">
        <v>7</v>
      </c>
      <c r="D61" s="281"/>
      <c r="E61" s="438"/>
      <c r="F61" s="439">
        <v>3725</v>
      </c>
      <c r="G61" s="439">
        <v>11725</v>
      </c>
      <c r="H61" s="439">
        <v>24650</v>
      </c>
      <c r="I61" s="439">
        <v>40750</v>
      </c>
      <c r="J61" s="439">
        <v>63525</v>
      </c>
      <c r="K61" s="439">
        <v>92400</v>
      </c>
      <c r="L61" s="439">
        <v>128075</v>
      </c>
      <c r="M61" s="439">
        <v>171300</v>
      </c>
      <c r="N61" s="440">
        <v>434425</v>
      </c>
      <c r="O61" s="281"/>
      <c r="P61" s="281"/>
    </row>
    <row r="62" spans="1:16" ht="18">
      <c r="A62" s="200">
        <v>55</v>
      </c>
      <c r="B62" s="201" t="s">
        <v>61</v>
      </c>
      <c r="C62" s="203" t="s">
        <v>7</v>
      </c>
      <c r="D62" s="281"/>
      <c r="E62" s="438"/>
      <c r="F62" s="439">
        <v>4350</v>
      </c>
      <c r="G62" s="439">
        <v>12725</v>
      </c>
      <c r="H62" s="439">
        <v>26100</v>
      </c>
      <c r="I62" s="439">
        <v>42575</v>
      </c>
      <c r="J62" s="439">
        <v>65800</v>
      </c>
      <c r="K62" s="439">
        <v>95175</v>
      </c>
      <c r="L62" s="439">
        <v>131400</v>
      </c>
      <c r="M62" s="439">
        <v>175225</v>
      </c>
      <c r="N62" s="440">
        <v>487625</v>
      </c>
      <c r="O62" s="281"/>
      <c r="P62" s="281"/>
    </row>
    <row r="63" spans="1:16" ht="18">
      <c r="A63" s="200">
        <v>56</v>
      </c>
      <c r="B63" s="201" t="s">
        <v>62</v>
      </c>
      <c r="C63" s="203" t="s">
        <v>7</v>
      </c>
      <c r="D63" s="281"/>
      <c r="E63" s="438"/>
      <c r="F63" s="439">
        <v>5000</v>
      </c>
      <c r="G63" s="439">
        <v>13775</v>
      </c>
      <c r="H63" s="439">
        <v>27575</v>
      </c>
      <c r="I63" s="439">
        <v>44425</v>
      </c>
      <c r="J63" s="439">
        <v>68125</v>
      </c>
      <c r="K63" s="439">
        <v>98000</v>
      </c>
      <c r="L63" s="439">
        <v>134775</v>
      </c>
      <c r="M63" s="439">
        <v>179175</v>
      </c>
      <c r="N63" s="440">
        <v>547200</v>
      </c>
      <c r="O63" s="281"/>
      <c r="P63" s="281"/>
    </row>
    <row r="64" spans="1:16" ht="18.75" thickBot="1">
      <c r="A64" s="200">
        <v>57</v>
      </c>
      <c r="B64" s="200" t="s">
        <v>63</v>
      </c>
      <c r="C64" s="203" t="s">
        <v>7</v>
      </c>
      <c r="D64" s="281"/>
      <c r="E64" s="438"/>
      <c r="F64" s="439">
        <v>5700</v>
      </c>
      <c r="G64" s="439">
        <v>14875</v>
      </c>
      <c r="H64" s="439">
        <v>29100</v>
      </c>
      <c r="I64" s="439">
        <v>46300</v>
      </c>
      <c r="J64" s="439">
        <v>70475</v>
      </c>
      <c r="K64" s="439">
        <v>100875</v>
      </c>
      <c r="L64" s="439">
        <v>138175</v>
      </c>
      <c r="M64" s="439">
        <v>183175</v>
      </c>
      <c r="N64" s="440" t="s">
        <v>2879</v>
      </c>
      <c r="O64" s="281"/>
      <c r="P64" s="281"/>
    </row>
    <row r="65" spans="1:16" ht="16.5">
      <c r="A65" s="200">
        <v>58</v>
      </c>
      <c r="B65" s="200" t="s">
        <v>64</v>
      </c>
      <c r="C65" s="203" t="s">
        <v>7</v>
      </c>
      <c r="D65" s="281"/>
      <c r="E65" s="783" t="s">
        <v>1488</v>
      </c>
      <c r="F65" s="785">
        <v>135050</v>
      </c>
      <c r="G65" s="786"/>
      <c r="H65" s="785">
        <v>609750</v>
      </c>
      <c r="I65" s="786"/>
      <c r="J65" s="441">
        <v>603275</v>
      </c>
      <c r="K65" s="441">
        <v>884525</v>
      </c>
      <c r="L65" s="441">
        <v>1233225</v>
      </c>
      <c r="M65" s="441">
        <v>1656875</v>
      </c>
      <c r="N65" s="442">
        <v>3239950</v>
      </c>
      <c r="O65" s="281"/>
      <c r="P65" s="281"/>
    </row>
    <row r="66" spans="1:16" ht="17.25" thickBot="1">
      <c r="A66" s="200">
        <v>59</v>
      </c>
      <c r="B66" s="200" t="s">
        <v>65</v>
      </c>
      <c r="C66" s="203" t="s">
        <v>7</v>
      </c>
      <c r="D66" s="281"/>
      <c r="E66" s="784"/>
      <c r="F66" s="787">
        <v>8362650</v>
      </c>
      <c r="G66" s="788"/>
      <c r="H66" s="788"/>
      <c r="I66" s="788"/>
      <c r="J66" s="788"/>
      <c r="K66" s="788"/>
      <c r="L66" s="788"/>
      <c r="M66" s="788"/>
      <c r="N66" s="789"/>
      <c r="O66" s="281"/>
      <c r="P66" s="281"/>
    </row>
    <row r="67" spans="1:16" ht="16.5">
      <c r="A67" s="200">
        <v>60</v>
      </c>
      <c r="B67" s="200" t="s">
        <v>66</v>
      </c>
      <c r="C67" s="203" t="s">
        <v>7</v>
      </c>
      <c r="D67" s="281"/>
      <c r="E67" s="443"/>
      <c r="F67" s="443"/>
      <c r="G67" s="443"/>
      <c r="H67" s="443"/>
      <c r="I67" s="443"/>
      <c r="J67" s="443"/>
      <c r="K67" s="443"/>
      <c r="L67" s="443"/>
      <c r="M67" s="443"/>
      <c r="N67" s="443"/>
      <c r="O67" s="281"/>
      <c r="P67" s="281"/>
    </row>
    <row r="68" spans="1:16" ht="17.25" thickBot="1">
      <c r="A68" s="200">
        <v>61</v>
      </c>
      <c r="B68" s="201" t="s">
        <v>67</v>
      </c>
      <c r="C68" s="203" t="s">
        <v>7</v>
      </c>
      <c r="D68" s="281"/>
      <c r="E68" s="443"/>
      <c r="F68" s="443"/>
      <c r="G68" s="443"/>
      <c r="H68" s="443"/>
      <c r="I68" s="444"/>
      <c r="J68" s="444"/>
      <c r="K68" s="444"/>
      <c r="L68" s="444"/>
      <c r="M68" s="444"/>
      <c r="N68" s="444"/>
      <c r="O68" s="281"/>
      <c r="P68" s="281"/>
    </row>
    <row r="69" spans="1:16" ht="18">
      <c r="A69" s="200">
        <v>62</v>
      </c>
      <c r="B69" s="201" t="s">
        <v>68</v>
      </c>
      <c r="C69" s="203" t="s">
        <v>7</v>
      </c>
      <c r="D69" s="281"/>
      <c r="E69" s="775" t="s">
        <v>4692</v>
      </c>
      <c r="F69" s="776"/>
      <c r="G69" s="776"/>
      <c r="H69" s="776"/>
      <c r="I69" s="776"/>
      <c r="J69" s="776"/>
      <c r="K69" s="776"/>
      <c r="L69" s="776"/>
      <c r="M69" s="776"/>
      <c r="N69" s="777"/>
      <c r="O69" s="281"/>
      <c r="P69" s="281"/>
    </row>
    <row r="70" spans="1:16" ht="18">
      <c r="A70" s="200">
        <v>63</v>
      </c>
      <c r="B70" s="201" t="s">
        <v>69</v>
      </c>
      <c r="C70" s="203" t="s">
        <v>7</v>
      </c>
      <c r="D70" s="281"/>
      <c r="E70" s="434" t="s">
        <v>4693</v>
      </c>
      <c r="F70" s="435" t="s">
        <v>3060</v>
      </c>
      <c r="G70" s="436" t="s">
        <v>3061</v>
      </c>
      <c r="H70" s="436" t="s">
        <v>3062</v>
      </c>
      <c r="I70" s="436" t="s">
        <v>3063</v>
      </c>
      <c r="J70" s="436" t="s">
        <v>3064</v>
      </c>
      <c r="K70" s="436" t="s">
        <v>3065</v>
      </c>
      <c r="L70" s="436" t="s">
        <v>4694</v>
      </c>
      <c r="M70" s="436" t="s">
        <v>4695</v>
      </c>
      <c r="N70" s="437" t="s">
        <v>4696</v>
      </c>
      <c r="O70" s="281"/>
      <c r="P70" s="281"/>
    </row>
    <row r="71" spans="1:16" ht="18">
      <c r="A71" s="200">
        <v>64</v>
      </c>
      <c r="B71" s="201" t="s">
        <v>70</v>
      </c>
      <c r="C71" s="203" t="s">
        <v>7</v>
      </c>
      <c r="D71" s="281"/>
      <c r="E71" s="438"/>
      <c r="F71" s="439" t="s">
        <v>2879</v>
      </c>
      <c r="G71" s="439">
        <v>5700</v>
      </c>
      <c r="H71" s="439">
        <v>14875</v>
      </c>
      <c r="I71" s="439">
        <v>29100</v>
      </c>
      <c r="J71" s="439">
        <v>46300</v>
      </c>
      <c r="K71" s="439">
        <v>70475</v>
      </c>
      <c r="L71" s="439">
        <v>100875</v>
      </c>
      <c r="M71" s="439">
        <v>138175</v>
      </c>
      <c r="N71" s="440">
        <v>183175</v>
      </c>
      <c r="O71" s="281"/>
      <c r="P71" s="281"/>
    </row>
    <row r="72" spans="1:16" ht="18">
      <c r="A72" s="200">
        <v>65</v>
      </c>
      <c r="B72" s="201" t="s">
        <v>71</v>
      </c>
      <c r="C72" s="203" t="s">
        <v>7</v>
      </c>
      <c r="D72" s="281"/>
      <c r="E72" s="438"/>
      <c r="F72" s="439">
        <v>1000</v>
      </c>
      <c r="G72" s="439">
        <v>6450</v>
      </c>
      <c r="H72" s="439">
        <v>16800</v>
      </c>
      <c r="I72" s="439">
        <v>30650</v>
      </c>
      <c r="J72" s="439">
        <v>50625</v>
      </c>
      <c r="K72" s="439">
        <v>76500</v>
      </c>
      <c r="L72" s="439">
        <v>108950</v>
      </c>
      <c r="M72" s="439">
        <v>148700</v>
      </c>
      <c r="N72" s="440">
        <v>216225</v>
      </c>
      <c r="O72" s="281"/>
      <c r="P72" s="281"/>
    </row>
    <row r="73" spans="1:16" ht="18">
      <c r="A73" s="200">
        <v>66</v>
      </c>
      <c r="B73" s="200" t="s">
        <v>72</v>
      </c>
      <c r="C73" s="203" t="s">
        <v>7</v>
      </c>
      <c r="D73" s="281"/>
      <c r="E73" s="438"/>
      <c r="F73" s="439">
        <v>1325</v>
      </c>
      <c r="G73" s="439">
        <v>7225</v>
      </c>
      <c r="H73" s="439">
        <v>18000</v>
      </c>
      <c r="I73" s="439">
        <v>32250</v>
      </c>
      <c r="J73" s="439">
        <v>52700</v>
      </c>
      <c r="K73" s="439">
        <v>79050</v>
      </c>
      <c r="L73" s="439">
        <v>112050</v>
      </c>
      <c r="M73" s="439">
        <v>152375</v>
      </c>
      <c r="N73" s="440">
        <v>243025</v>
      </c>
      <c r="O73" s="281"/>
      <c r="P73" s="281"/>
    </row>
    <row r="74" spans="1:16" ht="18">
      <c r="A74" s="200">
        <v>67</v>
      </c>
      <c r="B74" s="201" t="s">
        <v>3098</v>
      </c>
      <c r="C74" s="203" t="s">
        <v>7</v>
      </c>
      <c r="D74" s="281"/>
      <c r="E74" s="438"/>
      <c r="F74" s="439">
        <v>1700</v>
      </c>
      <c r="G74" s="439">
        <v>8050</v>
      </c>
      <c r="H74" s="439">
        <v>19250</v>
      </c>
      <c r="I74" s="439">
        <v>33875</v>
      </c>
      <c r="J74" s="439">
        <v>54775</v>
      </c>
      <c r="K74" s="439">
        <v>81650</v>
      </c>
      <c r="L74" s="439">
        <v>115175</v>
      </c>
      <c r="M74" s="439">
        <v>156075</v>
      </c>
      <c r="N74" s="440">
        <v>273100</v>
      </c>
      <c r="O74" s="281"/>
      <c r="P74" s="281"/>
    </row>
    <row r="75" spans="1:16" ht="18">
      <c r="A75" s="200">
        <v>68</v>
      </c>
      <c r="B75" s="200" t="s">
        <v>73</v>
      </c>
      <c r="C75" s="203" t="s">
        <v>7</v>
      </c>
      <c r="D75" s="281"/>
      <c r="E75" s="438"/>
      <c r="F75" s="439">
        <v>2150</v>
      </c>
      <c r="G75" s="439">
        <v>8925</v>
      </c>
      <c r="H75" s="439">
        <v>20550</v>
      </c>
      <c r="I75" s="439">
        <v>35550</v>
      </c>
      <c r="J75" s="439">
        <v>56900</v>
      </c>
      <c r="K75" s="439">
        <v>84275</v>
      </c>
      <c r="L75" s="439">
        <v>118325</v>
      </c>
      <c r="M75" s="439">
        <v>159825</v>
      </c>
      <c r="N75" s="440">
        <v>306800</v>
      </c>
      <c r="O75" s="281"/>
      <c r="P75" s="281"/>
    </row>
    <row r="76" spans="1:16" ht="18">
      <c r="A76" s="200">
        <v>69</v>
      </c>
      <c r="B76" s="201" t="s">
        <v>74</v>
      </c>
      <c r="C76" s="203" t="s">
        <v>7</v>
      </c>
      <c r="D76" s="281"/>
      <c r="E76" s="438"/>
      <c r="F76" s="439">
        <v>2625</v>
      </c>
      <c r="G76" s="439">
        <v>9825</v>
      </c>
      <c r="H76" s="439">
        <v>21875</v>
      </c>
      <c r="I76" s="439">
        <v>37250</v>
      </c>
      <c r="J76" s="439">
        <v>59075</v>
      </c>
      <c r="K76" s="439">
        <v>86950</v>
      </c>
      <c r="L76" s="439">
        <v>121525</v>
      </c>
      <c r="M76" s="439">
        <v>163600</v>
      </c>
      <c r="N76" s="440">
        <v>344600</v>
      </c>
      <c r="O76" s="281"/>
      <c r="P76" s="281"/>
    </row>
    <row r="77" spans="1:16" ht="18">
      <c r="A77" s="200">
        <v>70</v>
      </c>
      <c r="B77" s="200" t="s">
        <v>75</v>
      </c>
      <c r="C77" s="203" t="s">
        <v>7</v>
      </c>
      <c r="D77" s="281"/>
      <c r="E77" s="438"/>
      <c r="F77" s="439">
        <v>3150</v>
      </c>
      <c r="G77" s="439">
        <v>10750</v>
      </c>
      <c r="H77" s="439">
        <v>23250</v>
      </c>
      <c r="I77" s="439">
        <v>38975</v>
      </c>
      <c r="J77" s="439">
        <v>61275</v>
      </c>
      <c r="K77" s="439">
        <v>89650</v>
      </c>
      <c r="L77" s="439">
        <v>124775</v>
      </c>
      <c r="M77" s="439">
        <v>167425</v>
      </c>
      <c r="N77" s="440">
        <v>386950</v>
      </c>
      <c r="O77" s="281"/>
      <c r="P77" s="281"/>
    </row>
    <row r="78" spans="1:16" ht="18">
      <c r="A78" s="200">
        <v>71</v>
      </c>
      <c r="B78" s="201" t="s">
        <v>76</v>
      </c>
      <c r="C78" s="203" t="s">
        <v>7</v>
      </c>
      <c r="D78" s="281"/>
      <c r="E78" s="438"/>
      <c r="F78" s="439">
        <v>3725</v>
      </c>
      <c r="G78" s="439">
        <v>11725</v>
      </c>
      <c r="H78" s="439">
        <v>24650</v>
      </c>
      <c r="I78" s="439">
        <v>40750</v>
      </c>
      <c r="J78" s="439">
        <v>63525</v>
      </c>
      <c r="K78" s="439">
        <v>92400</v>
      </c>
      <c r="L78" s="439">
        <v>128075</v>
      </c>
      <c r="M78" s="439">
        <v>171300</v>
      </c>
      <c r="N78" s="440">
        <v>434425</v>
      </c>
      <c r="O78" s="281"/>
      <c r="P78" s="281"/>
    </row>
    <row r="79" spans="1:16" ht="18">
      <c r="A79" s="200">
        <v>72</v>
      </c>
      <c r="B79" s="200" t="s">
        <v>77</v>
      </c>
      <c r="C79" s="203" t="s">
        <v>7</v>
      </c>
      <c r="D79" s="281"/>
      <c r="E79" s="438"/>
      <c r="F79" s="439">
        <v>4350</v>
      </c>
      <c r="G79" s="439">
        <v>12725</v>
      </c>
      <c r="H79" s="439">
        <v>26100</v>
      </c>
      <c r="I79" s="439">
        <v>42575</v>
      </c>
      <c r="J79" s="439">
        <v>65800</v>
      </c>
      <c r="K79" s="439">
        <v>95175</v>
      </c>
      <c r="L79" s="439">
        <v>131400</v>
      </c>
      <c r="M79" s="439">
        <v>175225</v>
      </c>
      <c r="N79" s="440">
        <v>487625</v>
      </c>
      <c r="O79" s="281"/>
      <c r="P79" s="281"/>
    </row>
    <row r="80" spans="1:16" ht="18">
      <c r="A80" s="281"/>
      <c r="B80" s="281"/>
      <c r="C80" s="281"/>
      <c r="D80" s="281"/>
      <c r="E80" s="438"/>
      <c r="F80" s="439">
        <v>5000</v>
      </c>
      <c r="G80" s="439">
        <v>13775</v>
      </c>
      <c r="H80" s="439">
        <v>27575</v>
      </c>
      <c r="I80" s="439">
        <v>44425</v>
      </c>
      <c r="J80" s="439">
        <v>68125</v>
      </c>
      <c r="K80" s="439">
        <v>98000</v>
      </c>
      <c r="L80" s="439">
        <v>134775</v>
      </c>
      <c r="M80" s="439">
        <v>179175</v>
      </c>
      <c r="N80" s="440">
        <v>547200</v>
      </c>
      <c r="O80" s="281"/>
      <c r="P80" s="281"/>
    </row>
    <row r="81" spans="1:16" ht="16.5">
      <c r="A81" s="281"/>
      <c r="B81" s="281"/>
      <c r="C81" s="281"/>
      <c r="D81" s="281"/>
      <c r="E81" s="778" t="s">
        <v>1488</v>
      </c>
      <c r="F81" s="780">
        <v>120175</v>
      </c>
      <c r="G81" s="781"/>
      <c r="H81" s="780">
        <v>578325</v>
      </c>
      <c r="I81" s="781"/>
      <c r="J81" s="445">
        <v>579100</v>
      </c>
      <c r="K81" s="445">
        <v>854125</v>
      </c>
      <c r="L81" s="445">
        <v>1195925</v>
      </c>
      <c r="M81" s="445">
        <v>1611875</v>
      </c>
      <c r="N81" s="445">
        <v>3423125</v>
      </c>
      <c r="O81" s="281"/>
      <c r="P81" s="281"/>
    </row>
    <row r="82" spans="1:16" ht="16.5">
      <c r="A82" s="281"/>
      <c r="B82" s="281"/>
      <c r="C82" s="281"/>
      <c r="D82" s="281"/>
      <c r="E82" s="779"/>
      <c r="F82" s="780">
        <v>8362650</v>
      </c>
      <c r="G82" s="782"/>
      <c r="H82" s="782"/>
      <c r="I82" s="782"/>
      <c r="J82" s="782"/>
      <c r="K82" s="782"/>
      <c r="L82" s="782"/>
      <c r="M82" s="782"/>
      <c r="N82" s="781"/>
      <c r="O82" s="281"/>
      <c r="P82" s="281"/>
    </row>
    <row r="83" spans="1:16" ht="16.5">
      <c r="A83" s="281"/>
      <c r="B83" s="281"/>
      <c r="C83" s="281"/>
      <c r="D83" s="281"/>
      <c r="E83" s="281"/>
      <c r="F83" s="281"/>
      <c r="G83" s="281"/>
      <c r="H83" s="281"/>
      <c r="I83" s="281"/>
      <c r="J83" s="281"/>
      <c r="K83" s="281"/>
      <c r="L83" s="281"/>
      <c r="M83" s="281"/>
      <c r="N83" s="281"/>
      <c r="O83" s="281"/>
      <c r="P83" s="281"/>
    </row>
  </sheetData>
  <autoFilter ref="A1:C79" xr:uid="{00000000-0009-0000-0000-000005000000}"/>
  <mergeCells count="36">
    <mergeCell ref="I49:J49"/>
    <mergeCell ref="K49:L49"/>
    <mergeCell ref="K47:L47"/>
    <mergeCell ref="K48:L48"/>
    <mergeCell ref="K45:L45"/>
    <mergeCell ref="K46:L46"/>
    <mergeCell ref="I48:J48"/>
    <mergeCell ref="H46:J46"/>
    <mergeCell ref="K43:L43"/>
    <mergeCell ref="K44:L44"/>
    <mergeCell ref="K41:L41"/>
    <mergeCell ref="H37:J37"/>
    <mergeCell ref="K42:L42"/>
    <mergeCell ref="K39:L39"/>
    <mergeCell ref="K40:L40"/>
    <mergeCell ref="K38:L38"/>
    <mergeCell ref="J39:J40"/>
    <mergeCell ref="E31:M31"/>
    <mergeCell ref="L17:M17"/>
    <mergeCell ref="E37:F37"/>
    <mergeCell ref="E2:K2"/>
    <mergeCell ref="E17:E18"/>
    <mergeCell ref="F17:G17"/>
    <mergeCell ref="H17:H18"/>
    <mergeCell ref="I17:J17"/>
    <mergeCell ref="K17:K18"/>
    <mergeCell ref="E53:N53"/>
    <mergeCell ref="E65:E66"/>
    <mergeCell ref="F65:G65"/>
    <mergeCell ref="H65:I65"/>
    <mergeCell ref="F66:N66"/>
    <mergeCell ref="E69:N69"/>
    <mergeCell ref="E81:E82"/>
    <mergeCell ref="F81:G81"/>
    <mergeCell ref="H81:I81"/>
    <mergeCell ref="F82:N82"/>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F16" workbookViewId="0">
      <selection activeCell="AD12" sqref="AD1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30"/>
      <c r="B1" s="332"/>
      <c r="C1" s="281"/>
      <c r="D1" s="281"/>
      <c r="E1" s="281"/>
      <c r="F1" s="281"/>
      <c r="G1" s="281"/>
      <c r="H1" s="281"/>
      <c r="I1" s="281"/>
      <c r="J1" s="281"/>
      <c r="K1" s="281"/>
      <c r="L1" s="281"/>
      <c r="M1" s="281"/>
      <c r="N1" s="281"/>
      <c r="O1" s="281"/>
      <c r="P1" s="281"/>
      <c r="Q1" s="281"/>
      <c r="R1" s="281"/>
      <c r="S1" s="281"/>
      <c r="T1" s="281"/>
      <c r="U1" s="281"/>
      <c r="V1" s="281"/>
      <c r="W1" s="281"/>
      <c r="X1" s="281"/>
      <c r="Y1" s="275"/>
      <c r="Z1" s="275"/>
      <c r="AA1" s="446">
        <v>3.3</v>
      </c>
      <c r="AB1" s="447" t="s">
        <v>4697</v>
      </c>
      <c r="AC1" s="448" t="str">
        <f ca="1">AB24-TODAY()&amp;"天"</f>
        <v>-136天</v>
      </c>
      <c r="AD1" s="449" t="s">
        <v>4093</v>
      </c>
      <c r="AE1" s="450"/>
      <c r="AF1" s="451">
        <v>3.2</v>
      </c>
      <c r="AG1" s="447" t="s">
        <v>4698</v>
      </c>
      <c r="AH1" s="448" t="str">
        <f ca="1">AG23-TODAY()&amp;"天"</f>
        <v>-159天</v>
      </c>
      <c r="AI1" s="452"/>
    </row>
    <row r="2" spans="1:35" ht="22.5" customHeight="1">
      <c r="A2" s="328"/>
      <c r="B2" s="828" t="s">
        <v>4092</v>
      </c>
      <c r="C2" s="756"/>
      <c r="D2" s="756"/>
      <c r="E2" s="756"/>
      <c r="F2" s="756"/>
      <c r="G2" s="756"/>
      <c r="H2" s="756"/>
      <c r="I2" s="756"/>
      <c r="J2" s="756"/>
      <c r="K2" s="756"/>
      <c r="L2" s="756"/>
      <c r="M2" s="756"/>
      <c r="N2" s="756"/>
      <c r="O2" s="756"/>
      <c r="P2" s="756"/>
      <c r="Q2" s="756"/>
      <c r="R2" s="756"/>
      <c r="S2" s="756"/>
      <c r="T2" s="756"/>
      <c r="U2" s="756"/>
      <c r="V2" s="756"/>
      <c r="W2" s="756"/>
      <c r="X2" s="756"/>
      <c r="Y2" s="331"/>
      <c r="Z2" s="331"/>
      <c r="AA2" s="822" t="s">
        <v>4699</v>
      </c>
      <c r="AB2" s="823"/>
      <c r="AC2" s="823"/>
      <c r="AD2" s="823"/>
      <c r="AE2" s="823"/>
      <c r="AF2" s="823"/>
      <c r="AG2" s="823"/>
      <c r="AH2" s="823"/>
      <c r="AI2" s="824"/>
    </row>
    <row r="3" spans="1:35" ht="22.5" customHeight="1">
      <c r="A3" s="330"/>
      <c r="B3" s="324"/>
      <c r="C3" s="324"/>
      <c r="D3" s="324"/>
      <c r="E3" s="324"/>
      <c r="F3" s="324"/>
      <c r="G3" s="324"/>
      <c r="H3" s="324"/>
      <c r="I3" s="324"/>
      <c r="J3" s="324"/>
      <c r="K3" s="324"/>
      <c r="L3" s="324"/>
      <c r="M3" s="324"/>
      <c r="N3" s="324"/>
      <c r="O3" s="324"/>
      <c r="P3" s="324"/>
      <c r="Q3" s="324"/>
      <c r="R3" s="324"/>
      <c r="S3" s="324"/>
      <c r="T3" s="324"/>
      <c r="U3" s="324"/>
      <c r="V3" s="324"/>
      <c r="W3" s="324"/>
      <c r="X3" s="324"/>
      <c r="Y3" s="275"/>
      <c r="Z3" s="275"/>
      <c r="AA3" s="825"/>
      <c r="AB3" s="826"/>
      <c r="AC3" s="826"/>
      <c r="AD3" s="826"/>
      <c r="AE3" s="826"/>
      <c r="AF3" s="826"/>
      <c r="AG3" s="826"/>
      <c r="AH3" s="826"/>
      <c r="AI3" s="827"/>
    </row>
    <row r="4" spans="1:35" ht="22.5" customHeight="1">
      <c r="A4" s="328"/>
      <c r="B4" s="820" t="s">
        <v>4088</v>
      </c>
      <c r="C4" s="821"/>
      <c r="D4" s="821"/>
      <c r="E4" s="821"/>
      <c r="F4" s="821"/>
      <c r="G4" s="821"/>
      <c r="H4" s="821"/>
      <c r="I4" s="323"/>
      <c r="J4" s="820" t="s">
        <v>4087</v>
      </c>
      <c r="K4" s="821"/>
      <c r="L4" s="821"/>
      <c r="M4" s="821"/>
      <c r="N4" s="821"/>
      <c r="O4" s="821"/>
      <c r="P4" s="821"/>
      <c r="Q4" s="323"/>
      <c r="R4" s="820" t="s">
        <v>4086</v>
      </c>
      <c r="S4" s="821"/>
      <c r="T4" s="821"/>
      <c r="U4" s="821"/>
      <c r="V4" s="821"/>
      <c r="W4" s="821"/>
      <c r="X4" s="821"/>
      <c r="Y4" s="275"/>
      <c r="Z4" s="275"/>
      <c r="AA4" s="453" t="s">
        <v>1673</v>
      </c>
      <c r="AB4" s="454" t="s">
        <v>4700</v>
      </c>
      <c r="AC4" s="455" t="s">
        <v>4701</v>
      </c>
      <c r="AD4" s="455" t="s">
        <v>4702</v>
      </c>
      <c r="AE4" s="456"/>
      <c r="AF4" s="457" t="s">
        <v>1673</v>
      </c>
      <c r="AG4" s="454" t="s">
        <v>4703</v>
      </c>
      <c r="AH4" s="455" t="s">
        <v>4701</v>
      </c>
      <c r="AI4" s="458" t="s">
        <v>4702</v>
      </c>
    </row>
    <row r="5" spans="1:35" ht="22.5" customHeight="1">
      <c r="A5" s="325"/>
      <c r="B5" s="320" t="s">
        <v>4075</v>
      </c>
      <c r="C5" s="320" t="s">
        <v>4074</v>
      </c>
      <c r="D5" s="320" t="s">
        <v>4073</v>
      </c>
      <c r="E5" s="320" t="s">
        <v>4072</v>
      </c>
      <c r="F5" s="320" t="s">
        <v>4071</v>
      </c>
      <c r="G5" s="320" t="s">
        <v>4070</v>
      </c>
      <c r="H5" s="320" t="s">
        <v>4069</v>
      </c>
      <c r="I5" s="322"/>
      <c r="J5" s="320" t="s">
        <v>4075</v>
      </c>
      <c r="K5" s="320" t="s">
        <v>4074</v>
      </c>
      <c r="L5" s="320" t="s">
        <v>4073</v>
      </c>
      <c r="M5" s="320" t="s">
        <v>4072</v>
      </c>
      <c r="N5" s="320" t="s">
        <v>4071</v>
      </c>
      <c r="O5" s="320" t="s">
        <v>4070</v>
      </c>
      <c r="P5" s="320" t="s">
        <v>4069</v>
      </c>
      <c r="Q5" s="322"/>
      <c r="R5" s="320" t="s">
        <v>4075</v>
      </c>
      <c r="S5" s="320" t="s">
        <v>4074</v>
      </c>
      <c r="T5" s="320" t="s">
        <v>4073</v>
      </c>
      <c r="U5" s="320" t="s">
        <v>4072</v>
      </c>
      <c r="V5" s="320" t="s">
        <v>4071</v>
      </c>
      <c r="W5" s="320" t="s">
        <v>4070</v>
      </c>
      <c r="X5" s="320" t="s">
        <v>4069</v>
      </c>
      <c r="Y5" s="275"/>
      <c r="Z5" s="275"/>
      <c r="AA5" s="459">
        <v>1</v>
      </c>
      <c r="AB5" s="545">
        <v>44071</v>
      </c>
      <c r="AC5" s="460" t="s">
        <v>2879</v>
      </c>
      <c r="AD5" s="460"/>
      <c r="AE5" s="461"/>
      <c r="AF5" s="462">
        <v>1</v>
      </c>
      <c r="AG5" s="545">
        <v>44102</v>
      </c>
      <c r="AH5" s="460" t="s">
        <v>2879</v>
      </c>
      <c r="AI5" s="463" t="s">
        <v>4091</v>
      </c>
    </row>
    <row r="6" spans="1:35" ht="22.5" customHeight="1">
      <c r="A6" s="325"/>
      <c r="B6" s="319"/>
      <c r="C6" s="319"/>
      <c r="D6" s="319"/>
      <c r="E6" s="319"/>
      <c r="F6" s="319"/>
      <c r="G6" s="319"/>
      <c r="H6" s="317">
        <v>1</v>
      </c>
      <c r="I6" s="322"/>
      <c r="J6" s="319"/>
      <c r="K6" s="319"/>
      <c r="L6" s="319">
        <v>1</v>
      </c>
      <c r="M6" s="319">
        <v>2</v>
      </c>
      <c r="N6" s="319">
        <v>3</v>
      </c>
      <c r="O6" s="327">
        <v>4</v>
      </c>
      <c r="P6" s="317">
        <v>5</v>
      </c>
      <c r="Q6" s="322"/>
      <c r="R6" s="319"/>
      <c r="S6" s="319"/>
      <c r="T6" s="319">
        <v>1</v>
      </c>
      <c r="U6" s="319">
        <v>2</v>
      </c>
      <c r="V6" s="319">
        <v>3</v>
      </c>
      <c r="W6" s="319">
        <v>4</v>
      </c>
      <c r="X6" s="317">
        <v>5</v>
      </c>
      <c r="Y6" s="275"/>
      <c r="Z6" s="275"/>
      <c r="AA6" s="464">
        <v>1.1000000000000001</v>
      </c>
      <c r="AB6" s="545">
        <v>44134</v>
      </c>
      <c r="AC6" s="460">
        <f>DATEDIF(AB5,AB6,"D")</f>
        <v>63</v>
      </c>
      <c r="AD6" s="460"/>
      <c r="AE6" s="461"/>
      <c r="AF6" s="465">
        <v>1.1000000000000001</v>
      </c>
      <c r="AG6" s="545">
        <v>44146</v>
      </c>
      <c r="AH6" s="460">
        <f>DATEDIF(AG5,AG6,"D")</f>
        <v>44</v>
      </c>
      <c r="AI6" s="463"/>
    </row>
    <row r="7" spans="1:35" ht="22.5" customHeight="1">
      <c r="A7" s="325"/>
      <c r="B7" s="317">
        <v>2</v>
      </c>
      <c r="C7" s="319">
        <v>3</v>
      </c>
      <c r="D7" s="319">
        <v>4</v>
      </c>
      <c r="E7" s="326">
        <v>5</v>
      </c>
      <c r="F7" s="319">
        <v>6</v>
      </c>
      <c r="G7" s="319">
        <v>7</v>
      </c>
      <c r="H7" s="317">
        <v>8</v>
      </c>
      <c r="I7" s="322"/>
      <c r="J7" s="317">
        <v>6</v>
      </c>
      <c r="K7" s="319">
        <v>7</v>
      </c>
      <c r="L7" s="319">
        <v>8</v>
      </c>
      <c r="M7" s="319">
        <v>9</v>
      </c>
      <c r="N7" s="319">
        <v>10</v>
      </c>
      <c r="O7" s="319">
        <v>11</v>
      </c>
      <c r="P7" s="317">
        <v>12</v>
      </c>
      <c r="Q7" s="322"/>
      <c r="R7" s="317">
        <v>6</v>
      </c>
      <c r="S7" s="319">
        <v>7</v>
      </c>
      <c r="T7" s="319">
        <v>8</v>
      </c>
      <c r="U7" s="319">
        <v>9</v>
      </c>
      <c r="V7" s="319">
        <v>10</v>
      </c>
      <c r="W7" s="319">
        <v>11</v>
      </c>
      <c r="X7" s="317">
        <v>12</v>
      </c>
      <c r="Y7" s="275"/>
      <c r="Z7" s="275"/>
      <c r="AA7" s="464">
        <v>1.2</v>
      </c>
      <c r="AB7" s="545">
        <v>44176</v>
      </c>
      <c r="AC7" s="460">
        <f t="shared" ref="AC7:AC52" si="0">DATEDIF(AB6,AB7,"D")</f>
        <v>42</v>
      </c>
      <c r="AD7" s="460"/>
      <c r="AE7" s="461"/>
      <c r="AF7" s="465">
        <v>1.2</v>
      </c>
      <c r="AG7" s="545">
        <v>44188</v>
      </c>
      <c r="AH7" s="460">
        <f t="shared" ref="AH7:AH52" si="1">DATEDIF(AG6,AG7,"D")</f>
        <v>42</v>
      </c>
      <c r="AI7" s="463"/>
    </row>
    <row r="8" spans="1:35" ht="22.5" customHeight="1">
      <c r="A8" s="325"/>
      <c r="B8" s="317">
        <v>9</v>
      </c>
      <c r="C8" s="319">
        <v>10</v>
      </c>
      <c r="D8" s="319">
        <v>11</v>
      </c>
      <c r="E8" s="319">
        <v>12</v>
      </c>
      <c r="F8" s="319">
        <v>13</v>
      </c>
      <c r="G8" s="319">
        <v>14</v>
      </c>
      <c r="H8" s="317">
        <v>15</v>
      </c>
      <c r="I8" s="322"/>
      <c r="J8" s="317">
        <v>13</v>
      </c>
      <c r="K8" s="319">
        <v>14</v>
      </c>
      <c r="L8" s="319">
        <v>15</v>
      </c>
      <c r="M8" s="326">
        <v>16</v>
      </c>
      <c r="N8" s="319">
        <v>17</v>
      </c>
      <c r="O8" s="319">
        <v>18</v>
      </c>
      <c r="P8" s="317">
        <v>19</v>
      </c>
      <c r="Q8" s="322"/>
      <c r="R8" s="317">
        <v>13</v>
      </c>
      <c r="S8" s="319">
        <v>14</v>
      </c>
      <c r="T8" s="319">
        <v>15</v>
      </c>
      <c r="U8" s="319">
        <v>16</v>
      </c>
      <c r="V8" s="319">
        <v>17</v>
      </c>
      <c r="W8" s="327">
        <v>18</v>
      </c>
      <c r="X8" s="317">
        <v>19</v>
      </c>
      <c r="Y8" s="275"/>
      <c r="Z8" s="275"/>
      <c r="AA8" s="464">
        <v>1.3</v>
      </c>
      <c r="AB8" s="545">
        <v>44218</v>
      </c>
      <c r="AC8" s="460">
        <f t="shared" si="0"/>
        <v>42</v>
      </c>
      <c r="AD8" s="460"/>
      <c r="AE8" s="461"/>
      <c r="AF8" s="465">
        <v>1.3</v>
      </c>
      <c r="AG8" s="545">
        <v>44230</v>
      </c>
      <c r="AH8" s="460">
        <f t="shared" si="1"/>
        <v>42</v>
      </c>
      <c r="AI8" s="463"/>
    </row>
    <row r="9" spans="1:35" ht="22.5" customHeight="1">
      <c r="A9" s="325"/>
      <c r="B9" s="317">
        <v>16</v>
      </c>
      <c r="C9" s="319">
        <v>17</v>
      </c>
      <c r="D9" s="319">
        <v>18</v>
      </c>
      <c r="E9" s="319">
        <v>19</v>
      </c>
      <c r="F9" s="319">
        <v>20</v>
      </c>
      <c r="G9" s="319">
        <v>21</v>
      </c>
      <c r="H9" s="317">
        <v>22</v>
      </c>
      <c r="I9" s="322"/>
      <c r="J9" s="317">
        <v>20</v>
      </c>
      <c r="K9" s="319">
        <v>21</v>
      </c>
      <c r="L9" s="319">
        <v>22</v>
      </c>
      <c r="M9" s="319">
        <v>23</v>
      </c>
      <c r="N9" s="319">
        <v>24</v>
      </c>
      <c r="O9" s="319">
        <v>25</v>
      </c>
      <c r="P9" s="317">
        <v>26</v>
      </c>
      <c r="Q9" s="322"/>
      <c r="R9" s="317">
        <v>20</v>
      </c>
      <c r="S9" s="319">
        <v>21</v>
      </c>
      <c r="T9" s="319">
        <v>22</v>
      </c>
      <c r="U9" s="319">
        <v>23</v>
      </c>
      <c r="V9" s="319">
        <v>24</v>
      </c>
      <c r="W9" s="319">
        <v>25</v>
      </c>
      <c r="X9" s="317">
        <v>26</v>
      </c>
      <c r="Y9" s="275"/>
      <c r="Z9" s="275"/>
      <c r="AA9" s="464">
        <v>1.4</v>
      </c>
      <c r="AB9" s="545">
        <v>44261</v>
      </c>
      <c r="AC9" s="460">
        <f t="shared" si="0"/>
        <v>43</v>
      </c>
      <c r="AD9" s="460"/>
      <c r="AE9" s="461"/>
      <c r="AF9" s="465">
        <v>1.4</v>
      </c>
      <c r="AG9" s="545">
        <v>44272</v>
      </c>
      <c r="AH9" s="460">
        <f t="shared" si="1"/>
        <v>42</v>
      </c>
      <c r="AI9" s="463"/>
    </row>
    <row r="10" spans="1:35" ht="22.5" customHeight="1">
      <c r="A10" s="325"/>
      <c r="B10" s="317">
        <v>23</v>
      </c>
      <c r="C10" s="319">
        <v>24</v>
      </c>
      <c r="D10" s="319">
        <v>25</v>
      </c>
      <c r="E10" s="319">
        <v>26</v>
      </c>
      <c r="F10" s="319">
        <v>27</v>
      </c>
      <c r="G10" s="319">
        <v>28</v>
      </c>
      <c r="H10" s="317">
        <v>29</v>
      </c>
      <c r="I10" s="322"/>
      <c r="J10" s="317">
        <v>27</v>
      </c>
      <c r="K10" s="319">
        <v>28</v>
      </c>
      <c r="L10" s="319"/>
      <c r="M10" s="319"/>
      <c r="N10" s="319"/>
      <c r="O10" s="319"/>
      <c r="P10" s="319"/>
      <c r="Q10" s="322"/>
      <c r="R10" s="317">
        <v>27</v>
      </c>
      <c r="S10" s="319">
        <v>28</v>
      </c>
      <c r="T10" s="319">
        <v>29</v>
      </c>
      <c r="U10" s="326">
        <v>30</v>
      </c>
      <c r="V10" s="319">
        <v>31</v>
      </c>
      <c r="W10" s="319"/>
      <c r="X10" s="319"/>
      <c r="Y10" s="275"/>
      <c r="Z10" s="275"/>
      <c r="AA10" s="464">
        <v>1.5</v>
      </c>
      <c r="AB10" s="545">
        <v>44302</v>
      </c>
      <c r="AC10" s="460">
        <f t="shared" si="0"/>
        <v>41</v>
      </c>
      <c r="AD10" s="460"/>
      <c r="AE10" s="461"/>
      <c r="AF10" s="465">
        <v>1.5</v>
      </c>
      <c r="AG10" s="545">
        <v>44314</v>
      </c>
      <c r="AH10" s="460">
        <f t="shared" si="1"/>
        <v>42</v>
      </c>
      <c r="AI10" s="463"/>
    </row>
    <row r="11" spans="1:35" ht="22.5" customHeight="1">
      <c r="A11" s="325"/>
      <c r="B11" s="317">
        <v>30</v>
      </c>
      <c r="C11" s="319">
        <v>31</v>
      </c>
      <c r="D11" s="319"/>
      <c r="E11" s="319"/>
      <c r="F11" s="319"/>
      <c r="G11" s="319"/>
      <c r="H11" s="319"/>
      <c r="I11" s="322"/>
      <c r="J11" s="319"/>
      <c r="K11" s="319"/>
      <c r="L11" s="319"/>
      <c r="M11" s="319"/>
      <c r="N11" s="319"/>
      <c r="O11" s="319"/>
      <c r="P11" s="319"/>
      <c r="Q11" s="322"/>
      <c r="R11" s="319"/>
      <c r="S11" s="319"/>
      <c r="T11" s="319"/>
      <c r="U11" s="319"/>
      <c r="V11" s="319"/>
      <c r="W11" s="319"/>
      <c r="X11" s="319"/>
      <c r="Y11" s="275"/>
      <c r="Z11" s="275"/>
      <c r="AA11" s="466">
        <v>1.6</v>
      </c>
      <c r="AB11" s="565">
        <v>44344</v>
      </c>
      <c r="AC11" s="566">
        <f t="shared" si="0"/>
        <v>42</v>
      </c>
      <c r="AD11" s="566"/>
      <c r="AE11" s="567"/>
      <c r="AF11" s="568">
        <v>1.6</v>
      </c>
      <c r="AG11" s="565">
        <v>44356</v>
      </c>
      <c r="AH11" s="566">
        <f t="shared" si="1"/>
        <v>42</v>
      </c>
      <c r="AI11" s="569"/>
    </row>
    <row r="12" spans="1:35" ht="22.5" customHeight="1">
      <c r="A12" s="325"/>
      <c r="B12" s="322"/>
      <c r="C12" s="322"/>
      <c r="D12" s="322"/>
      <c r="E12" s="322"/>
      <c r="F12" s="322"/>
      <c r="G12" s="322"/>
      <c r="H12" s="322"/>
      <c r="I12" s="322"/>
      <c r="J12" s="322"/>
      <c r="K12" s="322"/>
      <c r="L12" s="322"/>
      <c r="M12" s="322"/>
      <c r="N12" s="322"/>
      <c r="O12" s="322"/>
      <c r="P12" s="322"/>
      <c r="Q12" s="322"/>
      <c r="R12" s="322"/>
      <c r="S12" s="322"/>
      <c r="T12" s="322"/>
      <c r="U12" s="322"/>
      <c r="V12" s="322"/>
      <c r="W12" s="322"/>
      <c r="X12" s="322"/>
      <c r="Y12" s="275"/>
      <c r="Z12" s="275"/>
      <c r="AA12" s="467">
        <v>2</v>
      </c>
      <c r="AB12" s="560">
        <v>44386</v>
      </c>
      <c r="AC12" s="561">
        <f t="shared" si="0"/>
        <v>42</v>
      </c>
      <c r="AD12" s="561"/>
      <c r="AE12" s="563"/>
      <c r="AF12" s="552">
        <v>2</v>
      </c>
      <c r="AG12" s="560">
        <v>44398</v>
      </c>
      <c r="AH12" s="561">
        <f t="shared" si="1"/>
        <v>42</v>
      </c>
      <c r="AI12" s="570"/>
    </row>
    <row r="13" spans="1:35" ht="22.5" customHeight="1">
      <c r="A13" s="328"/>
      <c r="B13" s="820" t="s">
        <v>4084</v>
      </c>
      <c r="C13" s="821"/>
      <c r="D13" s="821"/>
      <c r="E13" s="821"/>
      <c r="F13" s="821"/>
      <c r="G13" s="821"/>
      <c r="H13" s="821"/>
      <c r="I13" s="323"/>
      <c r="J13" s="820" t="s">
        <v>4083</v>
      </c>
      <c r="K13" s="821"/>
      <c r="L13" s="821"/>
      <c r="M13" s="821"/>
      <c r="N13" s="821"/>
      <c r="O13" s="821"/>
      <c r="P13" s="821"/>
      <c r="Q13" s="323"/>
      <c r="R13" s="820" t="s">
        <v>4082</v>
      </c>
      <c r="S13" s="821"/>
      <c r="T13" s="821"/>
      <c r="U13" s="821"/>
      <c r="V13" s="821"/>
      <c r="W13" s="821"/>
      <c r="X13" s="821"/>
      <c r="Y13" s="275"/>
      <c r="Z13" s="275"/>
      <c r="AA13" s="464">
        <v>2.1</v>
      </c>
      <c r="AB13" s="545">
        <v>44428</v>
      </c>
      <c r="AC13" s="460">
        <f t="shared" si="0"/>
        <v>42</v>
      </c>
      <c r="AD13" s="460"/>
      <c r="AE13" s="461"/>
      <c r="AF13" s="465">
        <v>2.1</v>
      </c>
      <c r="AG13" s="545">
        <v>44440</v>
      </c>
      <c r="AH13" s="460">
        <f t="shared" si="1"/>
        <v>42</v>
      </c>
      <c r="AI13" s="463"/>
    </row>
    <row r="14" spans="1:35" ht="22.5" customHeight="1">
      <c r="A14" s="325"/>
      <c r="B14" s="320" t="s">
        <v>4075</v>
      </c>
      <c r="C14" s="320" t="s">
        <v>4074</v>
      </c>
      <c r="D14" s="320" t="s">
        <v>4073</v>
      </c>
      <c r="E14" s="320" t="s">
        <v>4072</v>
      </c>
      <c r="F14" s="320" t="s">
        <v>4071</v>
      </c>
      <c r="G14" s="320" t="s">
        <v>4070</v>
      </c>
      <c r="H14" s="320" t="s">
        <v>4069</v>
      </c>
      <c r="I14" s="322"/>
      <c r="J14" s="320" t="s">
        <v>4075</v>
      </c>
      <c r="K14" s="320" t="s">
        <v>4074</v>
      </c>
      <c r="L14" s="320" t="s">
        <v>4073</v>
      </c>
      <c r="M14" s="320" t="s">
        <v>4072</v>
      </c>
      <c r="N14" s="320" t="s">
        <v>4071</v>
      </c>
      <c r="O14" s="320" t="s">
        <v>4070</v>
      </c>
      <c r="P14" s="320" t="s">
        <v>4069</v>
      </c>
      <c r="Q14" s="322"/>
      <c r="R14" s="320" t="s">
        <v>4075</v>
      </c>
      <c r="S14" s="320" t="s">
        <v>4074</v>
      </c>
      <c r="T14" s="320" t="s">
        <v>4073</v>
      </c>
      <c r="U14" s="320" t="s">
        <v>4072</v>
      </c>
      <c r="V14" s="320" t="s">
        <v>4071</v>
      </c>
      <c r="W14" s="320" t="s">
        <v>4070</v>
      </c>
      <c r="X14" s="320" t="s">
        <v>4069</v>
      </c>
      <c r="Y14" s="275"/>
      <c r="Z14" s="275"/>
      <c r="AA14" s="464">
        <v>2.2000000000000002</v>
      </c>
      <c r="AB14" s="545">
        <v>44472</v>
      </c>
      <c r="AC14" s="460">
        <f t="shared" si="0"/>
        <v>44</v>
      </c>
      <c r="AD14" s="460"/>
      <c r="AE14" s="461"/>
      <c r="AF14" s="465">
        <v>2.2000000000000002</v>
      </c>
      <c r="AG14" s="545">
        <v>44482</v>
      </c>
      <c r="AH14" s="460">
        <f t="shared" si="1"/>
        <v>42</v>
      </c>
      <c r="AI14" s="463"/>
    </row>
    <row r="15" spans="1:35" ht="22.5" customHeight="1">
      <c r="A15" s="325"/>
      <c r="B15" s="319"/>
      <c r="C15" s="319"/>
      <c r="D15" s="319"/>
      <c r="E15" s="319"/>
      <c r="F15" s="319"/>
      <c r="G15" s="319">
        <v>1</v>
      </c>
      <c r="H15" s="317">
        <v>2</v>
      </c>
      <c r="I15" s="322"/>
      <c r="J15" s="317">
        <v>1</v>
      </c>
      <c r="K15" s="319">
        <v>2</v>
      </c>
      <c r="L15" s="319">
        <v>3</v>
      </c>
      <c r="M15" s="319">
        <v>4</v>
      </c>
      <c r="N15" s="319">
        <v>5</v>
      </c>
      <c r="O15" s="319">
        <v>6</v>
      </c>
      <c r="P15" s="317">
        <v>7</v>
      </c>
      <c r="Q15" s="322"/>
      <c r="R15" s="319"/>
      <c r="S15" s="319"/>
      <c r="T15" s="319"/>
      <c r="U15" s="319">
        <v>1</v>
      </c>
      <c r="V15" s="319">
        <v>2</v>
      </c>
      <c r="W15" s="319">
        <v>3</v>
      </c>
      <c r="X15" s="317">
        <v>4</v>
      </c>
      <c r="Y15" s="275"/>
      <c r="Z15" s="275"/>
      <c r="AA15" s="464">
        <v>2.2999999999999998</v>
      </c>
      <c r="AB15" s="545">
        <v>44512</v>
      </c>
      <c r="AC15" s="460">
        <f t="shared" si="0"/>
        <v>40</v>
      </c>
      <c r="AD15" s="460"/>
      <c r="AE15" s="461"/>
      <c r="AF15" s="465">
        <v>2.2999999999999998</v>
      </c>
      <c r="AG15" s="545">
        <v>44524</v>
      </c>
      <c r="AH15" s="460">
        <f t="shared" si="1"/>
        <v>42</v>
      </c>
      <c r="AI15" s="463"/>
    </row>
    <row r="16" spans="1:35" ht="22.5" customHeight="1">
      <c r="A16" s="325"/>
      <c r="B16" s="317">
        <v>3</v>
      </c>
      <c r="C16" s="319">
        <v>4</v>
      </c>
      <c r="D16" s="319">
        <v>5</v>
      </c>
      <c r="E16" s="319">
        <v>6</v>
      </c>
      <c r="F16" s="319">
        <v>7</v>
      </c>
      <c r="G16" s="319">
        <v>8</v>
      </c>
      <c r="H16" s="317">
        <v>9</v>
      </c>
      <c r="I16" s="322"/>
      <c r="J16" s="317">
        <v>8</v>
      </c>
      <c r="K16" s="319">
        <v>9</v>
      </c>
      <c r="L16" s="319">
        <v>10</v>
      </c>
      <c r="M16" s="319">
        <v>11</v>
      </c>
      <c r="N16" s="319">
        <v>12</v>
      </c>
      <c r="O16" s="319">
        <v>13</v>
      </c>
      <c r="P16" s="317">
        <v>14</v>
      </c>
      <c r="Q16" s="322"/>
      <c r="R16" s="317">
        <v>5</v>
      </c>
      <c r="S16" s="319">
        <v>6</v>
      </c>
      <c r="T16" s="319">
        <v>7</v>
      </c>
      <c r="U16" s="319">
        <v>8</v>
      </c>
      <c r="V16" s="319">
        <v>9</v>
      </c>
      <c r="W16" s="319">
        <v>10</v>
      </c>
      <c r="X16" s="317">
        <v>11</v>
      </c>
      <c r="Y16" s="275"/>
      <c r="Z16" s="275"/>
      <c r="AA16" s="464">
        <v>2.4</v>
      </c>
      <c r="AB16" s="545">
        <v>44556</v>
      </c>
      <c r="AC16" s="460">
        <f t="shared" si="0"/>
        <v>44</v>
      </c>
      <c r="AD16" s="460"/>
      <c r="AE16" s="461"/>
      <c r="AF16" s="465">
        <v>2.4</v>
      </c>
      <c r="AG16" s="545">
        <v>44566</v>
      </c>
      <c r="AH16" s="460">
        <f t="shared" si="1"/>
        <v>42</v>
      </c>
      <c r="AI16" s="463"/>
    </row>
    <row r="17" spans="1:35" ht="22.5" customHeight="1">
      <c r="A17" s="325"/>
      <c r="B17" s="317">
        <v>10</v>
      </c>
      <c r="C17" s="319">
        <v>11</v>
      </c>
      <c r="D17" s="319">
        <v>12</v>
      </c>
      <c r="E17" s="319">
        <v>13</v>
      </c>
      <c r="F17" s="319">
        <v>14</v>
      </c>
      <c r="G17" s="319">
        <v>15</v>
      </c>
      <c r="H17" s="317">
        <v>16</v>
      </c>
      <c r="I17" s="322"/>
      <c r="J17" s="317">
        <v>15</v>
      </c>
      <c r="K17" s="319">
        <v>16</v>
      </c>
      <c r="L17" s="319">
        <v>17</v>
      </c>
      <c r="M17" s="319">
        <v>18</v>
      </c>
      <c r="N17" s="319">
        <v>19</v>
      </c>
      <c r="O17" s="327">
        <v>20</v>
      </c>
      <c r="P17" s="317">
        <v>21</v>
      </c>
      <c r="Q17" s="322"/>
      <c r="R17" s="317">
        <v>12</v>
      </c>
      <c r="S17" s="319">
        <v>13</v>
      </c>
      <c r="T17" s="319">
        <v>14</v>
      </c>
      <c r="U17" s="319">
        <v>15</v>
      </c>
      <c r="V17" s="319">
        <v>16</v>
      </c>
      <c r="W17" s="319">
        <v>17</v>
      </c>
      <c r="X17" s="317">
        <v>18</v>
      </c>
      <c r="Y17" s="275"/>
      <c r="Z17" s="275"/>
      <c r="AA17" s="464">
        <v>2.5</v>
      </c>
      <c r="AB17" s="545">
        <v>44596</v>
      </c>
      <c r="AC17" s="460">
        <f t="shared" si="0"/>
        <v>40</v>
      </c>
      <c r="AD17" s="460"/>
      <c r="AE17" s="461"/>
      <c r="AF17" s="465">
        <v>2.5</v>
      </c>
      <c r="AG17" s="545">
        <v>44608</v>
      </c>
      <c r="AH17" s="460">
        <f t="shared" si="1"/>
        <v>42</v>
      </c>
      <c r="AI17" s="463"/>
    </row>
    <row r="18" spans="1:35" ht="22.5" customHeight="1">
      <c r="A18" s="325"/>
      <c r="B18" s="317">
        <v>17</v>
      </c>
      <c r="C18" s="319">
        <v>18</v>
      </c>
      <c r="D18" s="319">
        <v>19</v>
      </c>
      <c r="E18" s="319">
        <v>20</v>
      </c>
      <c r="F18" s="319">
        <v>21</v>
      </c>
      <c r="G18" s="319">
        <v>22</v>
      </c>
      <c r="H18" s="317">
        <v>23</v>
      </c>
      <c r="I18" s="322"/>
      <c r="J18" s="317">
        <v>22</v>
      </c>
      <c r="K18" s="319">
        <v>23</v>
      </c>
      <c r="L18" s="319">
        <v>24</v>
      </c>
      <c r="M18" s="319">
        <v>25</v>
      </c>
      <c r="N18" s="319">
        <v>26</v>
      </c>
      <c r="O18" s="319">
        <v>27</v>
      </c>
      <c r="P18" s="317">
        <v>28</v>
      </c>
      <c r="Q18" s="322"/>
      <c r="R18" s="317">
        <v>19</v>
      </c>
      <c r="S18" s="319">
        <v>20</v>
      </c>
      <c r="T18" s="319">
        <v>21</v>
      </c>
      <c r="U18" s="319">
        <v>22</v>
      </c>
      <c r="V18" s="319">
        <v>23</v>
      </c>
      <c r="W18" s="319">
        <v>24</v>
      </c>
      <c r="X18" s="317">
        <v>25</v>
      </c>
      <c r="Y18" s="275"/>
      <c r="Z18" s="275"/>
      <c r="AA18" s="464">
        <v>2.6</v>
      </c>
      <c r="AB18" s="545">
        <v>44638</v>
      </c>
      <c r="AC18" s="460">
        <f t="shared" si="0"/>
        <v>42</v>
      </c>
      <c r="AD18" s="460"/>
      <c r="AE18" s="461"/>
      <c r="AF18" s="465">
        <v>2.6</v>
      </c>
      <c r="AG18" s="545">
        <v>44650</v>
      </c>
      <c r="AH18" s="460">
        <f t="shared" si="1"/>
        <v>42</v>
      </c>
      <c r="AI18" s="463"/>
    </row>
    <row r="19" spans="1:35" ht="22.5" customHeight="1">
      <c r="A19" s="325"/>
      <c r="B19" s="317">
        <v>24</v>
      </c>
      <c r="C19" s="319">
        <v>25</v>
      </c>
      <c r="D19" s="319">
        <v>26</v>
      </c>
      <c r="E19" s="319">
        <v>27</v>
      </c>
      <c r="F19" s="319">
        <v>28</v>
      </c>
      <c r="G19" s="319">
        <v>29</v>
      </c>
      <c r="H19" s="317">
        <v>30</v>
      </c>
      <c r="I19" s="322"/>
      <c r="J19" s="317">
        <v>29</v>
      </c>
      <c r="K19" s="319">
        <v>30</v>
      </c>
      <c r="L19" s="326">
        <v>31</v>
      </c>
      <c r="M19" s="319"/>
      <c r="N19" s="319"/>
      <c r="O19" s="319"/>
      <c r="P19" s="319"/>
      <c r="Q19" s="322"/>
      <c r="R19" s="317">
        <v>26</v>
      </c>
      <c r="S19" s="319">
        <v>27</v>
      </c>
      <c r="T19" s="319">
        <v>28</v>
      </c>
      <c r="U19" s="319">
        <v>29</v>
      </c>
      <c r="V19" s="319">
        <v>30</v>
      </c>
      <c r="W19" s="319"/>
      <c r="X19" s="319"/>
      <c r="Y19" s="275"/>
      <c r="Z19" s="275"/>
      <c r="AA19" s="464">
        <v>2.7</v>
      </c>
      <c r="AB19" s="545">
        <v>44701</v>
      </c>
      <c r="AC19" s="460">
        <f t="shared" si="0"/>
        <v>63</v>
      </c>
      <c r="AD19" s="460" t="s">
        <v>4090</v>
      </c>
      <c r="AE19" s="461"/>
      <c r="AF19" s="465">
        <v>2.7</v>
      </c>
      <c r="AG19" s="545">
        <v>44712</v>
      </c>
      <c r="AH19" s="460">
        <f t="shared" si="1"/>
        <v>62</v>
      </c>
      <c r="AI19" s="463" t="s">
        <v>4090</v>
      </c>
    </row>
    <row r="20" spans="1:35" ht="22.5" customHeight="1">
      <c r="A20" s="325"/>
      <c r="B20" s="319"/>
      <c r="C20" s="319"/>
      <c r="D20" s="319"/>
      <c r="E20" s="319"/>
      <c r="F20" s="319"/>
      <c r="G20" s="319"/>
      <c r="H20" s="319"/>
      <c r="I20" s="322"/>
      <c r="J20" s="319"/>
      <c r="K20" s="319"/>
      <c r="L20" s="319"/>
      <c r="M20" s="319"/>
      <c r="N20" s="319"/>
      <c r="O20" s="319"/>
      <c r="P20" s="319"/>
      <c r="Q20" s="322"/>
      <c r="R20" s="319"/>
      <c r="S20" s="319"/>
      <c r="T20" s="319"/>
      <c r="U20" s="319"/>
      <c r="V20" s="319"/>
      <c r="W20" s="319"/>
      <c r="X20" s="319"/>
      <c r="Y20" s="275"/>
      <c r="Z20" s="275"/>
      <c r="AA20" s="466">
        <v>2.8</v>
      </c>
      <c r="AB20" s="565">
        <v>44744</v>
      </c>
      <c r="AC20" s="566">
        <f t="shared" si="0"/>
        <v>43</v>
      </c>
      <c r="AD20" s="566" t="s">
        <v>4704</v>
      </c>
      <c r="AE20" s="567"/>
      <c r="AF20" s="568">
        <v>2.8</v>
      </c>
      <c r="AG20" s="565">
        <v>44755</v>
      </c>
      <c r="AH20" s="566">
        <f t="shared" si="1"/>
        <v>43</v>
      </c>
      <c r="AI20" s="569" t="s">
        <v>4704</v>
      </c>
    </row>
    <row r="21" spans="1:35" ht="22.5" customHeight="1">
      <c r="A21" s="325"/>
      <c r="B21" s="322"/>
      <c r="C21" s="322"/>
      <c r="D21" s="322"/>
      <c r="E21" s="322"/>
      <c r="F21" s="322"/>
      <c r="G21" s="322"/>
      <c r="H21" s="322"/>
      <c r="I21" s="322"/>
      <c r="J21" s="322"/>
      <c r="K21" s="322"/>
      <c r="L21" s="322"/>
      <c r="M21" s="322"/>
      <c r="N21" s="322"/>
      <c r="O21" s="322"/>
      <c r="P21" s="322"/>
      <c r="Q21" s="322"/>
      <c r="R21" s="322"/>
      <c r="S21" s="322"/>
      <c r="T21" s="322"/>
      <c r="U21" s="322"/>
      <c r="V21" s="322"/>
      <c r="W21" s="322"/>
      <c r="X21" s="322"/>
      <c r="Y21" s="275"/>
      <c r="Z21" s="275"/>
      <c r="AA21" s="467">
        <v>3</v>
      </c>
      <c r="AB21" s="560">
        <v>44786</v>
      </c>
      <c r="AC21" s="561">
        <f t="shared" si="0"/>
        <v>42</v>
      </c>
      <c r="AD21" s="562" t="s">
        <v>4704</v>
      </c>
      <c r="AE21" s="563"/>
      <c r="AF21" s="552">
        <v>3</v>
      </c>
      <c r="AG21" s="560">
        <v>44797</v>
      </c>
      <c r="AH21" s="561">
        <f t="shared" si="1"/>
        <v>42</v>
      </c>
      <c r="AI21" s="564" t="s">
        <v>4704</v>
      </c>
    </row>
    <row r="22" spans="1:35" ht="22.5" customHeight="1">
      <c r="A22" s="328"/>
      <c r="B22" s="820" t="s">
        <v>4081</v>
      </c>
      <c r="C22" s="821"/>
      <c r="D22" s="821"/>
      <c r="E22" s="821"/>
      <c r="F22" s="821"/>
      <c r="G22" s="821"/>
      <c r="H22" s="821"/>
      <c r="I22" s="323"/>
      <c r="J22" s="820" t="s">
        <v>4080</v>
      </c>
      <c r="K22" s="821"/>
      <c r="L22" s="821"/>
      <c r="M22" s="821"/>
      <c r="N22" s="821"/>
      <c r="O22" s="821"/>
      <c r="P22" s="821"/>
      <c r="Q22" s="323"/>
      <c r="R22" s="820" t="s">
        <v>4079</v>
      </c>
      <c r="S22" s="821"/>
      <c r="T22" s="821"/>
      <c r="U22" s="821"/>
      <c r="V22" s="821"/>
      <c r="W22" s="821"/>
      <c r="X22" s="821"/>
      <c r="Y22" s="275"/>
      <c r="Z22" s="275"/>
      <c r="AA22" s="464">
        <v>3.1</v>
      </c>
      <c r="AB22" s="545">
        <v>44820</v>
      </c>
      <c r="AC22" s="460">
        <f t="shared" si="0"/>
        <v>34</v>
      </c>
      <c r="AD22" s="562" t="s">
        <v>4704</v>
      </c>
      <c r="AE22" s="461"/>
      <c r="AF22" s="465">
        <v>3.1</v>
      </c>
      <c r="AG22" s="545">
        <v>44832</v>
      </c>
      <c r="AH22" s="460">
        <f t="shared" si="1"/>
        <v>35</v>
      </c>
      <c r="AI22" s="469" t="s">
        <v>4704</v>
      </c>
    </row>
    <row r="23" spans="1:35" ht="22.5" customHeight="1">
      <c r="A23" s="325"/>
      <c r="B23" s="320" t="s">
        <v>4075</v>
      </c>
      <c r="C23" s="320" t="s">
        <v>4074</v>
      </c>
      <c r="D23" s="320" t="s">
        <v>4073</v>
      </c>
      <c r="E23" s="320" t="s">
        <v>4072</v>
      </c>
      <c r="F23" s="320" t="s">
        <v>4071</v>
      </c>
      <c r="G23" s="320" t="s">
        <v>4070</v>
      </c>
      <c r="H23" s="320" t="s">
        <v>4069</v>
      </c>
      <c r="I23" s="322"/>
      <c r="J23" s="320" t="s">
        <v>4075</v>
      </c>
      <c r="K23" s="320" t="s">
        <v>4074</v>
      </c>
      <c r="L23" s="320" t="s">
        <v>4073</v>
      </c>
      <c r="M23" s="320" t="s">
        <v>4072</v>
      </c>
      <c r="N23" s="320" t="s">
        <v>4071</v>
      </c>
      <c r="O23" s="320" t="s">
        <v>4070</v>
      </c>
      <c r="P23" s="320" t="s">
        <v>4069</v>
      </c>
      <c r="Q23" s="322"/>
      <c r="R23" s="320" t="s">
        <v>4075</v>
      </c>
      <c r="S23" s="320" t="s">
        <v>4074</v>
      </c>
      <c r="T23" s="320" t="s">
        <v>4073</v>
      </c>
      <c r="U23" s="320" t="s">
        <v>4072</v>
      </c>
      <c r="V23" s="320" t="s">
        <v>4071</v>
      </c>
      <c r="W23" s="320" t="s">
        <v>4070</v>
      </c>
      <c r="X23" s="320" t="s">
        <v>4069</v>
      </c>
      <c r="Y23" s="275"/>
      <c r="Z23" s="275"/>
      <c r="AA23" s="464">
        <v>3.2</v>
      </c>
      <c r="AB23" s="545">
        <v>44857</v>
      </c>
      <c r="AC23" s="460">
        <f t="shared" si="0"/>
        <v>37</v>
      </c>
      <c r="AD23" s="562" t="s">
        <v>4704</v>
      </c>
      <c r="AE23" s="461"/>
      <c r="AF23" s="465">
        <v>3.2</v>
      </c>
      <c r="AG23" s="545">
        <v>44867</v>
      </c>
      <c r="AH23" s="460">
        <f t="shared" si="1"/>
        <v>35</v>
      </c>
      <c r="AI23" s="469" t="s">
        <v>4704</v>
      </c>
    </row>
    <row r="24" spans="1:35" ht="22.5" customHeight="1">
      <c r="A24" s="325"/>
      <c r="B24" s="319"/>
      <c r="C24" s="319"/>
      <c r="D24" s="319"/>
      <c r="E24" s="319"/>
      <c r="F24" s="319"/>
      <c r="G24" s="319">
        <v>1</v>
      </c>
      <c r="H24" s="329">
        <v>2</v>
      </c>
      <c r="I24" s="322"/>
      <c r="J24" s="319"/>
      <c r="K24" s="319">
        <v>1</v>
      </c>
      <c r="L24" s="319">
        <v>2</v>
      </c>
      <c r="M24" s="319">
        <v>3</v>
      </c>
      <c r="N24" s="319">
        <v>4</v>
      </c>
      <c r="O24" s="319">
        <v>5</v>
      </c>
      <c r="P24" s="317">
        <v>6</v>
      </c>
      <c r="Q24" s="322"/>
      <c r="R24" s="319"/>
      <c r="S24" s="319"/>
      <c r="T24" s="319"/>
      <c r="U24" s="319"/>
      <c r="V24" s="319">
        <v>1</v>
      </c>
      <c r="W24" s="319">
        <v>2</v>
      </c>
      <c r="X24" s="317">
        <v>3</v>
      </c>
      <c r="Y24" s="275"/>
      <c r="Z24" s="275"/>
      <c r="AA24" s="464">
        <v>3.3</v>
      </c>
      <c r="AB24" s="545">
        <v>44890</v>
      </c>
      <c r="AC24" s="460">
        <f t="shared" si="0"/>
        <v>33</v>
      </c>
      <c r="AD24" s="468" t="s">
        <v>4085</v>
      </c>
      <c r="AE24" s="461"/>
      <c r="AF24" s="465">
        <v>3.3</v>
      </c>
      <c r="AG24" s="545">
        <v>44902</v>
      </c>
      <c r="AH24" s="460">
        <f t="shared" si="1"/>
        <v>35</v>
      </c>
      <c r="AI24" s="469" t="s">
        <v>4704</v>
      </c>
    </row>
    <row r="25" spans="1:35" ht="22.5" customHeight="1">
      <c r="A25" s="325"/>
      <c r="B25" s="317">
        <v>3</v>
      </c>
      <c r="C25" s="319">
        <v>4</v>
      </c>
      <c r="D25" s="319">
        <v>5</v>
      </c>
      <c r="E25" s="319">
        <v>6</v>
      </c>
      <c r="F25" s="319">
        <v>7</v>
      </c>
      <c r="G25" s="319">
        <v>8</v>
      </c>
      <c r="H25" s="317">
        <v>9</v>
      </c>
      <c r="I25" s="322"/>
      <c r="J25" s="317">
        <v>7</v>
      </c>
      <c r="K25" s="319">
        <v>8</v>
      </c>
      <c r="L25" s="319">
        <v>9</v>
      </c>
      <c r="M25" s="319">
        <v>10</v>
      </c>
      <c r="N25" s="319">
        <v>11</v>
      </c>
      <c r="O25" s="327">
        <v>12</v>
      </c>
      <c r="P25" s="317">
        <v>13</v>
      </c>
      <c r="Q25" s="322"/>
      <c r="R25" s="317">
        <v>4</v>
      </c>
      <c r="S25" s="319">
        <v>5</v>
      </c>
      <c r="T25" s="319">
        <v>6</v>
      </c>
      <c r="U25" s="319">
        <v>7</v>
      </c>
      <c r="V25" s="319">
        <v>8</v>
      </c>
      <c r="W25" s="319">
        <v>9</v>
      </c>
      <c r="X25" s="317">
        <v>10</v>
      </c>
      <c r="Y25" s="275"/>
      <c r="Z25" s="275"/>
      <c r="AA25" s="470">
        <v>3.4</v>
      </c>
      <c r="AB25" s="546">
        <v>44932</v>
      </c>
      <c r="AC25" s="547">
        <f t="shared" si="0"/>
        <v>42</v>
      </c>
      <c r="AD25" s="471" t="s">
        <v>4085</v>
      </c>
      <c r="AE25" s="443"/>
      <c r="AF25" s="472">
        <v>3.4</v>
      </c>
      <c r="AG25" s="546">
        <v>44944</v>
      </c>
      <c r="AH25" s="547">
        <f t="shared" si="1"/>
        <v>42</v>
      </c>
      <c r="AI25" s="473" t="s">
        <v>4085</v>
      </c>
    </row>
    <row r="26" spans="1:35" ht="22.5" customHeight="1">
      <c r="A26" s="325"/>
      <c r="B26" s="317">
        <v>10</v>
      </c>
      <c r="C26" s="319">
        <v>11</v>
      </c>
      <c r="D26" s="319">
        <v>12</v>
      </c>
      <c r="E26" s="326">
        <v>13</v>
      </c>
      <c r="F26" s="319">
        <v>14</v>
      </c>
      <c r="G26" s="319">
        <v>15</v>
      </c>
      <c r="H26" s="317">
        <v>16</v>
      </c>
      <c r="I26" s="322"/>
      <c r="J26" s="317">
        <v>14</v>
      </c>
      <c r="K26" s="319">
        <v>15</v>
      </c>
      <c r="L26" s="319">
        <v>16</v>
      </c>
      <c r="M26" s="319">
        <v>17</v>
      </c>
      <c r="N26" s="319">
        <v>18</v>
      </c>
      <c r="O26" s="319">
        <v>19</v>
      </c>
      <c r="P26" s="317">
        <v>20</v>
      </c>
      <c r="Q26" s="322"/>
      <c r="R26" s="317">
        <v>11</v>
      </c>
      <c r="S26" s="319">
        <v>12</v>
      </c>
      <c r="T26" s="319">
        <v>13</v>
      </c>
      <c r="U26" s="319">
        <v>14</v>
      </c>
      <c r="V26" s="319">
        <v>15</v>
      </c>
      <c r="W26" s="319">
        <v>16</v>
      </c>
      <c r="X26" s="317">
        <v>17</v>
      </c>
      <c r="Y26" s="275"/>
      <c r="Z26" s="275"/>
      <c r="AA26" s="470">
        <v>3.5</v>
      </c>
      <c r="AB26" s="546">
        <v>44974</v>
      </c>
      <c r="AC26" s="547">
        <f t="shared" si="0"/>
        <v>42</v>
      </c>
      <c r="AD26" s="471" t="s">
        <v>4085</v>
      </c>
      <c r="AE26" s="443"/>
      <c r="AF26" s="472">
        <v>3.5</v>
      </c>
      <c r="AG26" s="546">
        <v>44986</v>
      </c>
      <c r="AH26" s="547">
        <f t="shared" si="1"/>
        <v>42</v>
      </c>
      <c r="AI26" s="473" t="s">
        <v>4085</v>
      </c>
    </row>
    <row r="27" spans="1:35" ht="22.5" customHeight="1">
      <c r="A27" s="325"/>
      <c r="B27" s="317">
        <v>17</v>
      </c>
      <c r="C27" s="319">
        <v>18</v>
      </c>
      <c r="D27" s="319">
        <v>19</v>
      </c>
      <c r="E27" s="319">
        <v>20</v>
      </c>
      <c r="F27" s="319">
        <v>21</v>
      </c>
      <c r="G27" s="319">
        <v>22</v>
      </c>
      <c r="H27" s="317">
        <v>23</v>
      </c>
      <c r="I27" s="322"/>
      <c r="J27" s="317">
        <v>21</v>
      </c>
      <c r="K27" s="319">
        <v>22</v>
      </c>
      <c r="L27" s="319">
        <v>23</v>
      </c>
      <c r="M27" s="326">
        <v>24</v>
      </c>
      <c r="N27" s="319">
        <v>25</v>
      </c>
      <c r="O27" s="319">
        <v>26</v>
      </c>
      <c r="P27" s="317">
        <v>27</v>
      </c>
      <c r="Q27" s="322"/>
      <c r="R27" s="317">
        <v>18</v>
      </c>
      <c r="S27" s="319">
        <v>19</v>
      </c>
      <c r="T27" s="319">
        <v>20</v>
      </c>
      <c r="U27" s="319">
        <v>21</v>
      </c>
      <c r="V27" s="319">
        <v>22</v>
      </c>
      <c r="W27" s="327">
        <v>23</v>
      </c>
      <c r="X27" s="317">
        <v>24</v>
      </c>
      <c r="Y27" s="275"/>
      <c r="Z27" s="275"/>
      <c r="AA27" s="470">
        <v>3.6</v>
      </c>
      <c r="AB27" s="546">
        <v>45016</v>
      </c>
      <c r="AC27" s="547">
        <f t="shared" si="0"/>
        <v>42</v>
      </c>
      <c r="AD27" s="471" t="s">
        <v>4085</v>
      </c>
      <c r="AE27" s="443"/>
      <c r="AF27" s="472">
        <v>3.6</v>
      </c>
      <c r="AG27" s="546">
        <v>45028</v>
      </c>
      <c r="AH27" s="547">
        <f t="shared" si="1"/>
        <v>42</v>
      </c>
      <c r="AI27" s="473" t="s">
        <v>4085</v>
      </c>
    </row>
    <row r="28" spans="1:35" ht="22.5" customHeight="1">
      <c r="A28" s="325"/>
      <c r="B28" s="317">
        <v>24</v>
      </c>
      <c r="C28" s="319">
        <v>25</v>
      </c>
      <c r="D28" s="319">
        <v>26</v>
      </c>
      <c r="E28" s="319">
        <v>27</v>
      </c>
      <c r="F28" s="319">
        <v>28</v>
      </c>
      <c r="G28" s="319">
        <v>29</v>
      </c>
      <c r="H28" s="317">
        <v>30</v>
      </c>
      <c r="I28" s="322"/>
      <c r="J28" s="317">
        <v>28</v>
      </c>
      <c r="K28" s="319">
        <v>29</v>
      </c>
      <c r="L28" s="319">
        <v>30</v>
      </c>
      <c r="M28" s="319">
        <v>31</v>
      </c>
      <c r="N28" s="319"/>
      <c r="O28" s="319"/>
      <c r="P28" s="319"/>
      <c r="Q28" s="322"/>
      <c r="R28" s="317">
        <v>25</v>
      </c>
      <c r="S28" s="319">
        <v>26</v>
      </c>
      <c r="T28" s="319">
        <v>27</v>
      </c>
      <c r="U28" s="319">
        <v>28</v>
      </c>
      <c r="V28" s="319">
        <v>29</v>
      </c>
      <c r="W28" s="319">
        <v>30</v>
      </c>
      <c r="X28" s="319"/>
      <c r="Y28" s="275"/>
      <c r="Z28" s="275"/>
      <c r="AA28" s="474">
        <v>3.7</v>
      </c>
      <c r="AB28" s="554">
        <v>45058</v>
      </c>
      <c r="AC28" s="555">
        <f t="shared" si="0"/>
        <v>42</v>
      </c>
      <c r="AD28" s="556" t="s">
        <v>4085</v>
      </c>
      <c r="AE28" s="557"/>
      <c r="AF28" s="558">
        <v>3.7</v>
      </c>
      <c r="AG28" s="554">
        <v>45070</v>
      </c>
      <c r="AH28" s="555">
        <f t="shared" si="1"/>
        <v>42</v>
      </c>
      <c r="AI28" s="559" t="s">
        <v>4085</v>
      </c>
    </row>
    <row r="29" spans="1:35" ht="22.5" customHeight="1">
      <c r="A29" s="325"/>
      <c r="B29" s="317">
        <v>31</v>
      </c>
      <c r="C29" s="319"/>
      <c r="D29" s="319"/>
      <c r="E29" s="319"/>
      <c r="F29" s="319"/>
      <c r="G29" s="319"/>
      <c r="H29" s="319"/>
      <c r="I29" s="322"/>
      <c r="J29" s="319"/>
      <c r="K29" s="319"/>
      <c r="L29" s="319"/>
      <c r="M29" s="319"/>
      <c r="N29" s="319"/>
      <c r="O29" s="319"/>
      <c r="P29" s="319"/>
      <c r="Q29" s="322"/>
      <c r="R29" s="319"/>
      <c r="S29" s="319"/>
      <c r="T29" s="319"/>
      <c r="U29" s="319"/>
      <c r="V29" s="319"/>
      <c r="W29" s="319"/>
      <c r="X29" s="319"/>
      <c r="Y29" s="275"/>
      <c r="Z29" s="275"/>
      <c r="AA29" s="467">
        <v>4</v>
      </c>
      <c r="AB29" s="548">
        <v>45100</v>
      </c>
      <c r="AC29" s="549">
        <f t="shared" si="0"/>
        <v>42</v>
      </c>
      <c r="AD29" s="550" t="s">
        <v>4085</v>
      </c>
      <c r="AE29" s="551"/>
      <c r="AF29" s="552">
        <v>4</v>
      </c>
      <c r="AG29" s="548">
        <v>45112</v>
      </c>
      <c r="AH29" s="549">
        <f t="shared" si="1"/>
        <v>42</v>
      </c>
      <c r="AI29" s="553" t="s">
        <v>4085</v>
      </c>
    </row>
    <row r="30" spans="1:35" ht="22.5" customHeight="1">
      <c r="A30" s="325"/>
      <c r="B30" s="322"/>
      <c r="C30" s="322"/>
      <c r="D30" s="322"/>
      <c r="E30" s="322"/>
      <c r="F30" s="322"/>
      <c r="G30" s="322"/>
      <c r="H30" s="322"/>
      <c r="I30" s="322"/>
      <c r="J30" s="322"/>
      <c r="K30" s="322"/>
      <c r="L30" s="322"/>
      <c r="M30" s="322"/>
      <c r="N30" s="322"/>
      <c r="O30" s="322"/>
      <c r="P30" s="322"/>
      <c r="Q30" s="322"/>
      <c r="R30" s="322"/>
      <c r="S30" s="322"/>
      <c r="T30" s="322"/>
      <c r="U30" s="322"/>
      <c r="V30" s="322"/>
      <c r="W30" s="322"/>
      <c r="X30" s="322"/>
      <c r="Y30" s="275"/>
      <c r="Z30" s="275"/>
      <c r="AA30" s="470">
        <v>4.0999999999999996</v>
      </c>
      <c r="AB30" s="546">
        <v>45142</v>
      </c>
      <c r="AC30" s="547">
        <f t="shared" si="0"/>
        <v>42</v>
      </c>
      <c r="AD30" s="471" t="s">
        <v>4085</v>
      </c>
      <c r="AE30" s="443"/>
      <c r="AF30" s="472">
        <v>4.0999999999999996</v>
      </c>
      <c r="AG30" s="546">
        <v>45154</v>
      </c>
      <c r="AH30" s="547">
        <f t="shared" si="1"/>
        <v>42</v>
      </c>
      <c r="AI30" s="473" t="s">
        <v>4085</v>
      </c>
    </row>
    <row r="31" spans="1:35" ht="22.5" customHeight="1">
      <c r="A31" s="328"/>
      <c r="B31" s="820" t="s">
        <v>4078</v>
      </c>
      <c r="C31" s="821"/>
      <c r="D31" s="821"/>
      <c r="E31" s="821"/>
      <c r="F31" s="821"/>
      <c r="G31" s="821"/>
      <c r="H31" s="821"/>
      <c r="I31" s="323"/>
      <c r="J31" s="820" t="s">
        <v>4077</v>
      </c>
      <c r="K31" s="821"/>
      <c r="L31" s="821"/>
      <c r="M31" s="821"/>
      <c r="N31" s="821"/>
      <c r="O31" s="821"/>
      <c r="P31" s="821"/>
      <c r="Q31" s="323"/>
      <c r="R31" s="820" t="s">
        <v>4076</v>
      </c>
      <c r="S31" s="821"/>
      <c r="T31" s="821"/>
      <c r="U31" s="821"/>
      <c r="V31" s="821"/>
      <c r="W31" s="821"/>
      <c r="X31" s="821"/>
      <c r="Y31" s="275"/>
      <c r="Z31" s="275"/>
      <c r="AA31" s="470">
        <v>4.2</v>
      </c>
      <c r="AB31" s="546">
        <v>45184</v>
      </c>
      <c r="AC31" s="547">
        <f t="shared" si="0"/>
        <v>42</v>
      </c>
      <c r="AD31" s="471" t="s">
        <v>4085</v>
      </c>
      <c r="AE31" s="443"/>
      <c r="AF31" s="472">
        <v>4.2</v>
      </c>
      <c r="AG31" s="546">
        <v>45196</v>
      </c>
      <c r="AH31" s="547">
        <f t="shared" si="1"/>
        <v>42</v>
      </c>
      <c r="AI31" s="473" t="s">
        <v>4085</v>
      </c>
    </row>
    <row r="32" spans="1:35" ht="22.5" customHeight="1">
      <c r="A32" s="325"/>
      <c r="B32" s="320" t="s">
        <v>4075</v>
      </c>
      <c r="C32" s="320" t="s">
        <v>4074</v>
      </c>
      <c r="D32" s="320" t="s">
        <v>4073</v>
      </c>
      <c r="E32" s="320" t="s">
        <v>4072</v>
      </c>
      <c r="F32" s="320" t="s">
        <v>4071</v>
      </c>
      <c r="G32" s="320" t="s">
        <v>4070</v>
      </c>
      <c r="H32" s="320" t="s">
        <v>4069</v>
      </c>
      <c r="I32" s="322"/>
      <c r="J32" s="320" t="s">
        <v>4075</v>
      </c>
      <c r="K32" s="320" t="s">
        <v>4074</v>
      </c>
      <c r="L32" s="320" t="s">
        <v>4073</v>
      </c>
      <c r="M32" s="320" t="s">
        <v>4072</v>
      </c>
      <c r="N32" s="320" t="s">
        <v>4071</v>
      </c>
      <c r="O32" s="320" t="s">
        <v>4070</v>
      </c>
      <c r="P32" s="320" t="s">
        <v>4069</v>
      </c>
      <c r="Q32" s="322"/>
      <c r="R32" s="320" t="s">
        <v>4075</v>
      </c>
      <c r="S32" s="320" t="s">
        <v>4074</v>
      </c>
      <c r="T32" s="320" t="s">
        <v>4073</v>
      </c>
      <c r="U32" s="320" t="s">
        <v>4072</v>
      </c>
      <c r="V32" s="320" t="s">
        <v>4071</v>
      </c>
      <c r="W32" s="320" t="s">
        <v>4070</v>
      </c>
      <c r="X32" s="320" t="s">
        <v>4069</v>
      </c>
      <c r="Y32" s="275"/>
      <c r="Z32" s="275"/>
      <c r="AA32" s="470">
        <v>4.3</v>
      </c>
      <c r="AB32" s="546">
        <v>45226</v>
      </c>
      <c r="AC32" s="547">
        <f t="shared" si="0"/>
        <v>42</v>
      </c>
      <c r="AD32" s="471" t="s">
        <v>4085</v>
      </c>
      <c r="AE32" s="443"/>
      <c r="AF32" s="472">
        <v>4.3</v>
      </c>
      <c r="AG32" s="546">
        <v>45238</v>
      </c>
      <c r="AH32" s="547">
        <f t="shared" si="1"/>
        <v>42</v>
      </c>
      <c r="AI32" s="473" t="s">
        <v>4085</v>
      </c>
    </row>
    <row r="33" spans="1:35" ht="22.5" customHeight="1">
      <c r="A33" s="325"/>
      <c r="B33" s="319"/>
      <c r="C33" s="319"/>
      <c r="D33" s="319"/>
      <c r="E33" s="319"/>
      <c r="F33" s="319"/>
      <c r="G33" s="319"/>
      <c r="H33" s="317">
        <v>1</v>
      </c>
      <c r="I33" s="322"/>
      <c r="J33" s="319"/>
      <c r="K33" s="319"/>
      <c r="L33" s="319">
        <v>1</v>
      </c>
      <c r="M33" s="319">
        <v>2</v>
      </c>
      <c r="N33" s="319">
        <v>3</v>
      </c>
      <c r="O33" s="327">
        <v>4</v>
      </c>
      <c r="P33" s="317">
        <v>5</v>
      </c>
      <c r="Q33" s="322"/>
      <c r="R33" s="319"/>
      <c r="S33" s="319"/>
      <c r="T33" s="319"/>
      <c r="U33" s="319"/>
      <c r="V33" s="319">
        <v>1</v>
      </c>
      <c r="W33" s="319">
        <v>2</v>
      </c>
      <c r="X33" s="317">
        <v>3</v>
      </c>
      <c r="Y33" s="275"/>
      <c r="Z33" s="275"/>
      <c r="AA33" s="470">
        <v>4.4000000000000004</v>
      </c>
      <c r="AB33" s="546">
        <v>45268</v>
      </c>
      <c r="AC33" s="547">
        <f t="shared" si="0"/>
        <v>42</v>
      </c>
      <c r="AD33" s="471" t="s">
        <v>4085</v>
      </c>
      <c r="AE33" s="443"/>
      <c r="AF33" s="472">
        <v>4.4000000000000004</v>
      </c>
      <c r="AG33" s="546">
        <v>45280</v>
      </c>
      <c r="AH33" s="547">
        <f t="shared" si="1"/>
        <v>42</v>
      </c>
      <c r="AI33" s="473" t="s">
        <v>4085</v>
      </c>
    </row>
    <row r="34" spans="1:35" ht="22.5" customHeight="1">
      <c r="A34" s="325"/>
      <c r="B34" s="317">
        <v>2</v>
      </c>
      <c r="C34" s="319">
        <v>3</v>
      </c>
      <c r="D34" s="319">
        <v>4</v>
      </c>
      <c r="E34" s="326">
        <v>5</v>
      </c>
      <c r="F34" s="319">
        <v>6</v>
      </c>
      <c r="G34" s="319">
        <v>7</v>
      </c>
      <c r="H34" s="317">
        <v>8</v>
      </c>
      <c r="I34" s="322"/>
      <c r="J34" s="317">
        <v>6</v>
      </c>
      <c r="K34" s="319">
        <v>7</v>
      </c>
      <c r="L34" s="319">
        <v>8</v>
      </c>
      <c r="M34" s="319">
        <v>9</v>
      </c>
      <c r="N34" s="319">
        <v>10</v>
      </c>
      <c r="O34" s="319">
        <v>11</v>
      </c>
      <c r="P34" s="317">
        <v>12</v>
      </c>
      <c r="Q34" s="322"/>
      <c r="R34" s="317">
        <v>4</v>
      </c>
      <c r="S34" s="319">
        <v>5</v>
      </c>
      <c r="T34" s="319">
        <v>6</v>
      </c>
      <c r="U34" s="319">
        <v>7</v>
      </c>
      <c r="V34" s="319">
        <v>8</v>
      </c>
      <c r="W34" s="319">
        <v>9</v>
      </c>
      <c r="X34" s="317">
        <v>10</v>
      </c>
      <c r="Y34" s="275"/>
      <c r="Z34" s="275"/>
      <c r="AA34" s="470">
        <v>4.5</v>
      </c>
      <c r="AB34" s="546">
        <v>45310</v>
      </c>
      <c r="AC34" s="547">
        <f t="shared" si="0"/>
        <v>42</v>
      </c>
      <c r="AD34" s="471" t="s">
        <v>4085</v>
      </c>
      <c r="AE34" s="443"/>
      <c r="AF34" s="472">
        <v>4.5</v>
      </c>
      <c r="AG34" s="546">
        <v>45322</v>
      </c>
      <c r="AH34" s="547">
        <f t="shared" si="1"/>
        <v>42</v>
      </c>
      <c r="AI34" s="473" t="s">
        <v>4085</v>
      </c>
    </row>
    <row r="35" spans="1:35" ht="22.5" customHeight="1">
      <c r="A35" s="325"/>
      <c r="B35" s="317">
        <v>9</v>
      </c>
      <c r="C35" s="319">
        <v>10</v>
      </c>
      <c r="D35" s="319">
        <v>11</v>
      </c>
      <c r="E35" s="319">
        <v>12</v>
      </c>
      <c r="F35" s="319">
        <v>13</v>
      </c>
      <c r="G35" s="319">
        <v>14</v>
      </c>
      <c r="H35" s="317">
        <v>15</v>
      </c>
      <c r="I35" s="322"/>
      <c r="J35" s="317">
        <v>13</v>
      </c>
      <c r="K35" s="319">
        <v>14</v>
      </c>
      <c r="L35" s="319">
        <v>15</v>
      </c>
      <c r="M35" s="326">
        <v>16</v>
      </c>
      <c r="N35" s="319">
        <v>17</v>
      </c>
      <c r="O35" s="319">
        <v>18</v>
      </c>
      <c r="P35" s="317">
        <v>19</v>
      </c>
      <c r="Q35" s="322"/>
      <c r="R35" s="317">
        <v>11</v>
      </c>
      <c r="S35" s="319">
        <v>12</v>
      </c>
      <c r="T35" s="319">
        <v>13</v>
      </c>
      <c r="U35" s="319">
        <v>14</v>
      </c>
      <c r="V35" s="319">
        <v>15</v>
      </c>
      <c r="W35" s="327">
        <v>16</v>
      </c>
      <c r="X35" s="317">
        <v>17</v>
      </c>
      <c r="Y35" s="275"/>
      <c r="Z35" s="275"/>
      <c r="AA35" s="470">
        <v>4.5999999999999996</v>
      </c>
      <c r="AB35" s="546">
        <v>45352</v>
      </c>
      <c r="AC35" s="547">
        <f t="shared" si="0"/>
        <v>42</v>
      </c>
      <c r="AD35" s="471" t="s">
        <v>4085</v>
      </c>
      <c r="AE35" s="443"/>
      <c r="AF35" s="472">
        <v>4.5999999999999996</v>
      </c>
      <c r="AG35" s="546">
        <v>45364</v>
      </c>
      <c r="AH35" s="547">
        <f t="shared" si="1"/>
        <v>42</v>
      </c>
      <c r="AI35" s="473" t="s">
        <v>4085</v>
      </c>
    </row>
    <row r="36" spans="1:35" ht="22.5" customHeight="1">
      <c r="A36" s="325"/>
      <c r="B36" s="317">
        <v>16</v>
      </c>
      <c r="C36" s="319">
        <v>17</v>
      </c>
      <c r="D36" s="319">
        <v>18</v>
      </c>
      <c r="E36" s="319">
        <v>19</v>
      </c>
      <c r="F36" s="319">
        <v>20</v>
      </c>
      <c r="G36" s="319">
        <v>21</v>
      </c>
      <c r="H36" s="317">
        <v>22</v>
      </c>
      <c r="I36" s="322"/>
      <c r="J36" s="317">
        <v>20</v>
      </c>
      <c r="K36" s="319">
        <v>21</v>
      </c>
      <c r="L36" s="319">
        <v>22</v>
      </c>
      <c r="M36" s="319">
        <v>23</v>
      </c>
      <c r="N36" s="319">
        <v>24</v>
      </c>
      <c r="O36" s="319">
        <v>25</v>
      </c>
      <c r="P36" s="317">
        <v>26</v>
      </c>
      <c r="Q36" s="322"/>
      <c r="R36" s="317">
        <v>18</v>
      </c>
      <c r="S36" s="319">
        <v>19</v>
      </c>
      <c r="T36" s="319">
        <v>20</v>
      </c>
      <c r="U36" s="319">
        <v>21</v>
      </c>
      <c r="V36" s="319">
        <v>22</v>
      </c>
      <c r="W36" s="319">
        <v>23</v>
      </c>
      <c r="X36" s="317">
        <v>24</v>
      </c>
      <c r="Y36" s="275"/>
      <c r="Z36" s="275"/>
      <c r="AA36" s="474">
        <v>4.7</v>
      </c>
      <c r="AB36" s="554">
        <v>45394</v>
      </c>
      <c r="AC36" s="555">
        <f t="shared" si="0"/>
        <v>42</v>
      </c>
      <c r="AD36" s="556" t="s">
        <v>4085</v>
      </c>
      <c r="AE36" s="557"/>
      <c r="AF36" s="558">
        <v>4.7</v>
      </c>
      <c r="AG36" s="554">
        <v>45406</v>
      </c>
      <c r="AH36" s="555">
        <f t="shared" si="1"/>
        <v>42</v>
      </c>
      <c r="AI36" s="559" t="s">
        <v>4085</v>
      </c>
    </row>
    <row r="37" spans="1:35" ht="22.5" customHeight="1">
      <c r="A37" s="325"/>
      <c r="B37" s="317">
        <v>23</v>
      </c>
      <c r="C37" s="319">
        <v>24</v>
      </c>
      <c r="D37" s="319">
        <v>25</v>
      </c>
      <c r="E37" s="319">
        <v>26</v>
      </c>
      <c r="F37" s="319">
        <v>27</v>
      </c>
      <c r="G37" s="319">
        <v>28</v>
      </c>
      <c r="H37" s="317">
        <v>29</v>
      </c>
      <c r="I37" s="322"/>
      <c r="J37" s="317">
        <v>27</v>
      </c>
      <c r="K37" s="319">
        <v>28</v>
      </c>
      <c r="L37" s="319">
        <v>29</v>
      </c>
      <c r="M37" s="319">
        <v>30</v>
      </c>
      <c r="N37" s="319"/>
      <c r="O37" s="319"/>
      <c r="P37" s="319"/>
      <c r="Q37" s="322"/>
      <c r="R37" s="317">
        <v>25</v>
      </c>
      <c r="S37" s="319">
        <v>26</v>
      </c>
      <c r="T37" s="319">
        <v>27</v>
      </c>
      <c r="U37" s="326">
        <v>28</v>
      </c>
      <c r="V37" s="319">
        <v>29</v>
      </c>
      <c r="W37" s="319">
        <v>30</v>
      </c>
      <c r="X37" s="317">
        <v>31</v>
      </c>
      <c r="Y37" s="275"/>
      <c r="Z37" s="275"/>
      <c r="AA37" s="467">
        <v>5</v>
      </c>
      <c r="AB37" s="548">
        <v>45436</v>
      </c>
      <c r="AC37" s="549">
        <f t="shared" si="0"/>
        <v>42</v>
      </c>
      <c r="AD37" s="550" t="s">
        <v>4085</v>
      </c>
      <c r="AE37" s="551"/>
      <c r="AF37" s="552">
        <v>5</v>
      </c>
      <c r="AG37" s="548">
        <v>45448</v>
      </c>
      <c r="AH37" s="549">
        <f t="shared" si="1"/>
        <v>42</v>
      </c>
      <c r="AI37" s="553" t="s">
        <v>4085</v>
      </c>
    </row>
    <row r="38" spans="1:35" ht="22.5" customHeight="1">
      <c r="A38" s="325"/>
      <c r="B38" s="317">
        <v>30</v>
      </c>
      <c r="C38" s="319">
        <v>31</v>
      </c>
      <c r="D38" s="319"/>
      <c r="E38" s="319"/>
      <c r="F38" s="319"/>
      <c r="G38" s="319"/>
      <c r="H38" s="319"/>
      <c r="I38" s="322"/>
      <c r="J38" s="319"/>
      <c r="K38" s="319"/>
      <c r="L38" s="319"/>
      <c r="M38" s="319"/>
      <c r="N38" s="319"/>
      <c r="O38" s="319"/>
      <c r="P38" s="319"/>
      <c r="Q38" s="322"/>
      <c r="R38" s="319"/>
      <c r="S38" s="319"/>
      <c r="T38" s="319"/>
      <c r="U38" s="319"/>
      <c r="V38" s="319"/>
      <c r="W38" s="319"/>
      <c r="X38" s="319"/>
      <c r="Y38" s="275"/>
      <c r="Z38" s="275"/>
      <c r="AA38" s="470">
        <v>5.0999999999999996</v>
      </c>
      <c r="AB38" s="546">
        <v>45478</v>
      </c>
      <c r="AC38" s="547">
        <f t="shared" si="0"/>
        <v>42</v>
      </c>
      <c r="AD38" s="471" t="s">
        <v>4085</v>
      </c>
      <c r="AE38" s="443"/>
      <c r="AF38" s="472">
        <v>5.0999999999999996</v>
      </c>
      <c r="AG38" s="546">
        <v>45490</v>
      </c>
      <c r="AH38" s="547">
        <f t="shared" si="1"/>
        <v>42</v>
      </c>
      <c r="AI38" s="473" t="s">
        <v>4085</v>
      </c>
    </row>
    <row r="39" spans="1:35" ht="22.5" customHeight="1">
      <c r="A39" s="275"/>
      <c r="B39" s="275"/>
      <c r="C39" s="275"/>
      <c r="D39" s="275"/>
      <c r="E39" s="275"/>
      <c r="F39" s="275"/>
      <c r="G39" s="275"/>
      <c r="H39" s="275"/>
      <c r="I39" s="275"/>
      <c r="J39" s="275"/>
      <c r="K39" s="275"/>
      <c r="L39" s="275"/>
      <c r="M39" s="275"/>
      <c r="N39" s="275"/>
      <c r="O39" s="275"/>
      <c r="P39" s="275"/>
      <c r="Q39" s="275"/>
      <c r="R39" s="275"/>
      <c r="S39" s="275"/>
      <c r="T39" s="275"/>
      <c r="U39" s="275"/>
      <c r="V39" s="275"/>
      <c r="W39" s="275"/>
      <c r="X39" s="275"/>
      <c r="Y39" s="275"/>
      <c r="Z39" s="275"/>
      <c r="AA39" s="470">
        <v>5.2</v>
      </c>
      <c r="AB39" s="546">
        <v>45520</v>
      </c>
      <c r="AC39" s="547">
        <f t="shared" si="0"/>
        <v>42</v>
      </c>
      <c r="AD39" s="471" t="s">
        <v>4085</v>
      </c>
      <c r="AE39" s="443"/>
      <c r="AF39" s="472">
        <v>5.2</v>
      </c>
      <c r="AG39" s="546">
        <v>45532</v>
      </c>
      <c r="AH39" s="547">
        <f t="shared" si="1"/>
        <v>42</v>
      </c>
      <c r="AI39" s="473" t="s">
        <v>4085</v>
      </c>
    </row>
    <row r="40" spans="1:35" ht="22.5" customHeight="1">
      <c r="A40" s="275"/>
      <c r="B40" s="275"/>
      <c r="C40" s="275"/>
      <c r="D40" s="275"/>
      <c r="E40" s="275"/>
      <c r="F40" s="275"/>
      <c r="G40" s="275"/>
      <c r="H40" s="275"/>
      <c r="I40" s="275"/>
      <c r="J40" s="315"/>
      <c r="K40" s="274" t="s">
        <v>4068</v>
      </c>
      <c r="L40" s="275"/>
      <c r="M40" s="272"/>
      <c r="N40" s="314"/>
      <c r="O40" s="274" t="s">
        <v>4067</v>
      </c>
      <c r="P40" s="275"/>
      <c r="Q40" s="275"/>
      <c r="R40" s="275"/>
      <c r="S40" s="275"/>
      <c r="T40" s="275"/>
      <c r="U40" s="275"/>
      <c r="V40" s="275"/>
      <c r="W40" s="275"/>
      <c r="X40" s="275"/>
      <c r="Y40" s="275"/>
      <c r="Z40" s="275"/>
      <c r="AA40" s="470">
        <v>5.3</v>
      </c>
      <c r="AB40" s="546">
        <v>45562</v>
      </c>
      <c r="AC40" s="547">
        <f t="shared" si="0"/>
        <v>42</v>
      </c>
      <c r="AD40" s="471" t="s">
        <v>4085</v>
      </c>
      <c r="AE40" s="443"/>
      <c r="AF40" s="472">
        <v>5.3</v>
      </c>
      <c r="AG40" s="546">
        <v>45574</v>
      </c>
      <c r="AH40" s="547">
        <f t="shared" si="1"/>
        <v>42</v>
      </c>
      <c r="AI40" s="473" t="s">
        <v>4085</v>
      </c>
    </row>
    <row r="41" spans="1:35" ht="22.5" customHeight="1">
      <c r="A41" s="275"/>
      <c r="B41" s="275"/>
      <c r="C41" s="275"/>
      <c r="D41" s="275"/>
      <c r="E41" s="275"/>
      <c r="F41" s="275"/>
      <c r="G41" s="275"/>
      <c r="H41" s="275"/>
      <c r="I41" s="275"/>
      <c r="J41" s="272"/>
      <c r="K41" s="272"/>
      <c r="L41" s="275"/>
      <c r="M41" s="275"/>
      <c r="N41" s="275"/>
      <c r="O41" s="275"/>
      <c r="P41" s="275"/>
      <c r="Q41" s="275"/>
      <c r="R41" s="275"/>
      <c r="S41" s="275"/>
      <c r="T41" s="275"/>
      <c r="U41" s="275"/>
      <c r="V41" s="275"/>
      <c r="W41" s="275"/>
      <c r="X41" s="275"/>
      <c r="Y41" s="275"/>
      <c r="Z41" s="275"/>
      <c r="AA41" s="470">
        <v>5.4</v>
      </c>
      <c r="AB41" s="546">
        <v>45604</v>
      </c>
      <c r="AC41" s="547">
        <f t="shared" si="0"/>
        <v>42</v>
      </c>
      <c r="AD41" s="471" t="s">
        <v>4085</v>
      </c>
      <c r="AE41" s="443"/>
      <c r="AF41" s="472">
        <v>5.4</v>
      </c>
      <c r="AG41" s="546">
        <v>45616</v>
      </c>
      <c r="AH41" s="547">
        <f t="shared" si="1"/>
        <v>42</v>
      </c>
      <c r="AI41" s="473" t="s">
        <v>4085</v>
      </c>
    </row>
    <row r="42" spans="1:35" ht="22.5" customHeight="1">
      <c r="A42" s="275"/>
      <c r="B42" s="275"/>
      <c r="C42" s="275"/>
      <c r="D42" s="275"/>
      <c r="E42" s="275"/>
      <c r="F42" s="275"/>
      <c r="G42" s="275"/>
      <c r="H42" s="275"/>
      <c r="I42" s="275"/>
      <c r="J42" s="275"/>
      <c r="K42" s="275"/>
      <c r="L42" s="275"/>
      <c r="M42" s="275"/>
      <c r="N42" s="275"/>
      <c r="O42" s="275"/>
      <c r="P42" s="275"/>
      <c r="Q42" s="275"/>
      <c r="R42" s="275"/>
      <c r="S42" s="275"/>
      <c r="T42" s="275"/>
      <c r="U42" s="275"/>
      <c r="V42" s="275"/>
      <c r="W42" s="275"/>
      <c r="X42" s="275"/>
      <c r="Y42" s="275"/>
      <c r="Z42" s="275"/>
      <c r="AA42" s="470">
        <v>5.5</v>
      </c>
      <c r="AB42" s="546">
        <v>45646</v>
      </c>
      <c r="AC42" s="547">
        <f t="shared" si="0"/>
        <v>42</v>
      </c>
      <c r="AD42" s="471" t="s">
        <v>4085</v>
      </c>
      <c r="AE42" s="443"/>
      <c r="AF42" s="472">
        <v>5.5</v>
      </c>
      <c r="AG42" s="546">
        <v>45658</v>
      </c>
      <c r="AH42" s="547">
        <f t="shared" si="1"/>
        <v>42</v>
      </c>
      <c r="AI42" s="473" t="s">
        <v>4085</v>
      </c>
    </row>
    <row r="43" spans="1:35" ht="22.5" customHeight="1">
      <c r="A43" s="275"/>
      <c r="B43" s="828" t="s">
        <v>4089</v>
      </c>
      <c r="C43" s="756"/>
      <c r="D43" s="756"/>
      <c r="E43" s="756"/>
      <c r="F43" s="756"/>
      <c r="G43" s="756"/>
      <c r="H43" s="756"/>
      <c r="I43" s="756"/>
      <c r="J43" s="756"/>
      <c r="K43" s="756"/>
      <c r="L43" s="756"/>
      <c r="M43" s="756"/>
      <c r="N43" s="756"/>
      <c r="O43" s="756"/>
      <c r="P43" s="756"/>
      <c r="Q43" s="756"/>
      <c r="R43" s="756"/>
      <c r="S43" s="756"/>
      <c r="T43" s="756"/>
      <c r="U43" s="756"/>
      <c r="V43" s="756"/>
      <c r="W43" s="756"/>
      <c r="X43" s="756"/>
      <c r="Y43" s="275"/>
      <c r="Z43" s="275"/>
      <c r="AA43" s="470">
        <v>5.6</v>
      </c>
      <c r="AB43" s="546">
        <v>45688</v>
      </c>
      <c r="AC43" s="547">
        <f t="shared" si="0"/>
        <v>42</v>
      </c>
      <c r="AD43" s="471" t="s">
        <v>4085</v>
      </c>
      <c r="AE43" s="443"/>
      <c r="AF43" s="472">
        <v>5.6</v>
      </c>
      <c r="AG43" s="546">
        <v>45700</v>
      </c>
      <c r="AH43" s="547">
        <f t="shared" si="1"/>
        <v>42</v>
      </c>
      <c r="AI43" s="473" t="s">
        <v>4085</v>
      </c>
    </row>
    <row r="44" spans="1:35" ht="22.5" customHeight="1">
      <c r="A44" s="275"/>
      <c r="B44" s="324"/>
      <c r="C44" s="324"/>
      <c r="D44" s="324"/>
      <c r="E44" s="324"/>
      <c r="F44" s="324"/>
      <c r="G44" s="324"/>
      <c r="H44" s="324"/>
      <c r="I44" s="324"/>
      <c r="J44" s="324"/>
      <c r="K44" s="324"/>
      <c r="L44" s="324"/>
      <c r="M44" s="324"/>
      <c r="N44" s="324"/>
      <c r="O44" s="324"/>
      <c r="P44" s="324"/>
      <c r="Q44" s="324"/>
      <c r="R44" s="324"/>
      <c r="S44" s="324"/>
      <c r="T44" s="324"/>
      <c r="U44" s="324"/>
      <c r="V44" s="324"/>
      <c r="W44" s="324"/>
      <c r="X44" s="324"/>
      <c r="Y44" s="275"/>
      <c r="Z44" s="275"/>
      <c r="AA44" s="474">
        <v>5.7</v>
      </c>
      <c r="AB44" s="554">
        <v>45730</v>
      </c>
      <c r="AC44" s="555">
        <f t="shared" si="0"/>
        <v>42</v>
      </c>
      <c r="AD44" s="556" t="s">
        <v>4085</v>
      </c>
      <c r="AE44" s="557"/>
      <c r="AF44" s="558">
        <v>5.7</v>
      </c>
      <c r="AG44" s="554">
        <v>45742</v>
      </c>
      <c r="AH44" s="555">
        <f t="shared" si="1"/>
        <v>42</v>
      </c>
      <c r="AI44" s="559" t="s">
        <v>4085</v>
      </c>
    </row>
    <row r="45" spans="1:35" ht="22.5" customHeight="1">
      <c r="A45" s="275"/>
      <c r="B45" s="820" t="s">
        <v>4088</v>
      </c>
      <c r="C45" s="821"/>
      <c r="D45" s="821"/>
      <c r="E45" s="821"/>
      <c r="F45" s="821"/>
      <c r="G45" s="821"/>
      <c r="H45" s="821"/>
      <c r="I45" s="323"/>
      <c r="J45" s="820" t="s">
        <v>4087</v>
      </c>
      <c r="K45" s="821"/>
      <c r="L45" s="821"/>
      <c r="M45" s="821"/>
      <c r="N45" s="821"/>
      <c r="O45" s="821"/>
      <c r="P45" s="821"/>
      <c r="Q45" s="323"/>
      <c r="R45" s="820" t="s">
        <v>4086</v>
      </c>
      <c r="S45" s="821"/>
      <c r="T45" s="821"/>
      <c r="U45" s="821"/>
      <c r="V45" s="821"/>
      <c r="W45" s="821"/>
      <c r="X45" s="821"/>
      <c r="Y45" s="275"/>
      <c r="Z45" s="275"/>
      <c r="AA45" s="467">
        <v>6</v>
      </c>
      <c r="AB45" s="548">
        <v>45772</v>
      </c>
      <c r="AC45" s="549">
        <f t="shared" si="0"/>
        <v>42</v>
      </c>
      <c r="AD45" s="550" t="s">
        <v>4085</v>
      </c>
      <c r="AE45" s="551"/>
      <c r="AF45" s="552">
        <v>6</v>
      </c>
      <c r="AG45" s="548">
        <v>45784</v>
      </c>
      <c r="AH45" s="549">
        <f t="shared" si="1"/>
        <v>42</v>
      </c>
      <c r="AI45" s="553" t="s">
        <v>4085</v>
      </c>
    </row>
    <row r="46" spans="1:35" ht="22.5" customHeight="1">
      <c r="A46" s="275"/>
      <c r="B46" s="320" t="s">
        <v>4075</v>
      </c>
      <c r="C46" s="320" t="s">
        <v>4074</v>
      </c>
      <c r="D46" s="320" t="s">
        <v>4073</v>
      </c>
      <c r="E46" s="320" t="s">
        <v>4072</v>
      </c>
      <c r="F46" s="320" t="s">
        <v>4071</v>
      </c>
      <c r="G46" s="320" t="s">
        <v>4070</v>
      </c>
      <c r="H46" s="320" t="s">
        <v>4069</v>
      </c>
      <c r="I46" s="322"/>
      <c r="J46" s="320" t="s">
        <v>4075</v>
      </c>
      <c r="K46" s="320" t="s">
        <v>4074</v>
      </c>
      <c r="L46" s="320" t="s">
        <v>4073</v>
      </c>
      <c r="M46" s="320" t="s">
        <v>4072</v>
      </c>
      <c r="N46" s="320" t="s">
        <v>4071</v>
      </c>
      <c r="O46" s="320" t="s">
        <v>4070</v>
      </c>
      <c r="P46" s="320" t="s">
        <v>4069</v>
      </c>
      <c r="Q46" s="322"/>
      <c r="R46" s="320" t="s">
        <v>4075</v>
      </c>
      <c r="S46" s="320" t="s">
        <v>4074</v>
      </c>
      <c r="T46" s="320" t="s">
        <v>4073</v>
      </c>
      <c r="U46" s="320" t="s">
        <v>4072</v>
      </c>
      <c r="V46" s="320" t="s">
        <v>4071</v>
      </c>
      <c r="W46" s="320" t="s">
        <v>4070</v>
      </c>
      <c r="X46" s="320" t="s">
        <v>4069</v>
      </c>
      <c r="Y46" s="275"/>
      <c r="Z46" s="275"/>
      <c r="AA46" s="470">
        <v>6.1</v>
      </c>
      <c r="AB46" s="546">
        <v>45814</v>
      </c>
      <c r="AC46" s="547">
        <f t="shared" si="0"/>
        <v>42</v>
      </c>
      <c r="AD46" s="471" t="s">
        <v>4085</v>
      </c>
      <c r="AE46" s="443"/>
      <c r="AF46" s="472">
        <v>6.1</v>
      </c>
      <c r="AG46" s="546">
        <v>45826</v>
      </c>
      <c r="AH46" s="547">
        <f t="shared" si="1"/>
        <v>42</v>
      </c>
      <c r="AI46" s="473" t="s">
        <v>4085</v>
      </c>
    </row>
    <row r="47" spans="1:35" ht="22.5" customHeight="1">
      <c r="A47" s="275"/>
      <c r="B47" s="317">
        <v>1</v>
      </c>
      <c r="C47" s="319">
        <v>2</v>
      </c>
      <c r="D47" s="319">
        <v>3</v>
      </c>
      <c r="E47" s="319">
        <v>4</v>
      </c>
      <c r="F47" s="319">
        <v>5</v>
      </c>
      <c r="G47" s="319">
        <v>6</v>
      </c>
      <c r="H47" s="317">
        <v>7</v>
      </c>
      <c r="I47" s="318"/>
      <c r="J47" s="316"/>
      <c r="K47" s="316"/>
      <c r="L47" s="316"/>
      <c r="M47" s="319">
        <v>1</v>
      </c>
      <c r="N47" s="319">
        <v>2</v>
      </c>
      <c r="O47" s="319">
        <v>3</v>
      </c>
      <c r="P47" s="317">
        <v>4</v>
      </c>
      <c r="Q47" s="318"/>
      <c r="R47" s="316"/>
      <c r="S47" s="316"/>
      <c r="T47" s="316"/>
      <c r="U47" s="319">
        <v>1</v>
      </c>
      <c r="V47" s="319">
        <v>2</v>
      </c>
      <c r="W47" s="319">
        <v>3</v>
      </c>
      <c r="X47" s="317">
        <v>4</v>
      </c>
      <c r="Y47" s="275"/>
      <c r="Z47" s="275"/>
      <c r="AA47" s="470">
        <v>6.2</v>
      </c>
      <c r="AB47" s="546">
        <v>45856</v>
      </c>
      <c r="AC47" s="547">
        <f t="shared" si="0"/>
        <v>42</v>
      </c>
      <c r="AD47" s="471" t="s">
        <v>4085</v>
      </c>
      <c r="AE47" s="443"/>
      <c r="AF47" s="472">
        <v>6.2</v>
      </c>
      <c r="AG47" s="546">
        <v>45868</v>
      </c>
      <c r="AH47" s="547">
        <f t="shared" si="1"/>
        <v>42</v>
      </c>
      <c r="AI47" s="473" t="s">
        <v>4085</v>
      </c>
    </row>
    <row r="48" spans="1:35" ht="22.5" customHeight="1">
      <c r="A48" s="275"/>
      <c r="B48" s="317">
        <v>8</v>
      </c>
      <c r="C48" s="319">
        <v>9</v>
      </c>
      <c r="D48" s="319">
        <v>10</v>
      </c>
      <c r="E48" s="319">
        <v>11</v>
      </c>
      <c r="F48" s="319">
        <v>12</v>
      </c>
      <c r="G48" s="319">
        <v>13</v>
      </c>
      <c r="H48" s="317">
        <v>14</v>
      </c>
      <c r="I48" s="318"/>
      <c r="J48" s="317">
        <v>5</v>
      </c>
      <c r="K48" s="319">
        <v>6</v>
      </c>
      <c r="L48" s="319">
        <v>7</v>
      </c>
      <c r="M48" s="319">
        <v>8</v>
      </c>
      <c r="N48" s="319">
        <v>9</v>
      </c>
      <c r="O48" s="319">
        <v>10</v>
      </c>
      <c r="P48" s="317">
        <v>11</v>
      </c>
      <c r="Q48" s="318"/>
      <c r="R48" s="317">
        <v>5</v>
      </c>
      <c r="S48" s="319">
        <v>6</v>
      </c>
      <c r="T48" s="319">
        <v>7</v>
      </c>
      <c r="U48" s="319">
        <v>8</v>
      </c>
      <c r="V48" s="319">
        <v>9</v>
      </c>
      <c r="W48" s="319">
        <v>10</v>
      </c>
      <c r="X48" s="317">
        <v>11</v>
      </c>
      <c r="Y48" s="275"/>
      <c r="Z48" s="275"/>
      <c r="AA48" s="470">
        <v>6.3</v>
      </c>
      <c r="AB48" s="546">
        <v>45898</v>
      </c>
      <c r="AC48" s="547">
        <f t="shared" si="0"/>
        <v>42</v>
      </c>
      <c r="AD48" s="471" t="s">
        <v>4085</v>
      </c>
      <c r="AE48" s="443"/>
      <c r="AF48" s="472">
        <v>6.3</v>
      </c>
      <c r="AG48" s="546">
        <v>45910</v>
      </c>
      <c r="AH48" s="547">
        <f t="shared" si="1"/>
        <v>42</v>
      </c>
      <c r="AI48" s="473" t="s">
        <v>4085</v>
      </c>
    </row>
    <row r="49" spans="1:35" ht="22.5" customHeight="1">
      <c r="A49" s="275"/>
      <c r="B49" s="317">
        <v>15</v>
      </c>
      <c r="C49" s="319">
        <v>16</v>
      </c>
      <c r="D49" s="319">
        <v>17</v>
      </c>
      <c r="E49" s="319">
        <v>18</v>
      </c>
      <c r="F49" s="319">
        <v>19</v>
      </c>
      <c r="G49" s="319">
        <v>20</v>
      </c>
      <c r="H49" s="317">
        <v>21</v>
      </c>
      <c r="I49" s="318"/>
      <c r="J49" s="317">
        <v>12</v>
      </c>
      <c r="K49" s="319">
        <v>13</v>
      </c>
      <c r="L49" s="319">
        <v>14</v>
      </c>
      <c r="M49" s="319">
        <v>15</v>
      </c>
      <c r="N49" s="319">
        <v>16</v>
      </c>
      <c r="O49" s="319">
        <v>17</v>
      </c>
      <c r="P49" s="317">
        <v>18</v>
      </c>
      <c r="Q49" s="318"/>
      <c r="R49" s="317">
        <v>12</v>
      </c>
      <c r="S49" s="319">
        <v>13</v>
      </c>
      <c r="T49" s="319">
        <v>14</v>
      </c>
      <c r="U49" s="319">
        <v>15</v>
      </c>
      <c r="V49" s="319">
        <v>16</v>
      </c>
      <c r="W49" s="319">
        <v>17</v>
      </c>
      <c r="X49" s="317">
        <v>18</v>
      </c>
      <c r="Y49" s="275"/>
      <c r="Z49" s="275"/>
      <c r="AA49" s="470">
        <v>6.4</v>
      </c>
      <c r="AB49" s="546">
        <v>45940</v>
      </c>
      <c r="AC49" s="547">
        <f t="shared" si="0"/>
        <v>42</v>
      </c>
      <c r="AD49" s="471" t="s">
        <v>4085</v>
      </c>
      <c r="AE49" s="443"/>
      <c r="AF49" s="472">
        <v>6.4</v>
      </c>
      <c r="AG49" s="546">
        <v>45952</v>
      </c>
      <c r="AH49" s="547">
        <f t="shared" si="1"/>
        <v>42</v>
      </c>
      <c r="AI49" s="473" t="s">
        <v>4085</v>
      </c>
    </row>
    <row r="50" spans="1:35" ht="22.5" customHeight="1">
      <c r="A50" s="275"/>
      <c r="B50" s="317">
        <v>22</v>
      </c>
      <c r="C50" s="319">
        <v>23</v>
      </c>
      <c r="D50" s="319">
        <v>24</v>
      </c>
      <c r="E50" s="319">
        <v>25</v>
      </c>
      <c r="F50" s="319">
        <v>26</v>
      </c>
      <c r="G50" s="319">
        <v>27</v>
      </c>
      <c r="H50" s="317">
        <v>28</v>
      </c>
      <c r="I50" s="318"/>
      <c r="J50" s="317">
        <v>19</v>
      </c>
      <c r="K50" s="319">
        <v>20</v>
      </c>
      <c r="L50" s="319">
        <v>21</v>
      </c>
      <c r="M50" s="319">
        <v>22</v>
      </c>
      <c r="N50" s="319">
        <v>23</v>
      </c>
      <c r="O50" s="319">
        <v>24</v>
      </c>
      <c r="P50" s="317">
        <v>25</v>
      </c>
      <c r="Q50" s="318"/>
      <c r="R50" s="317">
        <v>19</v>
      </c>
      <c r="S50" s="319">
        <v>20</v>
      </c>
      <c r="T50" s="319">
        <v>21</v>
      </c>
      <c r="U50" s="319">
        <v>22</v>
      </c>
      <c r="V50" s="319">
        <v>23</v>
      </c>
      <c r="W50" s="319">
        <v>24</v>
      </c>
      <c r="X50" s="317">
        <v>25</v>
      </c>
      <c r="Y50" s="275"/>
      <c r="Z50" s="275"/>
      <c r="AA50" s="470">
        <v>6.5</v>
      </c>
      <c r="AB50" s="546">
        <v>45982</v>
      </c>
      <c r="AC50" s="547">
        <f t="shared" si="0"/>
        <v>42</v>
      </c>
      <c r="AD50" s="471" t="s">
        <v>4085</v>
      </c>
      <c r="AE50" s="443"/>
      <c r="AF50" s="472">
        <v>6.5</v>
      </c>
      <c r="AG50" s="546">
        <v>45994</v>
      </c>
      <c r="AH50" s="547">
        <f t="shared" si="1"/>
        <v>42</v>
      </c>
      <c r="AI50" s="473" t="s">
        <v>4085</v>
      </c>
    </row>
    <row r="51" spans="1:35" ht="22.5" customHeight="1">
      <c r="A51" s="275"/>
      <c r="B51" s="317">
        <v>29</v>
      </c>
      <c r="C51" s="319">
        <v>30</v>
      </c>
      <c r="D51" s="319">
        <v>31</v>
      </c>
      <c r="E51" s="316"/>
      <c r="F51" s="316"/>
      <c r="G51" s="316"/>
      <c r="H51" s="316"/>
      <c r="I51" s="318"/>
      <c r="J51" s="317">
        <v>26</v>
      </c>
      <c r="K51" s="319">
        <v>27</v>
      </c>
      <c r="L51" s="319">
        <v>28</v>
      </c>
      <c r="M51" s="316"/>
      <c r="N51" s="316"/>
      <c r="O51" s="316"/>
      <c r="P51" s="316"/>
      <c r="Q51" s="318"/>
      <c r="R51" s="317">
        <v>26</v>
      </c>
      <c r="S51" s="319">
        <v>27</v>
      </c>
      <c r="T51" s="319">
        <v>28</v>
      </c>
      <c r="U51" s="319">
        <v>29</v>
      </c>
      <c r="V51" s="319">
        <v>30</v>
      </c>
      <c r="W51" s="319">
        <v>31</v>
      </c>
      <c r="X51" s="316"/>
      <c r="Y51" s="275"/>
      <c r="Z51" s="275"/>
      <c r="AA51" s="470">
        <v>6.6</v>
      </c>
      <c r="AB51" s="546">
        <v>46024</v>
      </c>
      <c r="AC51" s="547">
        <f t="shared" si="0"/>
        <v>42</v>
      </c>
      <c r="AD51" s="471" t="s">
        <v>4085</v>
      </c>
      <c r="AE51" s="443"/>
      <c r="AF51" s="472">
        <v>6.6</v>
      </c>
      <c r="AG51" s="546">
        <v>46036</v>
      </c>
      <c r="AH51" s="547">
        <f t="shared" si="1"/>
        <v>42</v>
      </c>
      <c r="AI51" s="473" t="s">
        <v>4085</v>
      </c>
    </row>
    <row r="52" spans="1:35" ht="22.5" customHeight="1">
      <c r="A52" s="275"/>
      <c r="B52" s="316"/>
      <c r="C52" s="316"/>
      <c r="D52" s="316"/>
      <c r="E52" s="316"/>
      <c r="F52" s="316"/>
      <c r="G52" s="316"/>
      <c r="H52" s="316"/>
      <c r="I52" s="318"/>
      <c r="J52" s="316"/>
      <c r="K52" s="316"/>
      <c r="L52" s="316"/>
      <c r="M52" s="316"/>
      <c r="N52" s="316"/>
      <c r="O52" s="316"/>
      <c r="P52" s="316"/>
      <c r="Q52" s="318"/>
      <c r="R52" s="316"/>
      <c r="S52" s="316"/>
      <c r="T52" s="316"/>
      <c r="U52" s="316"/>
      <c r="V52" s="316"/>
      <c r="W52" s="316"/>
      <c r="X52" s="316"/>
      <c r="Y52" s="275"/>
      <c r="Z52" s="275"/>
      <c r="AA52" s="475">
        <v>6.7</v>
      </c>
      <c r="AB52" s="554">
        <v>46066</v>
      </c>
      <c r="AC52" s="555">
        <f t="shared" si="0"/>
        <v>42</v>
      </c>
      <c r="AD52" s="556" t="s">
        <v>4085</v>
      </c>
      <c r="AE52" s="557"/>
      <c r="AF52" s="558">
        <v>6.7</v>
      </c>
      <c r="AG52" s="554">
        <v>46078</v>
      </c>
      <c r="AH52" s="555">
        <f t="shared" si="1"/>
        <v>42</v>
      </c>
      <c r="AI52" s="559" t="s">
        <v>4085</v>
      </c>
    </row>
    <row r="53" spans="1:35" ht="22.5" customHeight="1">
      <c r="A53" s="275"/>
      <c r="B53" s="318"/>
      <c r="C53" s="318"/>
      <c r="D53" s="318"/>
      <c r="E53" s="318"/>
      <c r="F53" s="318"/>
      <c r="G53" s="318"/>
      <c r="H53" s="318"/>
      <c r="I53" s="318"/>
      <c r="J53" s="318"/>
      <c r="K53" s="318"/>
      <c r="L53" s="318"/>
      <c r="M53" s="318"/>
      <c r="N53" s="318"/>
      <c r="O53" s="318"/>
      <c r="P53" s="318"/>
      <c r="Q53" s="318"/>
      <c r="R53" s="318"/>
      <c r="S53" s="318"/>
      <c r="T53" s="318"/>
      <c r="U53" s="318"/>
      <c r="V53" s="318"/>
      <c r="W53" s="318"/>
      <c r="X53" s="318"/>
      <c r="Y53" s="275"/>
      <c r="Z53" s="275"/>
      <c r="AA53" s="272"/>
      <c r="AB53" s="272"/>
      <c r="AC53" s="272"/>
      <c r="AD53" s="272"/>
      <c r="AE53" s="272"/>
      <c r="AF53" s="272"/>
      <c r="AG53" s="272"/>
      <c r="AH53" s="272"/>
      <c r="AI53" s="272"/>
    </row>
    <row r="54" spans="1:35" ht="22.5" customHeight="1">
      <c r="A54" s="275"/>
      <c r="B54" s="820" t="s">
        <v>4084</v>
      </c>
      <c r="C54" s="821"/>
      <c r="D54" s="821"/>
      <c r="E54" s="821"/>
      <c r="F54" s="821"/>
      <c r="G54" s="821"/>
      <c r="H54" s="821"/>
      <c r="I54" s="321"/>
      <c r="J54" s="820" t="s">
        <v>4083</v>
      </c>
      <c r="K54" s="821"/>
      <c r="L54" s="821"/>
      <c r="M54" s="821"/>
      <c r="N54" s="821"/>
      <c r="O54" s="821"/>
      <c r="P54" s="821"/>
      <c r="Q54" s="321"/>
      <c r="R54" s="820" t="s">
        <v>4082</v>
      </c>
      <c r="S54" s="821"/>
      <c r="T54" s="821"/>
      <c r="U54" s="821"/>
      <c r="V54" s="821"/>
      <c r="W54" s="821"/>
      <c r="X54" s="821"/>
      <c r="Y54" s="275"/>
      <c r="Z54" s="275"/>
      <c r="AA54" s="275"/>
      <c r="AB54" s="275"/>
      <c r="AC54" s="275"/>
      <c r="AD54" s="275"/>
      <c r="AE54" s="275"/>
      <c r="AF54" s="275"/>
      <c r="AG54" s="275"/>
      <c r="AH54" s="275"/>
      <c r="AI54" s="275"/>
    </row>
    <row r="55" spans="1:35" ht="22.5" customHeight="1">
      <c r="A55" s="275"/>
      <c r="B55" s="320" t="s">
        <v>4075</v>
      </c>
      <c r="C55" s="320" t="s">
        <v>4074</v>
      </c>
      <c r="D55" s="320" t="s">
        <v>4073</v>
      </c>
      <c r="E55" s="320" t="s">
        <v>4072</v>
      </c>
      <c r="F55" s="320" t="s">
        <v>4071</v>
      </c>
      <c r="G55" s="320" t="s">
        <v>4070</v>
      </c>
      <c r="H55" s="320" t="s">
        <v>4069</v>
      </c>
      <c r="I55" s="318"/>
      <c r="J55" s="320" t="s">
        <v>4075</v>
      </c>
      <c r="K55" s="320" t="s">
        <v>4074</v>
      </c>
      <c r="L55" s="320" t="s">
        <v>4073</v>
      </c>
      <c r="M55" s="320" t="s">
        <v>4072</v>
      </c>
      <c r="N55" s="320" t="s">
        <v>4071</v>
      </c>
      <c r="O55" s="320" t="s">
        <v>4070</v>
      </c>
      <c r="P55" s="320" t="s">
        <v>4069</v>
      </c>
      <c r="Q55" s="318"/>
      <c r="R55" s="320" t="s">
        <v>4075</v>
      </c>
      <c r="S55" s="320" t="s">
        <v>4074</v>
      </c>
      <c r="T55" s="320" t="s">
        <v>4073</v>
      </c>
      <c r="U55" s="320" t="s">
        <v>4072</v>
      </c>
      <c r="V55" s="320" t="s">
        <v>4071</v>
      </c>
      <c r="W55" s="320" t="s">
        <v>4070</v>
      </c>
      <c r="X55" s="320" t="s">
        <v>4069</v>
      </c>
      <c r="Y55" s="275"/>
      <c r="Z55" s="275"/>
      <c r="AA55" s="272"/>
      <c r="AB55" s="272"/>
      <c r="AC55" s="272"/>
      <c r="AD55" s="272"/>
      <c r="AE55" s="272"/>
      <c r="AF55" s="272"/>
      <c r="AG55" s="272"/>
      <c r="AH55" s="272"/>
      <c r="AI55" s="272"/>
    </row>
    <row r="56" spans="1:35" ht="22.5" customHeight="1">
      <c r="A56" s="275"/>
      <c r="B56" s="316"/>
      <c r="C56" s="316"/>
      <c r="D56" s="316"/>
      <c r="E56" s="316"/>
      <c r="F56" s="316"/>
      <c r="G56" s="316"/>
      <c r="H56" s="317">
        <v>1</v>
      </c>
      <c r="I56" s="318"/>
      <c r="J56" s="316"/>
      <c r="K56" s="319">
        <v>1</v>
      </c>
      <c r="L56" s="319">
        <v>2</v>
      </c>
      <c r="M56" s="319">
        <v>3</v>
      </c>
      <c r="N56" s="319">
        <v>4</v>
      </c>
      <c r="O56" s="319">
        <v>5</v>
      </c>
      <c r="P56" s="317">
        <v>6</v>
      </c>
      <c r="Q56" s="318"/>
      <c r="R56" s="316"/>
      <c r="S56" s="316"/>
      <c r="T56" s="316"/>
      <c r="U56" s="316"/>
      <c r="V56" s="319">
        <v>1</v>
      </c>
      <c r="W56" s="319">
        <v>2</v>
      </c>
      <c r="X56" s="317">
        <v>3</v>
      </c>
      <c r="Y56" s="275"/>
      <c r="Z56" s="275"/>
      <c r="AA56" s="272"/>
      <c r="AB56" s="272"/>
      <c r="AC56" s="272"/>
      <c r="AD56" s="272"/>
      <c r="AE56" s="272"/>
      <c r="AF56" s="272"/>
      <c r="AG56" s="272"/>
      <c r="AH56" s="272"/>
      <c r="AI56" s="272"/>
    </row>
    <row r="57" spans="1:35" ht="22.5" customHeight="1">
      <c r="A57" s="275"/>
      <c r="B57" s="317">
        <v>2</v>
      </c>
      <c r="C57" s="319">
        <v>3</v>
      </c>
      <c r="D57" s="319">
        <v>4</v>
      </c>
      <c r="E57" s="319">
        <v>5</v>
      </c>
      <c r="F57" s="319">
        <v>6</v>
      </c>
      <c r="G57" s="319">
        <v>7</v>
      </c>
      <c r="H57" s="317">
        <v>8</v>
      </c>
      <c r="I57" s="318"/>
      <c r="J57" s="317">
        <v>7</v>
      </c>
      <c r="K57" s="319">
        <v>8</v>
      </c>
      <c r="L57" s="319">
        <v>9</v>
      </c>
      <c r="M57" s="319">
        <v>10</v>
      </c>
      <c r="N57" s="319">
        <v>11</v>
      </c>
      <c r="O57" s="319">
        <v>12</v>
      </c>
      <c r="P57" s="317">
        <v>13</v>
      </c>
      <c r="Q57" s="318"/>
      <c r="R57" s="317">
        <v>4</v>
      </c>
      <c r="S57" s="319">
        <v>5</v>
      </c>
      <c r="T57" s="319">
        <v>6</v>
      </c>
      <c r="U57" s="319">
        <v>7</v>
      </c>
      <c r="V57" s="319">
        <v>8</v>
      </c>
      <c r="W57" s="319">
        <v>9</v>
      </c>
      <c r="X57" s="317">
        <v>10</v>
      </c>
      <c r="Y57" s="275"/>
      <c r="Z57" s="275"/>
      <c r="AA57" s="272"/>
      <c r="AB57" s="272"/>
      <c r="AC57" s="272"/>
      <c r="AD57" s="272"/>
      <c r="AE57" s="272"/>
      <c r="AF57" s="272"/>
      <c r="AG57" s="272"/>
      <c r="AH57" s="272"/>
      <c r="AI57" s="272"/>
    </row>
    <row r="58" spans="1:35" ht="22.5" customHeight="1">
      <c r="A58" s="275"/>
      <c r="B58" s="317">
        <v>9</v>
      </c>
      <c r="C58" s="319">
        <v>10</v>
      </c>
      <c r="D58" s="319">
        <v>11</v>
      </c>
      <c r="E58" s="319">
        <v>12</v>
      </c>
      <c r="F58" s="319">
        <v>13</v>
      </c>
      <c r="G58" s="319">
        <v>14</v>
      </c>
      <c r="H58" s="317">
        <v>15</v>
      </c>
      <c r="I58" s="318"/>
      <c r="J58" s="317">
        <v>14</v>
      </c>
      <c r="K58" s="319">
        <v>15</v>
      </c>
      <c r="L58" s="319">
        <v>16</v>
      </c>
      <c r="M58" s="319">
        <v>17</v>
      </c>
      <c r="N58" s="319">
        <v>18</v>
      </c>
      <c r="O58" s="319">
        <v>19</v>
      </c>
      <c r="P58" s="317">
        <v>20</v>
      </c>
      <c r="Q58" s="318"/>
      <c r="R58" s="317">
        <v>11</v>
      </c>
      <c r="S58" s="319">
        <v>12</v>
      </c>
      <c r="T58" s="319">
        <v>13</v>
      </c>
      <c r="U58" s="319">
        <v>14</v>
      </c>
      <c r="V58" s="319">
        <v>15</v>
      </c>
      <c r="W58" s="319">
        <v>16</v>
      </c>
      <c r="X58" s="317">
        <v>17</v>
      </c>
      <c r="Y58" s="275"/>
      <c r="Z58" s="275"/>
      <c r="AA58" s="272"/>
      <c r="AB58" s="272"/>
      <c r="AC58" s="272"/>
      <c r="AD58" s="272"/>
      <c r="AE58" s="272"/>
      <c r="AF58" s="272"/>
      <c r="AG58" s="272"/>
      <c r="AH58" s="272"/>
      <c r="AI58" s="272"/>
    </row>
    <row r="59" spans="1:35" ht="22.5" customHeight="1">
      <c r="A59" s="275"/>
      <c r="B59" s="317">
        <v>16</v>
      </c>
      <c r="C59" s="319">
        <v>17</v>
      </c>
      <c r="D59" s="319">
        <v>18</v>
      </c>
      <c r="E59" s="319">
        <v>19</v>
      </c>
      <c r="F59" s="319">
        <v>20</v>
      </c>
      <c r="G59" s="319">
        <v>21</v>
      </c>
      <c r="H59" s="317">
        <v>22</v>
      </c>
      <c r="I59" s="318"/>
      <c r="J59" s="317">
        <v>21</v>
      </c>
      <c r="K59" s="319">
        <v>22</v>
      </c>
      <c r="L59" s="319">
        <v>23</v>
      </c>
      <c r="M59" s="319">
        <v>24</v>
      </c>
      <c r="N59" s="319">
        <v>25</v>
      </c>
      <c r="O59" s="319">
        <v>26</v>
      </c>
      <c r="P59" s="317">
        <v>27</v>
      </c>
      <c r="Q59" s="318"/>
      <c r="R59" s="317">
        <v>18</v>
      </c>
      <c r="S59" s="319">
        <v>19</v>
      </c>
      <c r="T59" s="319">
        <v>20</v>
      </c>
      <c r="U59" s="319">
        <v>21</v>
      </c>
      <c r="V59" s="319">
        <v>22</v>
      </c>
      <c r="W59" s="319">
        <v>23</v>
      </c>
      <c r="X59" s="317">
        <v>24</v>
      </c>
      <c r="Y59" s="275"/>
      <c r="Z59" s="275"/>
      <c r="AA59" s="272"/>
      <c r="AB59" s="272"/>
      <c r="AC59" s="272"/>
      <c r="AD59" s="272"/>
      <c r="AE59" s="272"/>
      <c r="AF59" s="272"/>
      <c r="AG59" s="272"/>
      <c r="AH59" s="272"/>
      <c r="AI59" s="272"/>
    </row>
    <row r="60" spans="1:35" ht="22.5" customHeight="1">
      <c r="A60" s="275"/>
      <c r="B60" s="317">
        <v>23</v>
      </c>
      <c r="C60" s="319">
        <v>24</v>
      </c>
      <c r="D60" s="319">
        <v>25</v>
      </c>
      <c r="E60" s="319">
        <v>26</v>
      </c>
      <c r="F60" s="319">
        <v>27</v>
      </c>
      <c r="G60" s="319">
        <v>28</v>
      </c>
      <c r="H60" s="317">
        <v>29</v>
      </c>
      <c r="I60" s="318"/>
      <c r="J60" s="317">
        <v>28</v>
      </c>
      <c r="K60" s="319">
        <v>29</v>
      </c>
      <c r="L60" s="319">
        <v>30</v>
      </c>
      <c r="M60" s="319">
        <v>31</v>
      </c>
      <c r="N60" s="316"/>
      <c r="O60" s="316"/>
      <c r="P60" s="316"/>
      <c r="Q60" s="318"/>
      <c r="R60" s="317">
        <v>25</v>
      </c>
      <c r="S60" s="319">
        <v>26</v>
      </c>
      <c r="T60" s="319">
        <v>27</v>
      </c>
      <c r="U60" s="319">
        <v>28</v>
      </c>
      <c r="V60" s="319">
        <v>29</v>
      </c>
      <c r="W60" s="319">
        <v>30</v>
      </c>
      <c r="X60" s="316"/>
      <c r="Y60" s="275"/>
      <c r="Z60" s="275"/>
      <c r="AA60" s="272"/>
      <c r="AB60" s="272"/>
      <c r="AC60" s="272"/>
      <c r="AD60" s="272"/>
      <c r="AE60" s="272"/>
      <c r="AF60" s="272"/>
      <c r="AG60" s="272"/>
      <c r="AH60" s="272"/>
      <c r="AI60" s="272"/>
    </row>
    <row r="61" spans="1:35" ht="22.5" customHeight="1">
      <c r="A61" s="275"/>
      <c r="B61" s="317">
        <v>30</v>
      </c>
      <c r="C61" s="316"/>
      <c r="D61" s="316"/>
      <c r="E61" s="316"/>
      <c r="F61" s="316"/>
      <c r="G61" s="316"/>
      <c r="H61" s="316"/>
      <c r="I61" s="318"/>
      <c r="J61" s="316"/>
      <c r="K61" s="316"/>
      <c r="L61" s="316"/>
      <c r="M61" s="316"/>
      <c r="N61" s="316"/>
      <c r="O61" s="316"/>
      <c r="P61" s="316"/>
      <c r="Q61" s="318"/>
      <c r="R61" s="316"/>
      <c r="S61" s="316"/>
      <c r="T61" s="316"/>
      <c r="U61" s="316"/>
      <c r="V61" s="316"/>
      <c r="W61" s="316"/>
      <c r="X61" s="316"/>
      <c r="Y61" s="275"/>
      <c r="Z61" s="275"/>
      <c r="AA61" s="272"/>
      <c r="AB61" s="272"/>
      <c r="AC61" s="272"/>
      <c r="AD61" s="272"/>
      <c r="AE61" s="272"/>
      <c r="AF61" s="272"/>
      <c r="AG61" s="272"/>
      <c r="AH61" s="272"/>
      <c r="AI61" s="272"/>
    </row>
    <row r="62" spans="1:35" ht="22.5" customHeight="1">
      <c r="A62" s="275"/>
      <c r="B62" s="318"/>
      <c r="C62" s="318"/>
      <c r="D62" s="318"/>
      <c r="E62" s="318"/>
      <c r="F62" s="318"/>
      <c r="G62" s="318"/>
      <c r="H62" s="318"/>
      <c r="I62" s="318"/>
      <c r="J62" s="318"/>
      <c r="K62" s="318"/>
      <c r="L62" s="318"/>
      <c r="M62" s="318"/>
      <c r="N62" s="318"/>
      <c r="O62" s="318"/>
      <c r="P62" s="318"/>
      <c r="Q62" s="318"/>
      <c r="R62" s="318"/>
      <c r="S62" s="318"/>
      <c r="T62" s="318"/>
      <c r="U62" s="318"/>
      <c r="V62" s="318"/>
      <c r="W62" s="318"/>
      <c r="X62" s="318"/>
      <c r="Y62" s="275"/>
      <c r="Z62" s="275"/>
      <c r="AA62" s="272"/>
      <c r="AB62" s="272"/>
      <c r="AC62" s="272"/>
      <c r="AD62" s="272"/>
      <c r="AE62" s="272"/>
      <c r="AF62" s="272"/>
      <c r="AG62" s="272"/>
      <c r="AH62" s="272"/>
      <c r="AI62" s="272"/>
    </row>
    <row r="63" spans="1:35" ht="22.5" customHeight="1">
      <c r="A63" s="275"/>
      <c r="B63" s="820" t="s">
        <v>4081</v>
      </c>
      <c r="C63" s="821"/>
      <c r="D63" s="821"/>
      <c r="E63" s="821"/>
      <c r="F63" s="821"/>
      <c r="G63" s="821"/>
      <c r="H63" s="821"/>
      <c r="I63" s="321"/>
      <c r="J63" s="820" t="s">
        <v>4080</v>
      </c>
      <c r="K63" s="821"/>
      <c r="L63" s="821"/>
      <c r="M63" s="821"/>
      <c r="N63" s="821"/>
      <c r="O63" s="821"/>
      <c r="P63" s="821"/>
      <c r="Q63" s="321"/>
      <c r="R63" s="820" t="s">
        <v>4079</v>
      </c>
      <c r="S63" s="821"/>
      <c r="T63" s="821"/>
      <c r="U63" s="821"/>
      <c r="V63" s="821"/>
      <c r="W63" s="821"/>
      <c r="X63" s="821"/>
      <c r="Y63" s="275"/>
      <c r="Z63" s="275"/>
      <c r="AA63" s="272"/>
      <c r="AB63" s="272"/>
      <c r="AC63" s="272"/>
      <c r="AD63" s="272"/>
      <c r="AE63" s="272"/>
      <c r="AF63" s="272"/>
      <c r="AG63" s="272"/>
      <c r="AH63" s="272"/>
      <c r="AI63" s="272"/>
    </row>
    <row r="64" spans="1:35" ht="22.5" customHeight="1">
      <c r="A64" s="275"/>
      <c r="B64" s="320" t="s">
        <v>4075</v>
      </c>
      <c r="C64" s="320" t="s">
        <v>4074</v>
      </c>
      <c r="D64" s="320" t="s">
        <v>4073</v>
      </c>
      <c r="E64" s="320" t="s">
        <v>4072</v>
      </c>
      <c r="F64" s="320" t="s">
        <v>4071</v>
      </c>
      <c r="G64" s="320" t="s">
        <v>4070</v>
      </c>
      <c r="H64" s="320" t="s">
        <v>4069</v>
      </c>
      <c r="I64" s="318"/>
      <c r="J64" s="320" t="s">
        <v>4075</v>
      </c>
      <c r="K64" s="320" t="s">
        <v>4074</v>
      </c>
      <c r="L64" s="320" t="s">
        <v>4073</v>
      </c>
      <c r="M64" s="320" t="s">
        <v>4072</v>
      </c>
      <c r="N64" s="320" t="s">
        <v>4071</v>
      </c>
      <c r="O64" s="320" t="s">
        <v>4070</v>
      </c>
      <c r="P64" s="320" t="s">
        <v>4069</v>
      </c>
      <c r="Q64" s="318"/>
      <c r="R64" s="320" t="s">
        <v>4075</v>
      </c>
      <c r="S64" s="320" t="s">
        <v>4074</v>
      </c>
      <c r="T64" s="320" t="s">
        <v>4073</v>
      </c>
      <c r="U64" s="320" t="s">
        <v>4072</v>
      </c>
      <c r="V64" s="320" t="s">
        <v>4071</v>
      </c>
      <c r="W64" s="320" t="s">
        <v>4070</v>
      </c>
      <c r="X64" s="320" t="s">
        <v>4069</v>
      </c>
      <c r="Y64" s="275"/>
      <c r="Z64" s="275"/>
      <c r="AA64" s="272"/>
      <c r="AB64" s="272"/>
      <c r="AC64" s="272"/>
      <c r="AD64" s="272"/>
      <c r="AE64" s="272"/>
      <c r="AF64" s="272"/>
      <c r="AG64" s="272"/>
      <c r="AH64" s="272"/>
      <c r="AI64" s="272"/>
    </row>
    <row r="65" spans="1:35" ht="22.5" customHeight="1">
      <c r="A65" s="275"/>
      <c r="B65" s="316"/>
      <c r="C65" s="316"/>
      <c r="D65" s="316"/>
      <c r="E65" s="316"/>
      <c r="F65" s="316"/>
      <c r="G65" s="316"/>
      <c r="H65" s="317">
        <v>1</v>
      </c>
      <c r="I65" s="318"/>
      <c r="J65" s="316"/>
      <c r="K65" s="316"/>
      <c r="L65" s="319">
        <v>1</v>
      </c>
      <c r="M65" s="319">
        <v>2</v>
      </c>
      <c r="N65" s="319">
        <v>3</v>
      </c>
      <c r="O65" s="319">
        <v>4</v>
      </c>
      <c r="P65" s="317">
        <v>5</v>
      </c>
      <c r="Q65" s="318"/>
      <c r="R65" s="316"/>
      <c r="S65" s="316"/>
      <c r="T65" s="316"/>
      <c r="U65" s="316"/>
      <c r="V65" s="316"/>
      <c r="W65" s="319">
        <v>1</v>
      </c>
      <c r="X65" s="317">
        <v>2</v>
      </c>
      <c r="Y65" s="275"/>
      <c r="Z65" s="275"/>
      <c r="AA65" s="272"/>
      <c r="AB65" s="272"/>
      <c r="AC65" s="272"/>
      <c r="AD65" s="272"/>
      <c r="AE65" s="272"/>
      <c r="AF65" s="272"/>
      <c r="AG65" s="272"/>
      <c r="AH65" s="272"/>
      <c r="AI65" s="272"/>
    </row>
    <row r="66" spans="1:35" ht="22.5" customHeight="1">
      <c r="A66" s="275"/>
      <c r="B66" s="317">
        <v>2</v>
      </c>
      <c r="C66" s="319">
        <v>3</v>
      </c>
      <c r="D66" s="319">
        <v>4</v>
      </c>
      <c r="E66" s="319">
        <v>5</v>
      </c>
      <c r="F66" s="319">
        <v>6</v>
      </c>
      <c r="G66" s="319">
        <v>7</v>
      </c>
      <c r="H66" s="317">
        <v>8</v>
      </c>
      <c r="I66" s="318"/>
      <c r="J66" s="317">
        <v>6</v>
      </c>
      <c r="K66" s="319">
        <v>7</v>
      </c>
      <c r="L66" s="319">
        <v>8</v>
      </c>
      <c r="M66" s="319">
        <v>9</v>
      </c>
      <c r="N66" s="319">
        <v>10</v>
      </c>
      <c r="O66" s="319">
        <v>11</v>
      </c>
      <c r="P66" s="317">
        <v>12</v>
      </c>
      <c r="Q66" s="318"/>
      <c r="R66" s="317">
        <v>3</v>
      </c>
      <c r="S66" s="319">
        <v>4</v>
      </c>
      <c r="T66" s="319">
        <v>5</v>
      </c>
      <c r="U66" s="319">
        <v>6</v>
      </c>
      <c r="V66" s="319">
        <v>7</v>
      </c>
      <c r="W66" s="319">
        <v>8</v>
      </c>
      <c r="X66" s="317">
        <v>9</v>
      </c>
      <c r="Y66" s="275"/>
      <c r="Z66" s="275"/>
      <c r="AA66" s="272"/>
      <c r="AB66" s="272"/>
      <c r="AC66" s="272"/>
      <c r="AD66" s="272"/>
      <c r="AE66" s="272"/>
      <c r="AF66" s="272"/>
      <c r="AG66" s="272"/>
      <c r="AH66" s="272"/>
      <c r="AI66" s="272"/>
    </row>
    <row r="67" spans="1:35" ht="22.5" customHeight="1">
      <c r="A67" s="275"/>
      <c r="B67" s="317">
        <v>9</v>
      </c>
      <c r="C67" s="319">
        <v>10</v>
      </c>
      <c r="D67" s="319">
        <v>11</v>
      </c>
      <c r="E67" s="319">
        <v>12</v>
      </c>
      <c r="F67" s="319">
        <v>13</v>
      </c>
      <c r="G67" s="319">
        <v>14</v>
      </c>
      <c r="H67" s="317">
        <v>15</v>
      </c>
      <c r="I67" s="318"/>
      <c r="J67" s="317">
        <v>13</v>
      </c>
      <c r="K67" s="319">
        <v>14</v>
      </c>
      <c r="L67" s="319">
        <v>15</v>
      </c>
      <c r="M67" s="319">
        <v>16</v>
      </c>
      <c r="N67" s="319">
        <v>17</v>
      </c>
      <c r="O67" s="319">
        <v>18</v>
      </c>
      <c r="P67" s="317">
        <v>19</v>
      </c>
      <c r="Q67" s="318"/>
      <c r="R67" s="317">
        <v>10</v>
      </c>
      <c r="S67" s="319">
        <v>11</v>
      </c>
      <c r="T67" s="319">
        <v>12</v>
      </c>
      <c r="U67" s="319">
        <v>13</v>
      </c>
      <c r="V67" s="319">
        <v>14</v>
      </c>
      <c r="W67" s="319">
        <v>15</v>
      </c>
      <c r="X67" s="317">
        <v>16</v>
      </c>
      <c r="Y67" s="275"/>
      <c r="Z67" s="275"/>
      <c r="AA67" s="272"/>
      <c r="AB67" s="272"/>
      <c r="AC67" s="272"/>
      <c r="AD67" s="272"/>
      <c r="AE67" s="272"/>
      <c r="AF67" s="272"/>
      <c r="AG67" s="272"/>
      <c r="AH67" s="272"/>
      <c r="AI67" s="272"/>
    </row>
    <row r="68" spans="1:35" ht="22.5" customHeight="1">
      <c r="A68" s="275"/>
      <c r="B68" s="317">
        <v>16</v>
      </c>
      <c r="C68" s="319">
        <v>17</v>
      </c>
      <c r="D68" s="319">
        <v>18</v>
      </c>
      <c r="E68" s="319">
        <v>19</v>
      </c>
      <c r="F68" s="319">
        <v>20</v>
      </c>
      <c r="G68" s="319">
        <v>21</v>
      </c>
      <c r="H68" s="317">
        <v>22</v>
      </c>
      <c r="I68" s="318"/>
      <c r="J68" s="317">
        <v>20</v>
      </c>
      <c r="K68" s="319">
        <v>21</v>
      </c>
      <c r="L68" s="319">
        <v>22</v>
      </c>
      <c r="M68" s="319">
        <v>23</v>
      </c>
      <c r="N68" s="319">
        <v>24</v>
      </c>
      <c r="O68" s="319">
        <v>25</v>
      </c>
      <c r="P68" s="317">
        <v>26</v>
      </c>
      <c r="Q68" s="318"/>
      <c r="R68" s="317">
        <v>17</v>
      </c>
      <c r="S68" s="319">
        <v>18</v>
      </c>
      <c r="T68" s="319">
        <v>19</v>
      </c>
      <c r="U68" s="319">
        <v>20</v>
      </c>
      <c r="V68" s="319">
        <v>21</v>
      </c>
      <c r="W68" s="319">
        <v>22</v>
      </c>
      <c r="X68" s="317">
        <v>23</v>
      </c>
      <c r="Y68" s="275"/>
      <c r="Z68" s="275"/>
      <c r="AA68" s="272"/>
      <c r="AB68" s="272"/>
      <c r="AC68" s="272"/>
      <c r="AD68" s="272"/>
      <c r="AE68" s="272"/>
      <c r="AF68" s="272"/>
      <c r="AG68" s="272"/>
      <c r="AH68" s="272"/>
      <c r="AI68" s="272"/>
    </row>
    <row r="69" spans="1:35" ht="22.5" customHeight="1">
      <c r="A69" s="275"/>
      <c r="B69" s="317">
        <v>23</v>
      </c>
      <c r="C69" s="319">
        <v>24</v>
      </c>
      <c r="D69" s="319">
        <v>25</v>
      </c>
      <c r="E69" s="319">
        <v>26</v>
      </c>
      <c r="F69" s="319">
        <v>27</v>
      </c>
      <c r="G69" s="319">
        <v>28</v>
      </c>
      <c r="H69" s="317">
        <v>29</v>
      </c>
      <c r="I69" s="318"/>
      <c r="J69" s="317">
        <v>27</v>
      </c>
      <c r="K69" s="319">
        <v>28</v>
      </c>
      <c r="L69" s="319">
        <v>29</v>
      </c>
      <c r="M69" s="319">
        <v>30</v>
      </c>
      <c r="N69" s="319">
        <v>31</v>
      </c>
      <c r="O69" s="316"/>
      <c r="P69" s="316"/>
      <c r="Q69" s="318"/>
      <c r="R69" s="317">
        <v>24</v>
      </c>
      <c r="S69" s="319">
        <v>25</v>
      </c>
      <c r="T69" s="319">
        <v>26</v>
      </c>
      <c r="U69" s="319">
        <v>27</v>
      </c>
      <c r="V69" s="319">
        <v>28</v>
      </c>
      <c r="W69" s="319">
        <v>29</v>
      </c>
      <c r="X69" s="317">
        <v>30</v>
      </c>
      <c r="Y69" s="275"/>
      <c r="Z69" s="275"/>
      <c r="AA69" s="272"/>
      <c r="AB69" s="272"/>
      <c r="AC69" s="272"/>
      <c r="AD69" s="272"/>
      <c r="AE69" s="272"/>
      <c r="AF69" s="272"/>
      <c r="AG69" s="272"/>
      <c r="AH69" s="272"/>
      <c r="AI69" s="272"/>
    </row>
    <row r="70" spans="1:35" ht="22.5" customHeight="1">
      <c r="A70" s="275"/>
      <c r="B70" s="317">
        <v>30</v>
      </c>
      <c r="C70" s="319">
        <v>31</v>
      </c>
      <c r="D70" s="316"/>
      <c r="E70" s="316"/>
      <c r="F70" s="316"/>
      <c r="G70" s="316"/>
      <c r="H70" s="316"/>
      <c r="I70" s="318"/>
      <c r="J70" s="316"/>
      <c r="K70" s="316"/>
      <c r="L70" s="316"/>
      <c r="M70" s="316"/>
      <c r="N70" s="316"/>
      <c r="O70" s="316"/>
      <c r="P70" s="316"/>
      <c r="Q70" s="318"/>
      <c r="R70" s="316"/>
      <c r="S70" s="316"/>
      <c r="T70" s="316"/>
      <c r="U70" s="316"/>
      <c r="V70" s="316"/>
      <c r="W70" s="316"/>
      <c r="X70" s="316"/>
      <c r="Y70" s="275"/>
      <c r="Z70" s="275"/>
      <c r="AA70" s="272"/>
      <c r="AB70" s="272"/>
      <c r="AC70" s="272"/>
      <c r="AD70" s="272"/>
      <c r="AE70" s="272"/>
      <c r="AF70" s="272"/>
      <c r="AG70" s="272"/>
      <c r="AH70" s="272"/>
      <c r="AI70" s="272"/>
    </row>
    <row r="71" spans="1:35" ht="22.5" customHeight="1">
      <c r="A71" s="275"/>
      <c r="B71" s="318"/>
      <c r="C71" s="318"/>
      <c r="D71" s="318"/>
      <c r="E71" s="318"/>
      <c r="F71" s="318"/>
      <c r="G71" s="318"/>
      <c r="H71" s="318"/>
      <c r="I71" s="318"/>
      <c r="J71" s="318"/>
      <c r="K71" s="318"/>
      <c r="L71" s="318"/>
      <c r="M71" s="318"/>
      <c r="N71" s="318"/>
      <c r="O71" s="318"/>
      <c r="P71" s="318"/>
      <c r="Q71" s="318"/>
      <c r="R71" s="318"/>
      <c r="S71" s="318"/>
      <c r="T71" s="318"/>
      <c r="U71" s="318"/>
      <c r="V71" s="318"/>
      <c r="W71" s="318"/>
      <c r="X71" s="318"/>
      <c r="Y71" s="275"/>
      <c r="Z71" s="275"/>
      <c r="AA71" s="272"/>
      <c r="AB71" s="272"/>
      <c r="AC71" s="272"/>
      <c r="AD71" s="272"/>
      <c r="AE71" s="272"/>
      <c r="AF71" s="272"/>
      <c r="AG71" s="272"/>
      <c r="AH71" s="272"/>
      <c r="AI71" s="272"/>
    </row>
    <row r="72" spans="1:35" ht="22.5" customHeight="1">
      <c r="A72" s="275"/>
      <c r="B72" s="820" t="s">
        <v>4078</v>
      </c>
      <c r="C72" s="821"/>
      <c r="D72" s="821"/>
      <c r="E72" s="821"/>
      <c r="F72" s="821"/>
      <c r="G72" s="821"/>
      <c r="H72" s="821"/>
      <c r="I72" s="321"/>
      <c r="J72" s="820" t="s">
        <v>4077</v>
      </c>
      <c r="K72" s="821"/>
      <c r="L72" s="821"/>
      <c r="M72" s="821"/>
      <c r="N72" s="821"/>
      <c r="O72" s="821"/>
      <c r="P72" s="821"/>
      <c r="Q72" s="321"/>
      <c r="R72" s="820" t="s">
        <v>4076</v>
      </c>
      <c r="S72" s="821"/>
      <c r="T72" s="821"/>
      <c r="U72" s="821"/>
      <c r="V72" s="821"/>
      <c r="W72" s="821"/>
      <c r="X72" s="821"/>
      <c r="Y72" s="275"/>
      <c r="Z72" s="275"/>
      <c r="AA72" s="272"/>
      <c r="AB72" s="272"/>
      <c r="AC72" s="272"/>
      <c r="AD72" s="272"/>
      <c r="AE72" s="272"/>
      <c r="AF72" s="272"/>
      <c r="AG72" s="272"/>
      <c r="AH72" s="272"/>
      <c r="AI72" s="272"/>
    </row>
    <row r="73" spans="1:35" ht="22.5" customHeight="1">
      <c r="A73" s="275"/>
      <c r="B73" s="320" t="s">
        <v>4075</v>
      </c>
      <c r="C73" s="320" t="s">
        <v>4074</v>
      </c>
      <c r="D73" s="320" t="s">
        <v>4073</v>
      </c>
      <c r="E73" s="320" t="s">
        <v>4072</v>
      </c>
      <c r="F73" s="320" t="s">
        <v>4071</v>
      </c>
      <c r="G73" s="320" t="s">
        <v>4070</v>
      </c>
      <c r="H73" s="320" t="s">
        <v>4069</v>
      </c>
      <c r="I73" s="318"/>
      <c r="J73" s="320" t="s">
        <v>4075</v>
      </c>
      <c r="K73" s="320" t="s">
        <v>4074</v>
      </c>
      <c r="L73" s="320" t="s">
        <v>4073</v>
      </c>
      <c r="M73" s="320" t="s">
        <v>4072</v>
      </c>
      <c r="N73" s="320" t="s">
        <v>4071</v>
      </c>
      <c r="O73" s="320" t="s">
        <v>4070</v>
      </c>
      <c r="P73" s="320" t="s">
        <v>4069</v>
      </c>
      <c r="Q73" s="318"/>
      <c r="R73" s="320" t="s">
        <v>4075</v>
      </c>
      <c r="S73" s="320" t="s">
        <v>4074</v>
      </c>
      <c r="T73" s="320" t="s">
        <v>4073</v>
      </c>
      <c r="U73" s="320" t="s">
        <v>4072</v>
      </c>
      <c r="V73" s="320" t="s">
        <v>4071</v>
      </c>
      <c r="W73" s="320" t="s">
        <v>4070</v>
      </c>
      <c r="X73" s="320" t="s">
        <v>4069</v>
      </c>
      <c r="Y73" s="275"/>
      <c r="Z73" s="275"/>
      <c r="AA73" s="272"/>
      <c r="AB73" s="272"/>
      <c r="AC73" s="272"/>
      <c r="AD73" s="272"/>
      <c r="AE73" s="272"/>
      <c r="AF73" s="272"/>
      <c r="AG73" s="272"/>
      <c r="AH73" s="272"/>
      <c r="AI73" s="272"/>
    </row>
    <row r="74" spans="1:35" ht="22.5" customHeight="1">
      <c r="A74" s="275"/>
      <c r="B74" s="317">
        <v>1</v>
      </c>
      <c r="C74" s="319">
        <v>2</v>
      </c>
      <c r="D74" s="319">
        <v>3</v>
      </c>
      <c r="E74" s="319">
        <v>4</v>
      </c>
      <c r="F74" s="319">
        <v>5</v>
      </c>
      <c r="G74" s="319">
        <v>6</v>
      </c>
      <c r="H74" s="317">
        <v>7</v>
      </c>
      <c r="I74" s="318"/>
      <c r="J74" s="316"/>
      <c r="K74" s="316"/>
      <c r="L74" s="316"/>
      <c r="M74" s="319">
        <v>1</v>
      </c>
      <c r="N74" s="319">
        <v>2</v>
      </c>
      <c r="O74" s="319">
        <v>3</v>
      </c>
      <c r="P74" s="317">
        <v>4</v>
      </c>
      <c r="Q74" s="318"/>
      <c r="R74" s="316"/>
      <c r="S74" s="316"/>
      <c r="T74" s="316"/>
      <c r="U74" s="316"/>
      <c r="V74" s="316"/>
      <c r="W74" s="319">
        <v>1</v>
      </c>
      <c r="X74" s="317">
        <v>2</v>
      </c>
      <c r="Y74" s="275"/>
      <c r="Z74" s="275"/>
      <c r="AA74" s="272"/>
      <c r="AB74" s="272"/>
      <c r="AC74" s="272"/>
      <c r="AD74" s="272"/>
      <c r="AE74" s="272"/>
      <c r="AF74" s="272"/>
      <c r="AG74" s="272"/>
      <c r="AH74" s="272"/>
      <c r="AI74" s="272"/>
    </row>
    <row r="75" spans="1:35" ht="22.5" customHeight="1">
      <c r="A75" s="275"/>
      <c r="B75" s="317">
        <v>8</v>
      </c>
      <c r="C75" s="319">
        <v>9</v>
      </c>
      <c r="D75" s="319">
        <v>10</v>
      </c>
      <c r="E75" s="319">
        <v>11</v>
      </c>
      <c r="F75" s="319">
        <v>12</v>
      </c>
      <c r="G75" s="319">
        <v>13</v>
      </c>
      <c r="H75" s="317">
        <v>14</v>
      </c>
      <c r="I75" s="318"/>
      <c r="J75" s="317">
        <v>5</v>
      </c>
      <c r="K75" s="319">
        <v>6</v>
      </c>
      <c r="L75" s="319">
        <v>7</v>
      </c>
      <c r="M75" s="319">
        <v>8</v>
      </c>
      <c r="N75" s="319">
        <v>9</v>
      </c>
      <c r="O75" s="319">
        <v>10</v>
      </c>
      <c r="P75" s="317">
        <v>11</v>
      </c>
      <c r="Q75" s="318"/>
      <c r="R75" s="317">
        <v>3</v>
      </c>
      <c r="S75" s="319">
        <v>4</v>
      </c>
      <c r="T75" s="319">
        <v>5</v>
      </c>
      <c r="U75" s="319">
        <v>6</v>
      </c>
      <c r="V75" s="319">
        <v>7</v>
      </c>
      <c r="W75" s="319">
        <v>8</v>
      </c>
      <c r="X75" s="317">
        <v>9</v>
      </c>
      <c r="Y75" s="275"/>
      <c r="Z75" s="275"/>
      <c r="AA75" s="272"/>
      <c r="AB75" s="272"/>
      <c r="AC75" s="272"/>
      <c r="AD75" s="272"/>
      <c r="AE75" s="272"/>
      <c r="AF75" s="272"/>
      <c r="AG75" s="272"/>
      <c r="AH75" s="272"/>
      <c r="AI75" s="272"/>
    </row>
    <row r="76" spans="1:35" ht="22.5" customHeight="1">
      <c r="A76" s="275"/>
      <c r="B76" s="317">
        <v>15</v>
      </c>
      <c r="C76" s="319">
        <v>16</v>
      </c>
      <c r="D76" s="319">
        <v>17</v>
      </c>
      <c r="E76" s="319">
        <v>18</v>
      </c>
      <c r="F76" s="319">
        <v>19</v>
      </c>
      <c r="G76" s="319">
        <v>20</v>
      </c>
      <c r="H76" s="317">
        <v>21</v>
      </c>
      <c r="I76" s="318"/>
      <c r="J76" s="317">
        <v>12</v>
      </c>
      <c r="K76" s="319">
        <v>13</v>
      </c>
      <c r="L76" s="319">
        <v>14</v>
      </c>
      <c r="M76" s="319">
        <v>15</v>
      </c>
      <c r="N76" s="319">
        <v>16</v>
      </c>
      <c r="O76" s="319">
        <v>17</v>
      </c>
      <c r="P76" s="317">
        <v>18</v>
      </c>
      <c r="Q76" s="318"/>
      <c r="R76" s="317">
        <v>10</v>
      </c>
      <c r="S76" s="319">
        <v>11</v>
      </c>
      <c r="T76" s="319">
        <v>12</v>
      </c>
      <c r="U76" s="319">
        <v>13</v>
      </c>
      <c r="V76" s="319">
        <v>14</v>
      </c>
      <c r="W76" s="319">
        <v>15</v>
      </c>
      <c r="X76" s="317">
        <v>16</v>
      </c>
      <c r="Y76" s="275"/>
      <c r="Z76" s="275"/>
      <c r="AA76" s="272"/>
      <c r="AB76" s="272"/>
      <c r="AC76" s="272"/>
      <c r="AD76" s="272"/>
      <c r="AE76" s="272"/>
      <c r="AF76" s="272"/>
      <c r="AG76" s="272"/>
      <c r="AH76" s="272"/>
      <c r="AI76" s="272"/>
    </row>
    <row r="77" spans="1:35" ht="22.5" customHeight="1">
      <c r="A77" s="275"/>
      <c r="B77" s="317">
        <v>22</v>
      </c>
      <c r="C77" s="319">
        <v>23</v>
      </c>
      <c r="D77" s="319">
        <v>24</v>
      </c>
      <c r="E77" s="319">
        <v>25</v>
      </c>
      <c r="F77" s="319">
        <v>26</v>
      </c>
      <c r="G77" s="319">
        <v>27</v>
      </c>
      <c r="H77" s="317">
        <v>28</v>
      </c>
      <c r="I77" s="318"/>
      <c r="J77" s="317">
        <v>19</v>
      </c>
      <c r="K77" s="319">
        <v>20</v>
      </c>
      <c r="L77" s="319">
        <v>21</v>
      </c>
      <c r="M77" s="319">
        <v>22</v>
      </c>
      <c r="N77" s="319">
        <v>23</v>
      </c>
      <c r="O77" s="319">
        <v>24</v>
      </c>
      <c r="P77" s="317">
        <v>25</v>
      </c>
      <c r="Q77" s="318"/>
      <c r="R77" s="317">
        <v>17</v>
      </c>
      <c r="S77" s="319">
        <v>18</v>
      </c>
      <c r="T77" s="319">
        <v>19</v>
      </c>
      <c r="U77" s="319">
        <v>20</v>
      </c>
      <c r="V77" s="319">
        <v>21</v>
      </c>
      <c r="W77" s="319">
        <v>22</v>
      </c>
      <c r="X77" s="317">
        <v>23</v>
      </c>
      <c r="Y77" s="275"/>
      <c r="Z77" s="275"/>
      <c r="AA77" s="272"/>
      <c r="AB77" s="272"/>
      <c r="AC77" s="272"/>
      <c r="AD77" s="272"/>
      <c r="AE77" s="272"/>
      <c r="AF77" s="272"/>
      <c r="AG77" s="272"/>
      <c r="AH77" s="272"/>
      <c r="AI77" s="272"/>
    </row>
    <row r="78" spans="1:35" ht="22.5" customHeight="1">
      <c r="A78" s="275"/>
      <c r="B78" s="317">
        <v>29</v>
      </c>
      <c r="C78" s="319">
        <v>30</v>
      </c>
      <c r="D78" s="319">
        <v>31</v>
      </c>
      <c r="E78" s="316"/>
      <c r="F78" s="316"/>
      <c r="G78" s="316"/>
      <c r="H78" s="316"/>
      <c r="I78" s="318"/>
      <c r="J78" s="317">
        <v>26</v>
      </c>
      <c r="K78" s="319">
        <v>27</v>
      </c>
      <c r="L78" s="319">
        <v>28</v>
      </c>
      <c r="M78" s="319">
        <v>29</v>
      </c>
      <c r="N78" s="319">
        <v>30</v>
      </c>
      <c r="O78" s="316"/>
      <c r="P78" s="316"/>
      <c r="Q78" s="318"/>
      <c r="R78" s="317">
        <v>24</v>
      </c>
      <c r="S78" s="319">
        <v>25</v>
      </c>
      <c r="T78" s="319">
        <v>26</v>
      </c>
      <c r="U78" s="319">
        <v>27</v>
      </c>
      <c r="V78" s="319">
        <v>28</v>
      </c>
      <c r="W78" s="319">
        <v>29</v>
      </c>
      <c r="X78" s="317">
        <v>30</v>
      </c>
      <c r="Y78" s="275"/>
      <c r="Z78" s="275"/>
      <c r="AA78" s="272"/>
      <c r="AB78" s="272"/>
      <c r="AC78" s="272"/>
      <c r="AD78" s="272"/>
      <c r="AE78" s="272"/>
      <c r="AF78" s="272"/>
      <c r="AG78" s="272"/>
      <c r="AH78" s="272"/>
      <c r="AI78" s="272"/>
    </row>
    <row r="79" spans="1:35" ht="22.5" customHeight="1">
      <c r="A79" s="275"/>
      <c r="B79" s="316"/>
      <c r="C79" s="316"/>
      <c r="D79" s="316"/>
      <c r="E79" s="316"/>
      <c r="F79" s="316"/>
      <c r="G79" s="316"/>
      <c r="H79" s="316"/>
      <c r="I79" s="318"/>
      <c r="J79" s="316"/>
      <c r="K79" s="316"/>
      <c r="L79" s="316"/>
      <c r="M79" s="316"/>
      <c r="N79" s="316"/>
      <c r="O79" s="316"/>
      <c r="P79" s="316"/>
      <c r="Q79" s="318"/>
      <c r="R79" s="317">
        <v>31</v>
      </c>
      <c r="S79" s="316"/>
      <c r="T79" s="316"/>
      <c r="U79" s="316"/>
      <c r="V79" s="316"/>
      <c r="W79" s="316"/>
      <c r="X79" s="316"/>
      <c r="Y79" s="275"/>
      <c r="Z79" s="275"/>
      <c r="AA79" s="272"/>
      <c r="AB79" s="272"/>
      <c r="AC79" s="272"/>
      <c r="AD79" s="272"/>
      <c r="AE79" s="272"/>
      <c r="AF79" s="272"/>
      <c r="AG79" s="272"/>
      <c r="AH79" s="272"/>
      <c r="AI79" s="272"/>
    </row>
    <row r="80" spans="1:35" ht="22.5" customHeight="1">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c r="AA80" s="272"/>
      <c r="AB80" s="272"/>
      <c r="AC80" s="272"/>
      <c r="AD80" s="272"/>
      <c r="AE80" s="272"/>
      <c r="AF80" s="272"/>
      <c r="AG80" s="272"/>
      <c r="AH80" s="272"/>
      <c r="AI80" s="272"/>
    </row>
    <row r="81" spans="1:35" ht="22.5" customHeight="1">
      <c r="A81" s="275"/>
      <c r="B81" s="275"/>
      <c r="C81" s="275"/>
      <c r="D81" s="275"/>
      <c r="E81" s="275"/>
      <c r="F81" s="275"/>
      <c r="G81" s="275"/>
      <c r="H81" s="275"/>
      <c r="I81" s="275"/>
      <c r="J81" s="315"/>
      <c r="K81" s="274" t="s">
        <v>4068</v>
      </c>
      <c r="L81" s="275"/>
      <c r="M81" s="272"/>
      <c r="N81" s="314"/>
      <c r="O81" s="274" t="s">
        <v>4067</v>
      </c>
      <c r="P81" s="275"/>
      <c r="Q81" s="275"/>
      <c r="R81" s="275"/>
      <c r="S81" s="275"/>
      <c r="T81" s="275"/>
      <c r="U81" s="275"/>
      <c r="V81" s="275"/>
      <c r="W81" s="275"/>
      <c r="X81" s="275"/>
      <c r="Y81" s="275"/>
      <c r="Z81" s="275"/>
      <c r="AA81" s="272"/>
      <c r="AB81" s="272"/>
      <c r="AC81" s="272"/>
      <c r="AD81" s="272"/>
      <c r="AE81" s="272"/>
      <c r="AF81" s="272"/>
      <c r="AG81" s="272"/>
      <c r="AH81" s="272"/>
      <c r="AI81" s="272"/>
    </row>
    <row r="82" spans="1:35" ht="22.5" customHeight="1">
      <c r="A82" s="275"/>
      <c r="B82" s="275"/>
      <c r="C82" s="275"/>
      <c r="D82" s="275"/>
      <c r="E82" s="275"/>
      <c r="F82" s="275"/>
      <c r="G82" s="275"/>
      <c r="H82" s="275"/>
      <c r="I82" s="275"/>
      <c r="J82" s="272"/>
      <c r="K82" s="272"/>
      <c r="L82" s="275"/>
      <c r="M82" s="275"/>
      <c r="N82" s="275"/>
      <c r="O82" s="275"/>
      <c r="P82" s="275"/>
      <c r="Q82" s="275"/>
      <c r="R82" s="275"/>
      <c r="S82" s="275"/>
      <c r="T82" s="275"/>
      <c r="U82" s="275"/>
      <c r="V82" s="275"/>
      <c r="W82" s="275"/>
      <c r="X82" s="275"/>
      <c r="Y82" s="275"/>
      <c r="Z82" s="275"/>
      <c r="AA82" s="272"/>
      <c r="AB82" s="272"/>
      <c r="AC82" s="272"/>
      <c r="AD82" s="272"/>
      <c r="AE82" s="272"/>
      <c r="AF82" s="272"/>
      <c r="AG82" s="272"/>
      <c r="AH82" s="272"/>
      <c r="AI82" s="272"/>
    </row>
    <row r="83" spans="1:35" ht="22.5" customHeight="1">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c r="AA83" s="272"/>
      <c r="AB83" s="272"/>
      <c r="AC83" s="272"/>
      <c r="AD83" s="272"/>
      <c r="AE83" s="272"/>
      <c r="AF83" s="272"/>
      <c r="AG83" s="272"/>
      <c r="AH83" s="272"/>
      <c r="AI83" s="272"/>
    </row>
    <row r="84" spans="1:35" ht="22.5" customHeight="1">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c r="AA84" s="272"/>
      <c r="AB84" s="272"/>
      <c r="AC84" s="272"/>
      <c r="AD84" s="272"/>
      <c r="AE84" s="272"/>
      <c r="AF84" s="272"/>
      <c r="AG84" s="272"/>
      <c r="AH84" s="272"/>
      <c r="AI84" s="272"/>
    </row>
    <row r="85" spans="1:35" ht="22.5" customHeight="1">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c r="AA85" s="272"/>
      <c r="AB85" s="272"/>
      <c r="AC85" s="272"/>
      <c r="AD85" s="272"/>
      <c r="AE85" s="272"/>
      <c r="AF85" s="272"/>
      <c r="AG85" s="272"/>
      <c r="AH85" s="272"/>
      <c r="AI85" s="272"/>
    </row>
    <row r="86" spans="1:35" ht="22.5" customHeight="1">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c r="AA86" s="272"/>
      <c r="AB86" s="272"/>
      <c r="AC86" s="272"/>
      <c r="AD86" s="272"/>
      <c r="AE86" s="272"/>
      <c r="AF86" s="272"/>
      <c r="AG86" s="272"/>
      <c r="AH86" s="272"/>
      <c r="AI86" s="272"/>
    </row>
    <row r="87" spans="1:35" ht="22.5" customHeight="1">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c r="AA87" s="272"/>
      <c r="AB87" s="272"/>
      <c r="AC87" s="272"/>
      <c r="AD87" s="272"/>
      <c r="AE87" s="272"/>
      <c r="AF87" s="272"/>
      <c r="AG87" s="272"/>
      <c r="AH87" s="272"/>
      <c r="AI87" s="272"/>
    </row>
    <row r="88" spans="1:35" ht="22.5" customHeight="1">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c r="AA88" s="272"/>
      <c r="AB88" s="272"/>
      <c r="AC88" s="272"/>
      <c r="AD88" s="272"/>
      <c r="AE88" s="272"/>
      <c r="AF88" s="272"/>
      <c r="AG88" s="272"/>
      <c r="AH88" s="272"/>
      <c r="AI88" s="272"/>
    </row>
    <row r="89" spans="1:35" ht="22.5" customHeight="1">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c r="AA89" s="272"/>
      <c r="AB89" s="272"/>
      <c r="AC89" s="272"/>
      <c r="AD89" s="272"/>
      <c r="AE89" s="272"/>
      <c r="AF89" s="272"/>
      <c r="AG89" s="272"/>
      <c r="AH89" s="272"/>
      <c r="AI89" s="272"/>
    </row>
    <row r="90" spans="1:35" ht="22.5" customHeight="1">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c r="AA90" s="272"/>
      <c r="AB90" s="272"/>
      <c r="AC90" s="272"/>
      <c r="AD90" s="272"/>
      <c r="AE90" s="272"/>
      <c r="AF90" s="272"/>
      <c r="AG90" s="272"/>
      <c r="AH90" s="272"/>
      <c r="AI90" s="272"/>
    </row>
    <row r="91" spans="1:35" ht="22.5" customHeight="1">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c r="AA91" s="272"/>
      <c r="AB91" s="272"/>
      <c r="AC91" s="272"/>
      <c r="AD91" s="272"/>
      <c r="AE91" s="272"/>
      <c r="AF91" s="272"/>
      <c r="AG91" s="272"/>
      <c r="AH91" s="272"/>
      <c r="AI91" s="272"/>
    </row>
    <row r="92" spans="1:35" ht="22.5" customHeight="1">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c r="AA92" s="272"/>
      <c r="AB92" s="272"/>
      <c r="AC92" s="272"/>
      <c r="AD92" s="272"/>
      <c r="AE92" s="272"/>
      <c r="AF92" s="272"/>
      <c r="AG92" s="272"/>
      <c r="AH92" s="272"/>
      <c r="AI92" s="272"/>
    </row>
    <row r="93" spans="1:35" ht="22.5" customHeight="1">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c r="AA93" s="272"/>
      <c r="AB93" s="272"/>
      <c r="AC93" s="272"/>
      <c r="AD93" s="272"/>
      <c r="AE93" s="272"/>
      <c r="AF93" s="272"/>
      <c r="AG93" s="272"/>
      <c r="AH93" s="272"/>
      <c r="AI93" s="272"/>
    </row>
    <row r="94" spans="1:35" ht="22.5" customHeight="1">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c r="AA94" s="272"/>
      <c r="AB94" s="272"/>
      <c r="AC94" s="272"/>
      <c r="AD94" s="272"/>
      <c r="AE94" s="272"/>
      <c r="AF94" s="272"/>
      <c r="AG94" s="272"/>
      <c r="AH94" s="272"/>
      <c r="AI94" s="272"/>
    </row>
    <row r="95" spans="1:35" ht="22.5" customHeight="1">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c r="AA95" s="272"/>
      <c r="AB95" s="272"/>
      <c r="AC95" s="272"/>
      <c r="AD95" s="272"/>
      <c r="AE95" s="272"/>
      <c r="AF95" s="272"/>
      <c r="AG95" s="272"/>
      <c r="AH95" s="272"/>
      <c r="AI95" s="272"/>
    </row>
    <row r="96" spans="1:35" ht="22.5" customHeight="1">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c r="AA96" s="272"/>
      <c r="AB96" s="272"/>
      <c r="AC96" s="272"/>
      <c r="AD96" s="272"/>
      <c r="AE96" s="272"/>
      <c r="AF96" s="272"/>
      <c r="AG96" s="272"/>
      <c r="AH96" s="272"/>
      <c r="AI96" s="272"/>
    </row>
    <row r="97" spans="1:35" ht="22.5" customHeight="1">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c r="AA97" s="272"/>
      <c r="AB97" s="272"/>
      <c r="AC97" s="272"/>
      <c r="AD97" s="272"/>
      <c r="AE97" s="272"/>
      <c r="AF97" s="272"/>
      <c r="AG97" s="272"/>
      <c r="AH97" s="272"/>
      <c r="AI97" s="272"/>
    </row>
    <row r="98" spans="1:35" ht="22.5" customHeight="1">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c r="AA98" s="272"/>
      <c r="AB98" s="272"/>
      <c r="AC98" s="272"/>
      <c r="AD98" s="272"/>
      <c r="AE98" s="272"/>
      <c r="AF98" s="272"/>
      <c r="AG98" s="272"/>
      <c r="AH98" s="272"/>
      <c r="AI98" s="272"/>
    </row>
    <row r="99" spans="1:35" ht="22.5" customHeight="1">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c r="AA99" s="272"/>
      <c r="AB99" s="272"/>
      <c r="AC99" s="272"/>
      <c r="AD99" s="272"/>
      <c r="AE99" s="272"/>
      <c r="AF99" s="272"/>
      <c r="AG99" s="272"/>
      <c r="AH99" s="272"/>
      <c r="AI99" s="272"/>
    </row>
    <row r="100" spans="1:35" ht="22.5" customHeight="1">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c r="AA100" s="272"/>
      <c r="AB100" s="272"/>
      <c r="AC100" s="272"/>
      <c r="AD100" s="272"/>
      <c r="AE100" s="272"/>
      <c r="AF100" s="272"/>
      <c r="AG100" s="272"/>
      <c r="AH100" s="272"/>
      <c r="AI100" s="272"/>
    </row>
    <row r="101" spans="1:35" ht="22.5" customHeight="1">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c r="AA101" s="272"/>
      <c r="AB101" s="272"/>
      <c r="AC101" s="272"/>
      <c r="AD101" s="272"/>
      <c r="AE101" s="272"/>
      <c r="AF101" s="272"/>
      <c r="AG101" s="272"/>
      <c r="AH101" s="272"/>
      <c r="AI101" s="272"/>
    </row>
    <row r="102" spans="1:35" ht="22.5" customHeight="1">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c r="AA102" s="272"/>
      <c r="AB102" s="272"/>
      <c r="AC102" s="272"/>
      <c r="AD102" s="272"/>
      <c r="AE102" s="272"/>
      <c r="AF102" s="272"/>
      <c r="AG102" s="272"/>
      <c r="AH102" s="272"/>
      <c r="AI102" s="272"/>
    </row>
    <row r="103" spans="1:35" ht="22.5" customHeight="1">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c r="AA103" s="272"/>
      <c r="AB103" s="272"/>
      <c r="AC103" s="272"/>
      <c r="AD103" s="272"/>
      <c r="AE103" s="272"/>
      <c r="AF103" s="272"/>
      <c r="AG103" s="272"/>
      <c r="AH103" s="272"/>
      <c r="AI103" s="272"/>
    </row>
    <row r="104" spans="1:35" ht="22.5" customHeight="1">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c r="AA104" s="275"/>
      <c r="AB104" s="275"/>
      <c r="AC104" s="275"/>
      <c r="AD104" s="275"/>
      <c r="AE104" s="275"/>
      <c r="AF104" s="275"/>
      <c r="AG104" s="275"/>
      <c r="AH104" s="275"/>
      <c r="AI104" s="275"/>
    </row>
    <row r="105" spans="1:35" ht="22.5" customHeight="1">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c r="AA105" s="275"/>
      <c r="AB105" s="275"/>
      <c r="AC105" s="275"/>
      <c r="AD105" s="275"/>
      <c r="AE105" s="275"/>
      <c r="AF105" s="275"/>
      <c r="AG105" s="275"/>
      <c r="AH105" s="275"/>
      <c r="AI105" s="275"/>
    </row>
    <row r="106" spans="1:35" ht="22.5" customHeight="1">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c r="AA106" s="275"/>
      <c r="AB106" s="275"/>
      <c r="AC106" s="275"/>
      <c r="AD106" s="275"/>
      <c r="AE106" s="275"/>
      <c r="AF106" s="275"/>
      <c r="AG106" s="275"/>
      <c r="AH106" s="275"/>
      <c r="AI106" s="275"/>
    </row>
    <row r="107" spans="1:35" ht="22.5" customHeight="1">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c r="AA107" s="275"/>
      <c r="AB107" s="275"/>
      <c r="AC107" s="275"/>
      <c r="AD107" s="275"/>
      <c r="AE107" s="275"/>
      <c r="AF107" s="275"/>
      <c r="AG107" s="275"/>
      <c r="AH107" s="275"/>
      <c r="AI107" s="275"/>
    </row>
    <row r="108" spans="1:35" ht="22.5" customHeight="1">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c r="AA108" s="275"/>
      <c r="AB108" s="275"/>
      <c r="AC108" s="275"/>
      <c r="AD108" s="275"/>
      <c r="AE108" s="275"/>
      <c r="AF108" s="275"/>
      <c r="AG108" s="275"/>
      <c r="AH108" s="275"/>
      <c r="AI108" s="275"/>
    </row>
    <row r="109" spans="1:35" ht="22.5" customHeight="1">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c r="AA109" s="275"/>
      <c r="AB109" s="275"/>
      <c r="AC109" s="275"/>
      <c r="AD109" s="275"/>
      <c r="AE109" s="275"/>
      <c r="AF109" s="275"/>
      <c r="AG109" s="275"/>
      <c r="AH109" s="275"/>
      <c r="AI109" s="275"/>
    </row>
    <row r="110" spans="1:35" ht="22.5" customHeight="1">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c r="AA110" s="275"/>
      <c r="AB110" s="275"/>
      <c r="AC110" s="275"/>
      <c r="AD110" s="275"/>
      <c r="AE110" s="275"/>
      <c r="AF110" s="275"/>
      <c r="AG110" s="275"/>
      <c r="AH110" s="275"/>
      <c r="AI110" s="275"/>
    </row>
    <row r="111" spans="1:35" ht="22.5" customHeight="1">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c r="AA111" s="275"/>
      <c r="AB111" s="275"/>
      <c r="AC111" s="275"/>
      <c r="AD111" s="275"/>
      <c r="AE111" s="275"/>
      <c r="AF111" s="275"/>
      <c r="AG111" s="275"/>
      <c r="AH111" s="275"/>
      <c r="AI111" s="275"/>
    </row>
    <row r="112" spans="1:35" ht="22.5" customHeight="1">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row>
    <row r="113" spans="1:35" ht="22.5" customHeight="1">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c r="AA113" s="275"/>
      <c r="AB113" s="275"/>
      <c r="AC113" s="275"/>
      <c r="AD113" s="275"/>
      <c r="AE113" s="275"/>
      <c r="AF113" s="275"/>
      <c r="AG113" s="275"/>
      <c r="AH113" s="275"/>
      <c r="AI113" s="275"/>
    </row>
    <row r="114" spans="1:35" ht="22.5" customHeight="1">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c r="AA114" s="275"/>
      <c r="AB114" s="275"/>
      <c r="AC114" s="275"/>
      <c r="AD114" s="275"/>
      <c r="AE114" s="275"/>
      <c r="AF114" s="275"/>
      <c r="AG114" s="275"/>
      <c r="AH114" s="275"/>
      <c r="AI114" s="275"/>
    </row>
    <row r="115" spans="1:35" ht="22.5" customHeight="1">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c r="AA115" s="275"/>
      <c r="AB115" s="275"/>
      <c r="AC115" s="275"/>
      <c r="AD115" s="275"/>
      <c r="AE115" s="275"/>
      <c r="AF115" s="275"/>
      <c r="AG115" s="275"/>
      <c r="AH115" s="275"/>
      <c r="AI115" s="275"/>
    </row>
    <row r="116" spans="1:35" ht="22.5" customHeight="1">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c r="AA116" s="275"/>
      <c r="AB116" s="275"/>
      <c r="AC116" s="275"/>
      <c r="AD116" s="275"/>
      <c r="AE116" s="275"/>
      <c r="AF116" s="275"/>
      <c r="AG116" s="275"/>
      <c r="AH116" s="275"/>
      <c r="AI116" s="275"/>
    </row>
    <row r="117" spans="1:35" ht="22.5" customHeight="1">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c r="AA117" s="275"/>
      <c r="AB117" s="275"/>
      <c r="AC117" s="275"/>
      <c r="AD117" s="275"/>
      <c r="AE117" s="275"/>
      <c r="AF117" s="275"/>
      <c r="AG117" s="275"/>
      <c r="AH117" s="275"/>
      <c r="AI117" s="275"/>
    </row>
    <row r="118" spans="1:35" ht="22.5" customHeight="1">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c r="AA118" s="275"/>
      <c r="AB118" s="275"/>
      <c r="AC118" s="275"/>
      <c r="AD118" s="275"/>
      <c r="AE118" s="275"/>
      <c r="AF118" s="275"/>
      <c r="AG118" s="275"/>
      <c r="AH118" s="275"/>
      <c r="AI118" s="275"/>
    </row>
    <row r="119" spans="1:35" ht="22.5" customHeight="1">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c r="AA119" s="275"/>
      <c r="AB119" s="275"/>
      <c r="AC119" s="275"/>
      <c r="AD119" s="275"/>
      <c r="AE119" s="275"/>
      <c r="AF119" s="275"/>
      <c r="AG119" s="275"/>
      <c r="AH119" s="275"/>
      <c r="AI119" s="275"/>
    </row>
    <row r="120" spans="1:35" ht="22.5" customHeight="1">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c r="AA120" s="275"/>
      <c r="AB120" s="275"/>
      <c r="AC120" s="275"/>
      <c r="AD120" s="275"/>
      <c r="AE120" s="275"/>
      <c r="AF120" s="275"/>
      <c r="AG120" s="275"/>
      <c r="AH120" s="275"/>
      <c r="AI120" s="275"/>
    </row>
    <row r="121" spans="1:35" ht="22.5" customHeight="1">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c r="AA121" s="275"/>
      <c r="AB121" s="275"/>
      <c r="AC121" s="275"/>
      <c r="AD121" s="275"/>
      <c r="AE121" s="275"/>
      <c r="AF121" s="275"/>
      <c r="AG121" s="275"/>
      <c r="AH121" s="275"/>
      <c r="AI121" s="275"/>
    </row>
    <row r="122" spans="1:35" ht="22.5" customHeight="1">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c r="AA122" s="275"/>
      <c r="AB122" s="275"/>
      <c r="AC122" s="275"/>
      <c r="AD122" s="275"/>
      <c r="AE122" s="275"/>
      <c r="AF122" s="275"/>
      <c r="AG122" s="275"/>
      <c r="AH122" s="275"/>
      <c r="AI122" s="275"/>
    </row>
    <row r="123" spans="1:35" ht="22.5" customHeight="1">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row>
    <row r="124" spans="1:35" ht="22.5" customHeight="1">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c r="AA124" s="275"/>
      <c r="AB124" s="275"/>
      <c r="AC124" s="275"/>
      <c r="AD124" s="275"/>
      <c r="AE124" s="275"/>
      <c r="AF124" s="275"/>
      <c r="AG124" s="275"/>
      <c r="AH124" s="275"/>
      <c r="AI124" s="275"/>
    </row>
    <row r="125" spans="1:35" ht="22.5" customHeight="1">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c r="AA125" s="275"/>
      <c r="AB125" s="275"/>
      <c r="AC125" s="275"/>
      <c r="AD125" s="275"/>
      <c r="AE125" s="275"/>
      <c r="AF125" s="275"/>
      <c r="AG125" s="275"/>
      <c r="AH125" s="275"/>
      <c r="AI125" s="275"/>
    </row>
    <row r="126" spans="1:35" ht="22.5" customHeight="1">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c r="AA126" s="275"/>
      <c r="AB126" s="275"/>
      <c r="AC126" s="275"/>
      <c r="AD126" s="275"/>
      <c r="AE126" s="275"/>
      <c r="AF126" s="275"/>
      <c r="AG126" s="275"/>
      <c r="AH126" s="275"/>
      <c r="AI126" s="275"/>
    </row>
    <row r="127" spans="1:35" ht="22.5" customHeight="1">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c r="AA127" s="275"/>
      <c r="AB127" s="275"/>
      <c r="AC127" s="275"/>
      <c r="AD127" s="275"/>
      <c r="AE127" s="275"/>
      <c r="AF127" s="275"/>
      <c r="AG127" s="275"/>
      <c r="AH127" s="275"/>
      <c r="AI127" s="275"/>
    </row>
    <row r="128" spans="1:35" ht="22.5" customHeight="1">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c r="AA128" s="275"/>
      <c r="AB128" s="275"/>
      <c r="AC128" s="275"/>
      <c r="AD128" s="275"/>
      <c r="AE128" s="275"/>
      <c r="AF128" s="275"/>
      <c r="AG128" s="275"/>
      <c r="AH128" s="275"/>
      <c r="AI128" s="275"/>
    </row>
    <row r="129" spans="1:35" ht="22.5" customHeight="1">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c r="AA129" s="275"/>
      <c r="AB129" s="275"/>
      <c r="AC129" s="275"/>
      <c r="AD129" s="275"/>
      <c r="AE129" s="275"/>
      <c r="AF129" s="275"/>
      <c r="AG129" s="275"/>
      <c r="AH129" s="275"/>
      <c r="AI129" s="275"/>
    </row>
    <row r="130" spans="1:35" ht="22.5" customHeight="1">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c r="AA130" s="275"/>
      <c r="AB130" s="275"/>
      <c r="AC130" s="275"/>
      <c r="AD130" s="275"/>
      <c r="AE130" s="275"/>
      <c r="AF130" s="275"/>
      <c r="AG130" s="275"/>
      <c r="AH130" s="275"/>
      <c r="AI130" s="275"/>
    </row>
    <row r="131" spans="1:35" ht="22.5" customHeight="1">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c r="AA131" s="275"/>
      <c r="AB131" s="275"/>
      <c r="AC131" s="275"/>
      <c r="AD131" s="275"/>
      <c r="AE131" s="275"/>
      <c r="AF131" s="275"/>
      <c r="AG131" s="275"/>
      <c r="AH131" s="275"/>
      <c r="AI131" s="275"/>
    </row>
    <row r="132" spans="1:35" ht="22.5" customHeight="1">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c r="AA132" s="275"/>
      <c r="AB132" s="275"/>
      <c r="AC132" s="275"/>
      <c r="AD132" s="275"/>
      <c r="AE132" s="275"/>
      <c r="AF132" s="275"/>
      <c r="AG132" s="275"/>
      <c r="AH132" s="275"/>
      <c r="AI132" s="275"/>
    </row>
    <row r="133" spans="1:35" ht="22.5" customHeight="1">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c r="AA133" s="275"/>
      <c r="AB133" s="275"/>
      <c r="AC133" s="275"/>
      <c r="AD133" s="275"/>
      <c r="AE133" s="275"/>
      <c r="AF133" s="275"/>
      <c r="AG133" s="275"/>
      <c r="AH133" s="275"/>
      <c r="AI133" s="275"/>
    </row>
    <row r="134" spans="1:35" ht="22.5" customHeight="1">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c r="AA134" s="275"/>
      <c r="AB134" s="275"/>
      <c r="AC134" s="275"/>
      <c r="AD134" s="275"/>
      <c r="AE134" s="275"/>
      <c r="AF134" s="275"/>
      <c r="AG134" s="275"/>
      <c r="AH134" s="275"/>
      <c r="AI134" s="275"/>
    </row>
    <row r="135" spans="1:35" ht="22.5" customHeight="1">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c r="AA135" s="275"/>
      <c r="AB135" s="275"/>
      <c r="AC135" s="275"/>
      <c r="AD135" s="275"/>
      <c r="AE135" s="275"/>
      <c r="AF135" s="275"/>
      <c r="AG135" s="275"/>
      <c r="AH135" s="275"/>
      <c r="AI135" s="275"/>
    </row>
    <row r="136" spans="1:35" ht="22.5" customHeight="1">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c r="AA136" s="275"/>
      <c r="AB136" s="275"/>
      <c r="AC136" s="275"/>
      <c r="AD136" s="275"/>
      <c r="AE136" s="275"/>
      <c r="AF136" s="275"/>
      <c r="AG136" s="275"/>
      <c r="AH136" s="275"/>
      <c r="AI136" s="275"/>
    </row>
    <row r="137" spans="1:35" ht="22.5" customHeight="1">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row>
    <row r="138" spans="1:35" ht="22.5" customHeight="1">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c r="AA138" s="275"/>
      <c r="AB138" s="275"/>
      <c r="AC138" s="275"/>
      <c r="AD138" s="275"/>
      <c r="AE138" s="275"/>
      <c r="AF138" s="275"/>
      <c r="AG138" s="275"/>
      <c r="AH138" s="275"/>
      <c r="AI138" s="275"/>
    </row>
    <row r="139" spans="1:35" ht="22.5" customHeight="1">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c r="AA139" s="275"/>
      <c r="AB139" s="275"/>
      <c r="AC139" s="275"/>
      <c r="AD139" s="275"/>
      <c r="AE139" s="275"/>
      <c r="AF139" s="275"/>
      <c r="AG139" s="275"/>
      <c r="AH139" s="275"/>
      <c r="AI139" s="275"/>
    </row>
    <row r="140" spans="1:35" ht="22.5" customHeight="1">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c r="AA140" s="275"/>
      <c r="AB140" s="275"/>
      <c r="AC140" s="275"/>
      <c r="AD140" s="275"/>
      <c r="AE140" s="275"/>
      <c r="AF140" s="275"/>
      <c r="AG140" s="275"/>
      <c r="AH140" s="275"/>
      <c r="AI140" s="275"/>
    </row>
    <row r="141" spans="1:35" ht="22.5" customHeight="1">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c r="AA141" s="275"/>
      <c r="AB141" s="275"/>
      <c r="AC141" s="275"/>
      <c r="AD141" s="275"/>
      <c r="AE141" s="275"/>
      <c r="AF141" s="275"/>
      <c r="AG141" s="275"/>
      <c r="AH141" s="275"/>
      <c r="AI141" s="275"/>
    </row>
    <row r="142" spans="1:35" ht="22.5" customHeight="1">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c r="AA142" s="275"/>
      <c r="AB142" s="275"/>
      <c r="AC142" s="275"/>
      <c r="AD142" s="275"/>
      <c r="AE142" s="275"/>
      <c r="AF142" s="275"/>
      <c r="AG142" s="275"/>
      <c r="AH142" s="275"/>
      <c r="AI142" s="275"/>
    </row>
    <row r="143" spans="1:35" ht="22.5" customHeight="1">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c r="AA143" s="275"/>
      <c r="AB143" s="275"/>
      <c r="AC143" s="275"/>
      <c r="AD143" s="275"/>
      <c r="AE143" s="275"/>
      <c r="AF143" s="275"/>
      <c r="AG143" s="275"/>
      <c r="AH143" s="275"/>
      <c r="AI143" s="275"/>
    </row>
    <row r="144" spans="1:35" ht="22.5" customHeight="1">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c r="AA144" s="275"/>
      <c r="AB144" s="275"/>
      <c r="AC144" s="275"/>
      <c r="AD144" s="275"/>
      <c r="AE144" s="275"/>
      <c r="AF144" s="275"/>
      <c r="AG144" s="275"/>
      <c r="AH144" s="275"/>
      <c r="AI144" s="275"/>
    </row>
    <row r="145" spans="1:35" ht="22.5" customHeight="1">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c r="AA145" s="275"/>
      <c r="AB145" s="275"/>
      <c r="AC145" s="275"/>
      <c r="AD145" s="275"/>
      <c r="AE145" s="275"/>
      <c r="AF145" s="275"/>
      <c r="AG145" s="275"/>
      <c r="AH145" s="275"/>
      <c r="AI145" s="275"/>
    </row>
    <row r="146" spans="1:35" ht="22.5" customHeight="1">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c r="AA146" s="275"/>
      <c r="AB146" s="275"/>
      <c r="AC146" s="275"/>
      <c r="AD146" s="275"/>
      <c r="AE146" s="275"/>
      <c r="AF146" s="275"/>
      <c r="AG146" s="275"/>
      <c r="AH146" s="275"/>
      <c r="AI146" s="275"/>
    </row>
    <row r="147" spans="1:35" ht="22.5" customHeight="1">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c r="AA147" s="275"/>
      <c r="AB147" s="275"/>
      <c r="AC147" s="275"/>
      <c r="AD147" s="275"/>
      <c r="AE147" s="275"/>
      <c r="AF147" s="275"/>
      <c r="AG147" s="275"/>
      <c r="AH147" s="275"/>
      <c r="AI147" s="275"/>
    </row>
    <row r="148" spans="1:35" ht="22.5" customHeight="1">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row>
    <row r="149" spans="1:35" ht="22.5" customHeight="1">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c r="AA149" s="275"/>
      <c r="AB149" s="275"/>
      <c r="AC149" s="275"/>
      <c r="AD149" s="275"/>
      <c r="AE149" s="275"/>
      <c r="AF149" s="275"/>
      <c r="AG149" s="275"/>
      <c r="AH149" s="275"/>
      <c r="AI149" s="275"/>
    </row>
    <row r="150" spans="1:35" ht="22.5" customHeight="1">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c r="AA150" s="275"/>
      <c r="AB150" s="275"/>
      <c r="AC150" s="275"/>
      <c r="AD150" s="275"/>
      <c r="AE150" s="275"/>
      <c r="AF150" s="275"/>
      <c r="AG150" s="275"/>
      <c r="AH150" s="275"/>
      <c r="AI150" s="275"/>
    </row>
    <row r="151" spans="1:35" ht="22.5" customHeight="1">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c r="AA151" s="275"/>
      <c r="AB151" s="275"/>
      <c r="AC151" s="275"/>
      <c r="AD151" s="275"/>
      <c r="AE151" s="275"/>
      <c r="AF151" s="275"/>
      <c r="AG151" s="275"/>
      <c r="AH151" s="275"/>
      <c r="AI151" s="275"/>
    </row>
    <row r="152" spans="1:35" ht="22.5" customHeight="1">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c r="AA152" s="275"/>
      <c r="AB152" s="275"/>
      <c r="AC152" s="275"/>
      <c r="AD152" s="275"/>
      <c r="AE152" s="275"/>
      <c r="AF152" s="275"/>
      <c r="AG152" s="275"/>
      <c r="AH152" s="275"/>
      <c r="AI152" s="275"/>
    </row>
    <row r="153" spans="1:35" ht="22.5" customHeight="1">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c r="AA153" s="275"/>
      <c r="AB153" s="275"/>
      <c r="AC153" s="275"/>
      <c r="AD153" s="275"/>
      <c r="AE153" s="275"/>
      <c r="AF153" s="275"/>
      <c r="AG153" s="275"/>
      <c r="AH153" s="275"/>
      <c r="AI153" s="275"/>
    </row>
    <row r="154" spans="1:35" ht="22.5" customHeight="1">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c r="AA154" s="275"/>
      <c r="AB154" s="275"/>
      <c r="AC154" s="275"/>
      <c r="AD154" s="275"/>
      <c r="AE154" s="275"/>
      <c r="AF154" s="275"/>
      <c r="AG154" s="275"/>
      <c r="AH154" s="275"/>
      <c r="AI154" s="275"/>
    </row>
    <row r="155" spans="1:35" ht="22.5" customHeight="1">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c r="AA155" s="275"/>
      <c r="AB155" s="275"/>
      <c r="AC155" s="275"/>
      <c r="AD155" s="275"/>
      <c r="AE155" s="275"/>
      <c r="AF155" s="275"/>
      <c r="AG155" s="275"/>
      <c r="AH155" s="275"/>
      <c r="AI155" s="275"/>
    </row>
    <row r="156" spans="1:35" ht="22.5" customHeight="1">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c r="AA156" s="275"/>
      <c r="AB156" s="275"/>
      <c r="AC156" s="275"/>
      <c r="AD156" s="275"/>
      <c r="AE156" s="275"/>
      <c r="AF156" s="275"/>
      <c r="AG156" s="275"/>
      <c r="AH156" s="275"/>
      <c r="AI156" s="275"/>
    </row>
    <row r="157" spans="1:35" ht="22.5" customHeight="1">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c r="AA157" s="275"/>
      <c r="AB157" s="275"/>
      <c r="AC157" s="275"/>
      <c r="AD157" s="275"/>
      <c r="AE157" s="275"/>
      <c r="AF157" s="275"/>
      <c r="AG157" s="275"/>
      <c r="AH157" s="275"/>
      <c r="AI157" s="275"/>
    </row>
    <row r="158" spans="1:35" ht="22.5" customHeight="1">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c r="AA158" s="275"/>
      <c r="AB158" s="275"/>
      <c r="AC158" s="275"/>
      <c r="AD158" s="275"/>
      <c r="AE158" s="275"/>
      <c r="AF158" s="275"/>
      <c r="AG158" s="275"/>
      <c r="AH158" s="275"/>
      <c r="AI158" s="275"/>
    </row>
    <row r="159" spans="1:35" ht="22.5" customHeight="1">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c r="AA159" s="275"/>
      <c r="AB159" s="275"/>
      <c r="AC159" s="275"/>
      <c r="AD159" s="275"/>
      <c r="AE159" s="275"/>
      <c r="AF159" s="275"/>
      <c r="AG159" s="275"/>
      <c r="AH159" s="275"/>
      <c r="AI159" s="275"/>
    </row>
    <row r="160" spans="1:35" ht="22.5" customHeight="1">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c r="AA160" s="275"/>
      <c r="AB160" s="275"/>
      <c r="AC160" s="275"/>
      <c r="AD160" s="275"/>
      <c r="AE160" s="275"/>
      <c r="AF160" s="275"/>
      <c r="AG160" s="275"/>
      <c r="AH160" s="275"/>
      <c r="AI160" s="275"/>
    </row>
    <row r="161" spans="1:35" ht="22.5" customHeight="1">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c r="AA161" s="275"/>
      <c r="AB161" s="275"/>
      <c r="AC161" s="275"/>
      <c r="AD161" s="275"/>
      <c r="AE161" s="275"/>
      <c r="AF161" s="275"/>
      <c r="AG161" s="275"/>
      <c r="AH161" s="275"/>
      <c r="AI161" s="275"/>
    </row>
    <row r="162" spans="1:35" ht="22.5" customHeight="1">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c r="AA162" s="275"/>
      <c r="AB162" s="275"/>
      <c r="AC162" s="275"/>
      <c r="AD162" s="275"/>
      <c r="AE162" s="275"/>
      <c r="AF162" s="275"/>
      <c r="AG162" s="275"/>
      <c r="AH162" s="275"/>
      <c r="AI162" s="275"/>
    </row>
    <row r="163" spans="1:35" ht="22.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275"/>
    </row>
    <row r="164" spans="1:35" ht="22.5" customHeight="1">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c r="AA164" s="275"/>
      <c r="AB164" s="275"/>
      <c r="AC164" s="275"/>
      <c r="AD164" s="275"/>
      <c r="AE164" s="275"/>
      <c r="AF164" s="275"/>
      <c r="AG164" s="275"/>
      <c r="AH164" s="275"/>
      <c r="AI164" s="275"/>
    </row>
    <row r="165" spans="1:35" ht="22.5" customHeight="1">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c r="AA165" s="275"/>
      <c r="AB165" s="275"/>
      <c r="AC165" s="275"/>
      <c r="AD165" s="275"/>
      <c r="AE165" s="275"/>
      <c r="AF165" s="275"/>
      <c r="AG165" s="275"/>
      <c r="AH165" s="275"/>
      <c r="AI165" s="275"/>
    </row>
    <row r="166" spans="1:35" ht="22.5" customHeight="1">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row>
    <row r="167" spans="1:35" ht="22.5" customHeight="1">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row>
    <row r="168" spans="1:35" ht="22.5" customHeight="1">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c r="AA168" s="275"/>
      <c r="AB168" s="275"/>
      <c r="AC168" s="275"/>
      <c r="AD168" s="275"/>
      <c r="AE168" s="275"/>
      <c r="AF168" s="275"/>
      <c r="AG168" s="275"/>
      <c r="AH168" s="275"/>
      <c r="AI168" s="275"/>
    </row>
    <row r="169" spans="1:35" ht="22.5" customHeight="1">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row>
    <row r="170" spans="1:35" ht="2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row>
    <row r="171" spans="1:35" ht="22.5" customHeight="1">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c r="AA171" s="275"/>
      <c r="AB171" s="275"/>
      <c r="AC171" s="275"/>
      <c r="AD171" s="275"/>
      <c r="AE171" s="275"/>
      <c r="AF171" s="275"/>
      <c r="AG171" s="275"/>
      <c r="AH171" s="275"/>
      <c r="AI171" s="275"/>
    </row>
    <row r="172" spans="1:35" ht="22.5" customHeight="1">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row>
    <row r="173" spans="1:35" ht="22.5" customHeight="1">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c r="AA173" s="275"/>
      <c r="AB173" s="275"/>
      <c r="AC173" s="275"/>
      <c r="AD173" s="275"/>
      <c r="AE173" s="275"/>
      <c r="AF173" s="275"/>
      <c r="AG173" s="275"/>
      <c r="AH173" s="275"/>
      <c r="AI173" s="275"/>
    </row>
    <row r="174" spans="1:35" ht="22.5" customHeight="1">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c r="AA174" s="275"/>
      <c r="AB174" s="275"/>
      <c r="AC174" s="275"/>
      <c r="AD174" s="275"/>
      <c r="AE174" s="275"/>
      <c r="AF174" s="275"/>
      <c r="AG174" s="275"/>
      <c r="AH174" s="275"/>
      <c r="AI174" s="275"/>
    </row>
    <row r="175" spans="1:35" ht="22.5" customHeight="1">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row>
    <row r="176" spans="1:35" ht="22.5" customHeight="1">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c r="AA176" s="275"/>
      <c r="AB176" s="275"/>
      <c r="AC176" s="275"/>
      <c r="AD176" s="275"/>
      <c r="AE176" s="275"/>
      <c r="AF176" s="275"/>
      <c r="AG176" s="275"/>
      <c r="AH176" s="275"/>
      <c r="AI176" s="275"/>
    </row>
    <row r="177" spans="1:35" ht="22.5" customHeight="1">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c r="AA177" s="275"/>
      <c r="AB177" s="275"/>
      <c r="AC177" s="275"/>
      <c r="AD177" s="275"/>
      <c r="AE177" s="275"/>
      <c r="AF177" s="275"/>
      <c r="AG177" s="275"/>
      <c r="AH177" s="275"/>
      <c r="AI177" s="275"/>
    </row>
    <row r="178" spans="1:35" ht="22.5" customHeight="1">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c r="AA178" s="275"/>
      <c r="AB178" s="275"/>
      <c r="AC178" s="275"/>
      <c r="AD178" s="275"/>
      <c r="AE178" s="275"/>
      <c r="AF178" s="275"/>
      <c r="AG178" s="275"/>
      <c r="AH178" s="275"/>
      <c r="AI178" s="275"/>
    </row>
    <row r="179" spans="1:35" ht="22.5" customHeight="1">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c r="AA179" s="275"/>
      <c r="AB179" s="275"/>
      <c r="AC179" s="275"/>
      <c r="AD179" s="275"/>
      <c r="AE179" s="275"/>
      <c r="AF179" s="275"/>
      <c r="AG179" s="275"/>
      <c r="AH179" s="275"/>
      <c r="AI179" s="275"/>
    </row>
    <row r="180" spans="1:35" ht="22.5" customHeight="1">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c r="AA180" s="275"/>
      <c r="AB180" s="275"/>
      <c r="AC180" s="275"/>
      <c r="AD180" s="275"/>
      <c r="AE180" s="275"/>
      <c r="AF180" s="275"/>
      <c r="AG180" s="275"/>
      <c r="AH180" s="275"/>
      <c r="AI180" s="275"/>
    </row>
    <row r="181" spans="1:35" ht="22.5" customHeight="1">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c r="AA181" s="275"/>
      <c r="AB181" s="275"/>
      <c r="AC181" s="275"/>
      <c r="AD181" s="275"/>
      <c r="AE181" s="275"/>
      <c r="AF181" s="275"/>
      <c r="AG181" s="275"/>
      <c r="AH181" s="275"/>
      <c r="AI181" s="275"/>
    </row>
    <row r="182" spans="1:35" ht="22.5" customHeight="1">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c r="AA182" s="275"/>
      <c r="AB182" s="275"/>
      <c r="AC182" s="275"/>
      <c r="AD182" s="275"/>
      <c r="AE182" s="275"/>
      <c r="AF182" s="275"/>
      <c r="AG182" s="275"/>
      <c r="AH182" s="275"/>
      <c r="AI182" s="275"/>
    </row>
    <row r="183" spans="1:35" ht="22.5" customHeight="1">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c r="AA183" s="275"/>
      <c r="AB183" s="275"/>
      <c r="AC183" s="275"/>
      <c r="AD183" s="275"/>
      <c r="AE183" s="275"/>
      <c r="AF183" s="275"/>
      <c r="AG183" s="275"/>
      <c r="AH183" s="275"/>
      <c r="AI183" s="275"/>
    </row>
    <row r="184" spans="1:35" ht="22.5" customHeight="1">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c r="AA184" s="275"/>
      <c r="AB184" s="275"/>
      <c r="AC184" s="275"/>
      <c r="AD184" s="275"/>
      <c r="AE184" s="275"/>
      <c r="AF184" s="275"/>
      <c r="AG184" s="275"/>
      <c r="AH184" s="275"/>
      <c r="AI184" s="275"/>
    </row>
    <row r="185" spans="1:35" ht="22.5" customHeight="1">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row>
    <row r="186" spans="1:35" ht="22.5" customHeight="1">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row>
    <row r="187" spans="1:35" ht="22.5" customHeight="1">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c r="AA187" s="275"/>
      <c r="AB187" s="275"/>
      <c r="AC187" s="275"/>
      <c r="AD187" s="275"/>
      <c r="AE187" s="275"/>
      <c r="AF187" s="275"/>
      <c r="AG187" s="275"/>
      <c r="AH187" s="275"/>
      <c r="AI187" s="275"/>
    </row>
    <row r="188" spans="1:35" ht="22.5" customHeight="1">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row>
    <row r="189" spans="1:35" ht="22.5" customHeight="1">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c r="AA189" s="275"/>
      <c r="AB189" s="275"/>
      <c r="AC189" s="275"/>
      <c r="AD189" s="275"/>
      <c r="AE189" s="275"/>
      <c r="AF189" s="275"/>
      <c r="AG189" s="275"/>
      <c r="AH189" s="275"/>
      <c r="AI189" s="275"/>
    </row>
    <row r="190" spans="1:35" ht="22.5" customHeight="1">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row>
    <row r="191" spans="1:35" ht="22.5" customHeight="1">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c r="AA191" s="275"/>
      <c r="AB191" s="275"/>
      <c r="AC191" s="275"/>
      <c r="AD191" s="275"/>
      <c r="AE191" s="275"/>
      <c r="AF191" s="275"/>
      <c r="AG191" s="275"/>
      <c r="AH191" s="275"/>
      <c r="AI191" s="275"/>
    </row>
    <row r="192" spans="1:35" ht="22.5" customHeight="1">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c r="AA192" s="275"/>
      <c r="AB192" s="275"/>
      <c r="AC192" s="275"/>
      <c r="AD192" s="275"/>
      <c r="AE192" s="275"/>
      <c r="AF192" s="275"/>
      <c r="AG192" s="275"/>
      <c r="AH192" s="275"/>
      <c r="AI192" s="275"/>
    </row>
    <row r="193" spans="1:35" ht="22.5" customHeight="1">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c r="AE193" s="275"/>
      <c r="AF193" s="275"/>
      <c r="AG193" s="275"/>
      <c r="AH193" s="275"/>
      <c r="AI193" s="275"/>
    </row>
    <row r="194" spans="1:35" ht="22.5" customHeight="1">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c r="AA194" s="275"/>
      <c r="AB194" s="275"/>
      <c r="AC194" s="275"/>
      <c r="AD194" s="275"/>
      <c r="AE194" s="275"/>
      <c r="AF194" s="275"/>
      <c r="AG194" s="275"/>
      <c r="AH194" s="275"/>
      <c r="AI194" s="275"/>
    </row>
    <row r="195" spans="1:35" ht="22.5" customHeight="1">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c r="AA195" s="275"/>
      <c r="AB195" s="275"/>
      <c r="AC195" s="275"/>
      <c r="AD195" s="275"/>
      <c r="AE195" s="275"/>
      <c r="AF195" s="275"/>
      <c r="AG195" s="275"/>
      <c r="AH195" s="275"/>
      <c r="AI195" s="275"/>
    </row>
    <row r="196" spans="1:35" ht="22.5" customHeight="1">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c r="AA196" s="275"/>
      <c r="AB196" s="275"/>
      <c r="AC196" s="275"/>
      <c r="AD196" s="275"/>
      <c r="AE196" s="275"/>
      <c r="AF196" s="275"/>
      <c r="AG196" s="275"/>
      <c r="AH196" s="275"/>
      <c r="AI196" s="275"/>
    </row>
    <row r="197" spans="1:35" ht="22.5" customHeight="1">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c r="AA197" s="275"/>
      <c r="AB197" s="275"/>
      <c r="AC197" s="275"/>
      <c r="AD197" s="275"/>
      <c r="AE197" s="275"/>
      <c r="AF197" s="275"/>
      <c r="AG197" s="275"/>
      <c r="AH197" s="275"/>
      <c r="AI197" s="275"/>
    </row>
    <row r="198" spans="1:35" ht="22.5" customHeight="1">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c r="AA198" s="275"/>
      <c r="AB198" s="275"/>
      <c r="AC198" s="275"/>
      <c r="AD198" s="275"/>
      <c r="AE198" s="275"/>
      <c r="AF198" s="275"/>
      <c r="AG198" s="275"/>
      <c r="AH198" s="275"/>
      <c r="AI198" s="275"/>
    </row>
    <row r="199" spans="1:35" ht="22.5" customHeight="1">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c r="AA199" s="275"/>
      <c r="AB199" s="275"/>
      <c r="AC199" s="275"/>
      <c r="AD199" s="275"/>
      <c r="AE199" s="275"/>
      <c r="AF199" s="275"/>
      <c r="AG199" s="275"/>
      <c r="AH199" s="275"/>
      <c r="AI199" s="275"/>
    </row>
    <row r="200" spans="1:35" ht="22.5" customHeight="1">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c r="AA200" s="275"/>
      <c r="AB200" s="275"/>
      <c r="AC200" s="275"/>
      <c r="AD200" s="275"/>
      <c r="AE200" s="275"/>
      <c r="AF200" s="275"/>
      <c r="AG200" s="275"/>
      <c r="AH200" s="275"/>
      <c r="AI200" s="275"/>
    </row>
  </sheetData>
  <mergeCells count="27">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 ref="B72:H72"/>
    <mergeCell ref="J4:P4"/>
    <mergeCell ref="B13:H13"/>
    <mergeCell ref="J72:P72"/>
    <mergeCell ref="R31:X31"/>
    <mergeCell ref="R4:X4"/>
    <mergeCell ref="B22:H22"/>
    <mergeCell ref="R72:X72"/>
    <mergeCell ref="J31:P31"/>
    <mergeCell ref="R63:X63"/>
    <mergeCell ref="J63:P63"/>
    <mergeCell ref="B63:H63"/>
    <mergeCell ref="R45:X45"/>
  </mergeCells>
  <phoneticPr fontId="46" type="noConversion"/>
  <hyperlinks>
    <hyperlink ref="AD1" r:id="rId1" display="https://live.bilibili.com/21987615" xr:uid="{D73F7CFC-8C17-4BD1-94B0-770B97A4124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198" t="s">
        <v>4098</v>
      </c>
    </row>
    <row r="2" spans="1:1" ht="22.5" customHeight="1">
      <c r="A2" s="333" t="s">
        <v>4097</v>
      </c>
    </row>
    <row r="3" spans="1:1" ht="22.5" customHeight="1">
      <c r="A3" s="334" t="s">
        <v>4096</v>
      </c>
    </row>
    <row r="4" spans="1:1" ht="22.5" customHeight="1">
      <c r="A4" s="334" t="s">
        <v>4095</v>
      </c>
    </row>
    <row r="5" spans="1:1" ht="22.5" customHeight="1">
      <c r="A5" s="333" t="s">
        <v>4094</v>
      </c>
    </row>
    <row r="6" spans="1:1" ht="22.5" customHeight="1">
      <c r="A6" s="281"/>
    </row>
    <row r="7" spans="1:1" ht="22.5" customHeight="1">
      <c r="A7" s="281"/>
    </row>
    <row r="8" spans="1:1" ht="22.5" customHeight="1">
      <c r="A8" s="281"/>
    </row>
    <row r="9" spans="1:1" ht="22.5" customHeight="1">
      <c r="A9" s="281"/>
    </row>
    <row r="10" spans="1:1" ht="22.5" customHeight="1">
      <c r="A10" s="281"/>
    </row>
    <row r="11" spans="1:1" ht="22.5" customHeight="1">
      <c r="A11" s="281"/>
    </row>
    <row r="12" spans="1:1" ht="22.5" customHeight="1">
      <c r="A12" s="281"/>
    </row>
    <row r="13" spans="1:1" ht="22.5" customHeight="1">
      <c r="A13" s="281"/>
    </row>
    <row r="14" spans="1:1" ht="22.5" customHeight="1">
      <c r="A14" s="281"/>
    </row>
    <row r="15" spans="1:1" ht="22.5" customHeight="1">
      <c r="A15" s="281"/>
    </row>
    <row r="16" spans="1:1" ht="22.5" customHeight="1">
      <c r="A16" s="281"/>
    </row>
    <row r="17" spans="1:1" ht="22.5" customHeight="1">
      <c r="A17" s="281"/>
    </row>
    <row r="18" spans="1:1" ht="22.5" customHeight="1">
      <c r="A18" s="281"/>
    </row>
    <row r="19" spans="1:1" ht="22.5" customHeight="1">
      <c r="A19" s="281"/>
    </row>
    <row r="20" spans="1:1" ht="22.5" customHeight="1">
      <c r="A20" s="281"/>
    </row>
    <row r="21" spans="1:1" ht="22.5" customHeight="1">
      <c r="A21" s="281"/>
    </row>
    <row r="22" spans="1:1" ht="22.5" customHeight="1">
      <c r="A22" s="281"/>
    </row>
    <row r="23" spans="1:1" ht="22.5" customHeight="1">
      <c r="A23" s="281"/>
    </row>
    <row r="24" spans="1:1" ht="22.5" customHeight="1">
      <c r="A24" s="281"/>
    </row>
    <row r="25" spans="1:1" ht="22.5" customHeight="1">
      <c r="A25" s="281"/>
    </row>
    <row r="26" spans="1:1" ht="22.5" customHeight="1">
      <c r="A26" s="281"/>
    </row>
    <row r="27" spans="1:1" ht="22.5" customHeight="1">
      <c r="A27" s="281"/>
    </row>
    <row r="28" spans="1:1" ht="22.5" customHeight="1">
      <c r="A28" s="281"/>
    </row>
    <row r="29" spans="1:1" ht="22.5" customHeight="1">
      <c r="A29" s="281"/>
    </row>
    <row r="30" spans="1:1" ht="22.5" customHeight="1">
      <c r="A30" s="281"/>
    </row>
    <row r="31" spans="1:1" ht="22.5" customHeight="1">
      <c r="A31" s="281"/>
    </row>
    <row r="32" spans="1:1" ht="22.5" customHeight="1">
      <c r="A32" s="281"/>
    </row>
    <row r="33" spans="1:1" ht="22.5" customHeight="1">
      <c r="A33" s="281"/>
    </row>
    <row r="34" spans="1:1" ht="22.5" customHeight="1">
      <c r="A34" s="281"/>
    </row>
    <row r="35" spans="1:1" ht="22.5" customHeight="1">
      <c r="A35" s="281"/>
    </row>
    <row r="36" spans="1:1" ht="22.5" customHeight="1">
      <c r="A36" s="281"/>
    </row>
    <row r="37" spans="1:1" ht="22.5" customHeight="1">
      <c r="A37" s="281"/>
    </row>
    <row r="38" spans="1:1" ht="22.5" customHeight="1">
      <c r="A38" s="281"/>
    </row>
    <row r="39" spans="1:1" ht="22.5" customHeight="1">
      <c r="A39" s="281"/>
    </row>
    <row r="40" spans="1:1" ht="22.5" customHeight="1">
      <c r="A40" s="281"/>
    </row>
    <row r="41" spans="1:1" ht="22.5" customHeight="1">
      <c r="A41" s="281"/>
    </row>
    <row r="42" spans="1:1" ht="22.5" customHeight="1">
      <c r="A42" s="281"/>
    </row>
    <row r="43" spans="1:1" ht="22.5" customHeight="1">
      <c r="A43" s="281"/>
    </row>
    <row r="44" spans="1:1" ht="22.5" customHeight="1">
      <c r="A44" s="281"/>
    </row>
    <row r="45" spans="1:1" ht="22.5" customHeight="1">
      <c r="A45" s="281"/>
    </row>
    <row r="46" spans="1:1" ht="22.5" customHeight="1">
      <c r="A46" s="281"/>
    </row>
    <row r="47" spans="1:1" ht="22.5" customHeight="1">
      <c r="A47" s="281"/>
    </row>
    <row r="48" spans="1:1" ht="22.5" customHeight="1">
      <c r="A48" s="281"/>
    </row>
    <row r="49" spans="1:1" ht="22.5" customHeight="1">
      <c r="A49" s="281"/>
    </row>
    <row r="50" spans="1:1" ht="22.5" customHeight="1">
      <c r="A50" s="281"/>
    </row>
    <row r="51" spans="1:1" ht="22.5" customHeight="1">
      <c r="A51" s="281"/>
    </row>
    <row r="52" spans="1:1" ht="22.5" customHeight="1">
      <c r="A52" s="281"/>
    </row>
    <row r="53" spans="1:1" ht="22.5" customHeight="1">
      <c r="A53" s="281"/>
    </row>
    <row r="54" spans="1:1" ht="22.5" customHeight="1">
      <c r="A54" s="281"/>
    </row>
    <row r="55" spans="1:1" ht="22.5" customHeight="1">
      <c r="A55" s="281"/>
    </row>
    <row r="56" spans="1:1" ht="22.5" customHeight="1">
      <c r="A56" s="281"/>
    </row>
    <row r="57" spans="1:1" ht="22.5" customHeight="1">
      <c r="A57" s="281"/>
    </row>
    <row r="58" spans="1:1" ht="22.5" customHeight="1">
      <c r="A58" s="281"/>
    </row>
    <row r="59" spans="1:1" ht="22.5" customHeight="1">
      <c r="A59" s="281"/>
    </row>
    <row r="60" spans="1:1" ht="22.5" customHeight="1">
      <c r="A60" s="281"/>
    </row>
    <row r="61" spans="1:1" ht="22.5" customHeight="1">
      <c r="A61" s="281"/>
    </row>
    <row r="62" spans="1:1" ht="22.5" customHeight="1">
      <c r="A62" s="281"/>
    </row>
    <row r="63" spans="1:1" ht="22.5" customHeight="1">
      <c r="A63" s="281"/>
    </row>
    <row r="64" spans="1:1" ht="22.5" customHeight="1">
      <c r="A64" s="281"/>
    </row>
    <row r="65" spans="1:1" ht="22.5" customHeight="1">
      <c r="A65" s="281"/>
    </row>
    <row r="66" spans="1:1" ht="22.5" customHeight="1">
      <c r="A66" s="281"/>
    </row>
    <row r="67" spans="1:1" ht="22.5" customHeight="1">
      <c r="A67" s="281"/>
    </row>
    <row r="68" spans="1:1" ht="22.5" customHeight="1">
      <c r="A68" s="281"/>
    </row>
    <row r="69" spans="1:1" ht="22.5" customHeight="1">
      <c r="A69" s="281"/>
    </row>
    <row r="70" spans="1:1" ht="22.5" customHeight="1">
      <c r="A70" s="281"/>
    </row>
    <row r="71" spans="1:1" ht="22.5" customHeight="1">
      <c r="A71" s="281"/>
    </row>
    <row r="72" spans="1:1" ht="22.5" customHeight="1">
      <c r="A72" s="281"/>
    </row>
    <row r="73" spans="1:1" ht="22.5" customHeight="1">
      <c r="A73" s="281"/>
    </row>
    <row r="74" spans="1:1" ht="22.5" customHeight="1">
      <c r="A74" s="281"/>
    </row>
    <row r="75" spans="1:1" ht="22.5" customHeight="1">
      <c r="A75" s="281"/>
    </row>
    <row r="76" spans="1:1" ht="22.5" customHeight="1">
      <c r="A76" s="281"/>
    </row>
    <row r="77" spans="1:1" ht="22.5" customHeight="1">
      <c r="A77" s="281"/>
    </row>
    <row r="78" spans="1:1" ht="22.5" customHeight="1">
      <c r="A78" s="281"/>
    </row>
    <row r="79" spans="1:1" ht="22.5" customHeight="1">
      <c r="A79" s="281"/>
    </row>
    <row r="80" spans="1:1" ht="22.5" customHeight="1">
      <c r="A80" s="281"/>
    </row>
    <row r="81" spans="1:1" ht="22.5" customHeight="1">
      <c r="A81" s="281"/>
    </row>
    <row r="82" spans="1:1" ht="22.5" customHeight="1">
      <c r="A82" s="281"/>
    </row>
    <row r="83" spans="1:1" ht="22.5" customHeight="1">
      <c r="A83" s="281"/>
    </row>
    <row r="84" spans="1:1" ht="22.5" customHeight="1">
      <c r="A84" s="281"/>
    </row>
    <row r="85" spans="1:1" ht="22.5" customHeight="1">
      <c r="A85" s="281"/>
    </row>
    <row r="86" spans="1:1" ht="22.5" customHeight="1">
      <c r="A86" s="281"/>
    </row>
    <row r="87" spans="1:1" ht="22.5" customHeight="1">
      <c r="A87" s="281"/>
    </row>
    <row r="88" spans="1:1" ht="22.5" customHeight="1">
      <c r="A88" s="281"/>
    </row>
    <row r="89" spans="1:1" ht="22.5" customHeight="1">
      <c r="A89" s="281"/>
    </row>
    <row r="90" spans="1:1" ht="22.5" customHeight="1">
      <c r="A90" s="281"/>
    </row>
    <row r="91" spans="1:1" ht="22.5" customHeight="1">
      <c r="A91" s="281"/>
    </row>
    <row r="92" spans="1:1" ht="22.5" customHeight="1">
      <c r="A92" s="281"/>
    </row>
    <row r="93" spans="1:1" ht="22.5" customHeight="1">
      <c r="A93" s="281"/>
    </row>
    <row r="94" spans="1:1" ht="22.5" customHeight="1">
      <c r="A94" s="281"/>
    </row>
    <row r="95" spans="1:1" ht="22.5" customHeight="1">
      <c r="A95" s="281"/>
    </row>
    <row r="96" spans="1:1" ht="22.5" customHeight="1">
      <c r="A96" s="281"/>
    </row>
    <row r="97" spans="1:1" ht="22.5" customHeight="1">
      <c r="A97" s="281"/>
    </row>
    <row r="98" spans="1:1" ht="22.5" customHeight="1">
      <c r="A98" s="281"/>
    </row>
    <row r="99" spans="1:1" ht="22.5" customHeight="1">
      <c r="A99" s="281"/>
    </row>
    <row r="100" spans="1:1" ht="22.5" customHeight="1">
      <c r="A100" s="281"/>
    </row>
    <row r="101" spans="1:1" ht="22.5" customHeight="1">
      <c r="A101" s="281"/>
    </row>
    <row r="102" spans="1:1" ht="22.5" customHeight="1">
      <c r="A102" s="281"/>
    </row>
    <row r="103" spans="1:1" ht="22.5" customHeight="1">
      <c r="A103" s="281"/>
    </row>
    <row r="104" spans="1:1" ht="22.5" customHeight="1">
      <c r="A104" s="281"/>
    </row>
    <row r="105" spans="1:1" ht="22.5" customHeight="1">
      <c r="A105" s="281"/>
    </row>
    <row r="106" spans="1:1" ht="22.5" customHeight="1">
      <c r="A106" s="281"/>
    </row>
    <row r="107" spans="1:1" ht="22.5" customHeight="1">
      <c r="A107" s="281"/>
    </row>
    <row r="108" spans="1:1" ht="22.5" customHeight="1">
      <c r="A108" s="281"/>
    </row>
    <row r="109" spans="1:1" ht="22.5" customHeight="1">
      <c r="A109" s="281"/>
    </row>
    <row r="110" spans="1:1" ht="22.5" customHeight="1">
      <c r="A110" s="281"/>
    </row>
    <row r="111" spans="1:1" ht="22.5" customHeight="1">
      <c r="A111" s="281"/>
    </row>
    <row r="112" spans="1:1" ht="22.5" customHeight="1">
      <c r="A112" s="281"/>
    </row>
    <row r="113" spans="1:1" ht="22.5" customHeight="1">
      <c r="A113" s="281"/>
    </row>
    <row r="114" spans="1:1" ht="22.5" customHeight="1">
      <c r="A114" s="281"/>
    </row>
    <row r="115" spans="1:1" ht="22.5" customHeight="1">
      <c r="A115" s="281"/>
    </row>
    <row r="116" spans="1:1" ht="22.5" customHeight="1">
      <c r="A116" s="281"/>
    </row>
    <row r="117" spans="1:1" ht="22.5" customHeight="1">
      <c r="A117" s="281"/>
    </row>
    <row r="118" spans="1:1" ht="22.5" customHeight="1">
      <c r="A118" s="281"/>
    </row>
    <row r="119" spans="1:1" ht="22.5" customHeight="1">
      <c r="A119" s="281"/>
    </row>
    <row r="120" spans="1:1" ht="22.5" customHeight="1">
      <c r="A120" s="281"/>
    </row>
    <row r="121" spans="1:1" ht="22.5" customHeight="1">
      <c r="A121" s="281"/>
    </row>
    <row r="122" spans="1:1" ht="22.5" customHeight="1">
      <c r="A122" s="281"/>
    </row>
    <row r="123" spans="1:1" ht="22.5" customHeight="1">
      <c r="A123" s="281"/>
    </row>
    <row r="124" spans="1:1" ht="22.5" customHeight="1">
      <c r="A124" s="281"/>
    </row>
    <row r="125" spans="1:1" ht="22.5" customHeight="1">
      <c r="A125" s="281"/>
    </row>
    <row r="126" spans="1:1" ht="22.5" customHeight="1">
      <c r="A126" s="281"/>
    </row>
    <row r="127" spans="1:1" ht="22.5" customHeight="1">
      <c r="A127" s="281"/>
    </row>
    <row r="128" spans="1:1" ht="22.5" customHeight="1">
      <c r="A128" s="281"/>
    </row>
    <row r="129" spans="1:1" ht="22.5" customHeight="1">
      <c r="A129" s="281"/>
    </row>
    <row r="130" spans="1:1" ht="22.5" customHeight="1">
      <c r="A130" s="281"/>
    </row>
    <row r="131" spans="1:1" ht="22.5" customHeight="1">
      <c r="A131" s="281"/>
    </row>
    <row r="132" spans="1:1" ht="22.5" customHeight="1">
      <c r="A132" s="281"/>
    </row>
    <row r="133" spans="1:1" ht="22.5" customHeight="1">
      <c r="A133" s="281"/>
    </row>
    <row r="134" spans="1:1" ht="22.5" customHeight="1">
      <c r="A134" s="281"/>
    </row>
    <row r="135" spans="1:1" ht="22.5" customHeight="1">
      <c r="A135" s="281"/>
    </row>
    <row r="136" spans="1:1" ht="22.5" customHeight="1">
      <c r="A136" s="281"/>
    </row>
    <row r="137" spans="1:1" ht="22.5" customHeight="1">
      <c r="A137" s="281"/>
    </row>
    <row r="138" spans="1:1" ht="22.5" customHeight="1">
      <c r="A138" s="281"/>
    </row>
    <row r="139" spans="1:1" ht="22.5" customHeight="1">
      <c r="A139" s="281"/>
    </row>
    <row r="140" spans="1:1" ht="22.5" customHeight="1">
      <c r="A140" s="281"/>
    </row>
    <row r="141" spans="1:1" ht="22.5" customHeight="1">
      <c r="A141" s="281"/>
    </row>
    <row r="142" spans="1:1" ht="22.5" customHeight="1">
      <c r="A142" s="281"/>
    </row>
    <row r="143" spans="1:1" ht="22.5" customHeight="1">
      <c r="A143" s="281"/>
    </row>
    <row r="144" spans="1:1" ht="22.5" customHeight="1">
      <c r="A144" s="281"/>
    </row>
    <row r="145" spans="1:1" ht="22.5" customHeight="1">
      <c r="A145" s="281"/>
    </row>
    <row r="146" spans="1:1" ht="22.5" customHeight="1">
      <c r="A146" s="281"/>
    </row>
    <row r="147" spans="1:1" ht="22.5" customHeight="1">
      <c r="A147" s="281"/>
    </row>
    <row r="148" spans="1:1" ht="22.5" customHeight="1">
      <c r="A148" s="281"/>
    </row>
    <row r="149" spans="1:1" ht="22.5" customHeight="1">
      <c r="A149" s="281"/>
    </row>
    <row r="150" spans="1:1" ht="22.5" customHeight="1">
      <c r="A150" s="281"/>
    </row>
    <row r="151" spans="1:1" ht="22.5" customHeight="1">
      <c r="A151" s="281"/>
    </row>
    <row r="152" spans="1:1" ht="22.5" customHeight="1">
      <c r="A152" s="281"/>
    </row>
    <row r="153" spans="1:1" ht="22.5" customHeight="1">
      <c r="A153" s="281"/>
    </row>
    <row r="154" spans="1:1" ht="22.5" customHeight="1">
      <c r="A154" s="281"/>
    </row>
    <row r="155" spans="1:1" ht="22.5" customHeight="1">
      <c r="A155" s="281"/>
    </row>
    <row r="156" spans="1:1" ht="22.5" customHeight="1">
      <c r="A156" s="281"/>
    </row>
    <row r="157" spans="1:1" ht="22.5" customHeight="1">
      <c r="A157" s="281"/>
    </row>
    <row r="158" spans="1:1" ht="22.5" customHeight="1">
      <c r="A158" s="281"/>
    </row>
    <row r="159" spans="1:1" ht="22.5" customHeight="1">
      <c r="A159" s="281"/>
    </row>
    <row r="160" spans="1:1" ht="22.5" customHeight="1">
      <c r="A160" s="281"/>
    </row>
    <row r="161" spans="1:1" ht="22.5" customHeight="1">
      <c r="A161" s="281"/>
    </row>
    <row r="162" spans="1:1" ht="22.5" customHeight="1">
      <c r="A162" s="281"/>
    </row>
    <row r="163" spans="1:1" ht="22.5" customHeight="1">
      <c r="A163" s="281"/>
    </row>
    <row r="164" spans="1:1" ht="22.5" customHeight="1">
      <c r="A164" s="281"/>
    </row>
    <row r="165" spans="1:1" ht="22.5" customHeight="1">
      <c r="A165" s="281"/>
    </row>
    <row r="166" spans="1:1" ht="22.5" customHeight="1">
      <c r="A166" s="281"/>
    </row>
    <row r="167" spans="1:1" ht="22.5" customHeight="1">
      <c r="A167" s="281"/>
    </row>
    <row r="168" spans="1:1" ht="22.5" customHeight="1">
      <c r="A168" s="281"/>
    </row>
    <row r="169" spans="1:1" ht="22.5" customHeight="1">
      <c r="A169" s="281"/>
    </row>
    <row r="170" spans="1:1" ht="22.5" customHeight="1">
      <c r="A170" s="281"/>
    </row>
    <row r="171" spans="1:1" ht="22.5" customHeight="1">
      <c r="A171" s="281"/>
    </row>
    <row r="172" spans="1:1" ht="22.5" customHeight="1">
      <c r="A172" s="281"/>
    </row>
    <row r="173" spans="1:1" ht="22.5" customHeight="1">
      <c r="A173" s="281"/>
    </row>
    <row r="174" spans="1:1" ht="22.5" customHeight="1">
      <c r="A174" s="281"/>
    </row>
    <row r="175" spans="1:1" ht="22.5" customHeight="1">
      <c r="A175" s="281"/>
    </row>
    <row r="176" spans="1:1" ht="22.5" customHeight="1">
      <c r="A176" s="281"/>
    </row>
    <row r="177" spans="1:1" ht="22.5" customHeight="1">
      <c r="A177" s="281"/>
    </row>
    <row r="178" spans="1:1" ht="22.5" customHeight="1">
      <c r="A178" s="281"/>
    </row>
    <row r="179" spans="1:1" ht="22.5" customHeight="1">
      <c r="A179" s="281"/>
    </row>
    <row r="180" spans="1:1" ht="22.5" customHeight="1">
      <c r="A180" s="281"/>
    </row>
    <row r="181" spans="1:1" ht="22.5" customHeight="1">
      <c r="A181" s="281"/>
    </row>
    <row r="182" spans="1:1" ht="22.5" customHeight="1">
      <c r="A182" s="281"/>
    </row>
    <row r="183" spans="1:1" ht="22.5" customHeight="1">
      <c r="A183" s="281"/>
    </row>
    <row r="184" spans="1:1" ht="22.5" customHeight="1">
      <c r="A184" s="281"/>
    </row>
    <row r="185" spans="1:1" ht="22.5" customHeight="1">
      <c r="A185" s="281"/>
    </row>
    <row r="186" spans="1:1" ht="22.5" customHeight="1">
      <c r="A186" s="281"/>
    </row>
    <row r="187" spans="1:1" ht="22.5" customHeight="1">
      <c r="A187" s="281"/>
    </row>
    <row r="188" spans="1:1" ht="22.5" customHeight="1">
      <c r="A188" s="281"/>
    </row>
    <row r="189" spans="1:1" ht="22.5" customHeight="1">
      <c r="A189" s="281"/>
    </row>
    <row r="190" spans="1:1" ht="22.5" customHeight="1">
      <c r="A190" s="281"/>
    </row>
    <row r="191" spans="1:1" ht="22.5" customHeight="1">
      <c r="A191" s="281"/>
    </row>
    <row r="192" spans="1:1" ht="22.5" customHeight="1">
      <c r="A192" s="281"/>
    </row>
    <row r="193" spans="1:1" ht="22.5" customHeight="1">
      <c r="A193" s="281"/>
    </row>
    <row r="194" spans="1:1" ht="22.5" customHeight="1">
      <c r="A194" s="281"/>
    </row>
    <row r="195" spans="1:1" ht="22.5" customHeight="1">
      <c r="A195" s="281"/>
    </row>
    <row r="196" spans="1:1" ht="22.5" customHeight="1">
      <c r="A196" s="281"/>
    </row>
    <row r="197" spans="1:1" ht="22.5" customHeight="1">
      <c r="A197" s="281"/>
    </row>
    <row r="198" spans="1:1" ht="22.5" customHeight="1">
      <c r="A198" s="281"/>
    </row>
    <row r="199" spans="1:1" ht="22.5" customHeight="1">
      <c r="A199" s="281"/>
    </row>
    <row r="200" spans="1:1" ht="22.5" customHeight="1">
      <c r="A200" s="281"/>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05" t="s">
        <v>2113</v>
      </c>
      <c r="B1" s="205" t="s">
        <v>4131</v>
      </c>
      <c r="C1" s="205" t="s">
        <v>3577</v>
      </c>
      <c r="D1" s="205" t="s">
        <v>1469</v>
      </c>
      <c r="E1" s="205" t="s">
        <v>4130</v>
      </c>
      <c r="F1" s="205" t="s">
        <v>4129</v>
      </c>
    </row>
    <row r="2" spans="1:6" ht="36" customHeight="1">
      <c r="A2" s="338">
        <f t="shared" ref="A2:A33" si="0">ROW()-1</f>
        <v>1</v>
      </c>
      <c r="B2" s="344" t="s">
        <v>3</v>
      </c>
      <c r="C2" s="203" t="s">
        <v>4101</v>
      </c>
      <c r="D2" s="349" t="s">
        <v>4128</v>
      </c>
      <c r="E2" s="350"/>
      <c r="F2" s="348" t="s">
        <v>2873</v>
      </c>
    </row>
    <row r="3" spans="1:6" ht="36" customHeight="1">
      <c r="A3" s="338">
        <f t="shared" si="0"/>
        <v>2</v>
      </c>
      <c r="B3" s="344" t="s">
        <v>3</v>
      </c>
      <c r="C3" s="203" t="s">
        <v>4101</v>
      </c>
      <c r="D3" s="347" t="s">
        <v>2558</v>
      </c>
      <c r="E3" s="347"/>
      <c r="F3" s="346" t="s">
        <v>2870</v>
      </c>
    </row>
    <row r="4" spans="1:6" ht="36" customHeight="1">
      <c r="A4" s="338">
        <f t="shared" si="0"/>
        <v>3</v>
      </c>
      <c r="B4" s="341" t="s">
        <v>3991</v>
      </c>
      <c r="C4" s="203" t="s">
        <v>4105</v>
      </c>
      <c r="D4" s="344" t="s">
        <v>2680</v>
      </c>
      <c r="E4" s="344"/>
      <c r="F4" s="345" t="s">
        <v>2871</v>
      </c>
    </row>
    <row r="5" spans="1:6" ht="36" customHeight="1">
      <c r="A5" s="338">
        <f t="shared" si="0"/>
        <v>4</v>
      </c>
      <c r="B5" s="344" t="s">
        <v>3</v>
      </c>
      <c r="C5" s="203" t="s">
        <v>4105</v>
      </c>
      <c r="D5" s="343" t="s">
        <v>2691</v>
      </c>
      <c r="E5" s="343"/>
      <c r="F5" s="342" t="s">
        <v>2872</v>
      </c>
    </row>
    <row r="6" spans="1:6" ht="36" customHeight="1">
      <c r="A6" s="338">
        <f t="shared" si="0"/>
        <v>5</v>
      </c>
      <c r="B6" s="341" t="s">
        <v>3991</v>
      </c>
      <c r="C6" s="203" t="s">
        <v>4105</v>
      </c>
      <c r="D6" s="349" t="s">
        <v>2678</v>
      </c>
      <c r="E6" s="349"/>
      <c r="F6" s="348" t="s">
        <v>2873</v>
      </c>
    </row>
    <row r="7" spans="1:6" ht="36" customHeight="1">
      <c r="A7" s="338">
        <f t="shared" si="0"/>
        <v>6</v>
      </c>
      <c r="B7" s="340" t="s">
        <v>4109</v>
      </c>
      <c r="C7" s="203" t="s">
        <v>4101</v>
      </c>
      <c r="D7" s="337" t="s">
        <v>4127</v>
      </c>
      <c r="E7" s="337"/>
      <c r="F7" s="336" t="s">
        <v>2875</v>
      </c>
    </row>
    <row r="8" spans="1:6" ht="36" customHeight="1">
      <c r="A8" s="338">
        <f t="shared" si="0"/>
        <v>7</v>
      </c>
      <c r="B8" s="341" t="s">
        <v>3991</v>
      </c>
      <c r="C8" s="203" t="s">
        <v>4105</v>
      </c>
      <c r="D8" s="340" t="s">
        <v>2688</v>
      </c>
      <c r="E8" s="340"/>
      <c r="F8" s="339" t="s">
        <v>2874</v>
      </c>
    </row>
    <row r="9" spans="1:6" ht="36" customHeight="1">
      <c r="A9" s="338">
        <f t="shared" si="0"/>
        <v>8</v>
      </c>
      <c r="B9" s="341" t="s">
        <v>3991</v>
      </c>
      <c r="C9" s="203" t="s">
        <v>4105</v>
      </c>
      <c r="D9" s="337" t="s">
        <v>2690</v>
      </c>
      <c r="E9" s="337"/>
      <c r="F9" s="336" t="s">
        <v>2875</v>
      </c>
    </row>
    <row r="10" spans="1:6" ht="36" customHeight="1">
      <c r="A10" s="338">
        <f t="shared" si="0"/>
        <v>9</v>
      </c>
      <c r="B10" s="340" t="s">
        <v>4109</v>
      </c>
      <c r="C10" s="203" t="s">
        <v>4105</v>
      </c>
      <c r="D10" s="347" t="s">
        <v>2692</v>
      </c>
      <c r="E10" s="347"/>
      <c r="F10" s="346" t="s">
        <v>2870</v>
      </c>
    </row>
    <row r="11" spans="1:6" ht="36" customHeight="1">
      <c r="A11" s="338">
        <f t="shared" si="0"/>
        <v>10</v>
      </c>
      <c r="B11" s="340" t="s">
        <v>4109</v>
      </c>
      <c r="C11" s="203" t="s">
        <v>4101</v>
      </c>
      <c r="D11" s="349" t="s">
        <v>4126</v>
      </c>
      <c r="E11" s="349"/>
      <c r="F11" s="348" t="s">
        <v>2873</v>
      </c>
    </row>
    <row r="12" spans="1:6" ht="36" customHeight="1">
      <c r="A12" s="338">
        <f t="shared" si="0"/>
        <v>11</v>
      </c>
      <c r="B12" s="341" t="s">
        <v>3991</v>
      </c>
      <c r="C12" s="203" t="s">
        <v>4101</v>
      </c>
      <c r="D12" s="347" t="s">
        <v>4125</v>
      </c>
      <c r="E12" s="347"/>
      <c r="F12" s="346" t="s">
        <v>2870</v>
      </c>
    </row>
    <row r="13" spans="1:6" ht="36" customHeight="1">
      <c r="A13" s="338">
        <f t="shared" si="0"/>
        <v>12</v>
      </c>
      <c r="B13" s="344" t="s">
        <v>3</v>
      </c>
      <c r="C13" s="203" t="s">
        <v>4105</v>
      </c>
      <c r="D13" s="343" t="s">
        <v>2677</v>
      </c>
      <c r="E13" s="343"/>
      <c r="F13" s="342" t="s">
        <v>2872</v>
      </c>
    </row>
    <row r="14" spans="1:6" ht="36" customHeight="1">
      <c r="A14" s="338">
        <f t="shared" si="0"/>
        <v>13</v>
      </c>
      <c r="B14" s="344" t="s">
        <v>3</v>
      </c>
      <c r="C14" s="203" t="s">
        <v>4105</v>
      </c>
      <c r="D14" s="344" t="s">
        <v>2696</v>
      </c>
      <c r="E14" s="344"/>
      <c r="F14" s="345" t="s">
        <v>2871</v>
      </c>
    </row>
    <row r="15" spans="1:6" ht="36" customHeight="1">
      <c r="A15" s="338">
        <f t="shared" si="0"/>
        <v>14</v>
      </c>
      <c r="B15" s="341" t="s">
        <v>3991</v>
      </c>
      <c r="C15" s="203" t="s">
        <v>4105</v>
      </c>
      <c r="D15" s="347" t="s">
        <v>2682</v>
      </c>
      <c r="E15" s="347"/>
      <c r="F15" s="346" t="s">
        <v>2870</v>
      </c>
    </row>
    <row r="16" spans="1:6" ht="36" customHeight="1">
      <c r="A16" s="338">
        <f t="shared" si="0"/>
        <v>15</v>
      </c>
      <c r="B16" s="340" t="s">
        <v>4109</v>
      </c>
      <c r="C16" s="203" t="s">
        <v>4101</v>
      </c>
      <c r="D16" s="340" t="s">
        <v>4124</v>
      </c>
      <c r="E16" s="340"/>
      <c r="F16" s="339" t="s">
        <v>2874</v>
      </c>
    </row>
    <row r="17" spans="1:6" ht="36" customHeight="1">
      <c r="A17" s="338">
        <f t="shared" si="0"/>
        <v>16</v>
      </c>
      <c r="B17" s="340" t="s">
        <v>4109</v>
      </c>
      <c r="C17" s="203" t="s">
        <v>4101</v>
      </c>
      <c r="D17" s="349" t="s">
        <v>3901</v>
      </c>
      <c r="E17" s="349"/>
      <c r="F17" s="348" t="s">
        <v>2873</v>
      </c>
    </row>
    <row r="18" spans="1:6" ht="36" customHeight="1">
      <c r="A18" s="338">
        <f t="shared" si="0"/>
        <v>17</v>
      </c>
      <c r="B18" s="341" t="s">
        <v>3991</v>
      </c>
      <c r="C18" s="203" t="s">
        <v>4105</v>
      </c>
      <c r="D18" s="343" t="s">
        <v>2689</v>
      </c>
      <c r="E18" s="343"/>
      <c r="F18" s="342" t="s">
        <v>2872</v>
      </c>
    </row>
    <row r="19" spans="1:6" ht="36" customHeight="1">
      <c r="A19" s="338">
        <f t="shared" si="0"/>
        <v>18</v>
      </c>
      <c r="B19" s="340" t="s">
        <v>4109</v>
      </c>
      <c r="C19" s="203" t="s">
        <v>4105</v>
      </c>
      <c r="D19" s="340" t="s">
        <v>2693</v>
      </c>
      <c r="E19" s="340"/>
      <c r="F19" s="339" t="s">
        <v>2874</v>
      </c>
    </row>
    <row r="20" spans="1:6" ht="36" customHeight="1">
      <c r="A20" s="338">
        <f t="shared" si="0"/>
        <v>19</v>
      </c>
      <c r="B20" s="344" t="s">
        <v>3</v>
      </c>
      <c r="C20" s="203" t="s">
        <v>4105</v>
      </c>
      <c r="D20" s="343" t="s">
        <v>2686</v>
      </c>
      <c r="E20" s="343"/>
      <c r="F20" s="342" t="s">
        <v>2872</v>
      </c>
    </row>
    <row r="21" spans="1:6" ht="36" customHeight="1">
      <c r="A21" s="338">
        <f t="shared" si="0"/>
        <v>20</v>
      </c>
      <c r="B21" s="340" t="s">
        <v>4109</v>
      </c>
      <c r="C21" s="203" t="s">
        <v>4101</v>
      </c>
      <c r="D21" s="340" t="s">
        <v>4123</v>
      </c>
      <c r="E21" s="340"/>
      <c r="F21" s="339" t="s">
        <v>2874</v>
      </c>
    </row>
    <row r="22" spans="1:6" ht="36" customHeight="1">
      <c r="A22" s="338">
        <f t="shared" si="0"/>
        <v>21</v>
      </c>
      <c r="B22" s="341" t="s">
        <v>3991</v>
      </c>
      <c r="C22" s="203" t="s">
        <v>4105</v>
      </c>
      <c r="D22" s="340" t="s">
        <v>2679</v>
      </c>
      <c r="E22" s="340"/>
      <c r="F22" s="339" t="s">
        <v>2874</v>
      </c>
    </row>
    <row r="23" spans="1:6" ht="36" customHeight="1">
      <c r="A23" s="338">
        <f t="shared" si="0"/>
        <v>22</v>
      </c>
      <c r="B23" s="341" t="s">
        <v>3991</v>
      </c>
      <c r="C23" s="203" t="s">
        <v>4105</v>
      </c>
      <c r="D23" s="337" t="s">
        <v>2683</v>
      </c>
      <c r="E23" s="337"/>
      <c r="F23" s="336" t="s">
        <v>2875</v>
      </c>
    </row>
    <row r="24" spans="1:6" ht="36" customHeight="1">
      <c r="A24" s="338">
        <f t="shared" si="0"/>
        <v>23</v>
      </c>
      <c r="B24" s="340" t="s">
        <v>4109</v>
      </c>
      <c r="C24" s="203" t="s">
        <v>4105</v>
      </c>
      <c r="D24" s="343" t="s">
        <v>2694</v>
      </c>
      <c r="E24" s="343"/>
      <c r="F24" s="342" t="s">
        <v>2872</v>
      </c>
    </row>
    <row r="25" spans="1:6" ht="36" customHeight="1">
      <c r="A25" s="338">
        <f t="shared" si="0"/>
        <v>24</v>
      </c>
      <c r="B25" s="344" t="s">
        <v>3</v>
      </c>
      <c r="C25" s="203" t="s">
        <v>4101</v>
      </c>
      <c r="D25" s="337" t="s">
        <v>4122</v>
      </c>
      <c r="E25" s="337"/>
      <c r="F25" s="336" t="s">
        <v>2875</v>
      </c>
    </row>
    <row r="26" spans="1:6" ht="36" customHeight="1">
      <c r="A26" s="338">
        <f t="shared" si="0"/>
        <v>25</v>
      </c>
      <c r="B26" s="344" t="s">
        <v>3</v>
      </c>
      <c r="C26" s="203" t="s">
        <v>4105</v>
      </c>
      <c r="D26" s="344" t="s">
        <v>2684</v>
      </c>
      <c r="E26" s="344"/>
      <c r="F26" s="345" t="s">
        <v>2871</v>
      </c>
    </row>
    <row r="27" spans="1:6" ht="36" customHeight="1">
      <c r="A27" s="338">
        <f t="shared" si="0"/>
        <v>26</v>
      </c>
      <c r="B27" s="344" t="s">
        <v>3</v>
      </c>
      <c r="C27" s="203" t="s">
        <v>4105</v>
      </c>
      <c r="D27" s="337" t="s">
        <v>2687</v>
      </c>
      <c r="E27" s="337"/>
      <c r="F27" s="336" t="s">
        <v>2875</v>
      </c>
    </row>
    <row r="28" spans="1:6" ht="36" customHeight="1">
      <c r="A28" s="338">
        <f t="shared" si="0"/>
        <v>27</v>
      </c>
      <c r="B28" s="340" t="s">
        <v>4109</v>
      </c>
      <c r="C28" s="203" t="s">
        <v>4101</v>
      </c>
      <c r="D28" s="344" t="s">
        <v>3973</v>
      </c>
      <c r="E28" s="344"/>
      <c r="F28" s="345" t="s">
        <v>2871</v>
      </c>
    </row>
    <row r="29" spans="1:6" ht="36" customHeight="1">
      <c r="A29" s="338">
        <f t="shared" si="0"/>
        <v>28</v>
      </c>
      <c r="B29" s="340" t="s">
        <v>4109</v>
      </c>
      <c r="C29" s="203" t="s">
        <v>4105</v>
      </c>
      <c r="D29" s="344" t="s">
        <v>2695</v>
      </c>
      <c r="E29" s="344"/>
      <c r="F29" s="345" t="s">
        <v>2871</v>
      </c>
    </row>
    <row r="30" spans="1:6" ht="36" customHeight="1">
      <c r="A30" s="338">
        <f t="shared" si="0"/>
        <v>29</v>
      </c>
      <c r="B30" s="341" t="s">
        <v>3991</v>
      </c>
      <c r="C30" s="203" t="s">
        <v>4101</v>
      </c>
      <c r="D30" s="343" t="s">
        <v>4121</v>
      </c>
      <c r="E30" s="343"/>
      <c r="F30" s="342" t="s">
        <v>2872</v>
      </c>
    </row>
    <row r="31" spans="1:6" ht="36" customHeight="1">
      <c r="A31" s="338">
        <f t="shared" si="0"/>
        <v>30</v>
      </c>
      <c r="B31" s="344" t="s">
        <v>3</v>
      </c>
      <c r="C31" s="203" t="s">
        <v>4101</v>
      </c>
      <c r="D31" s="340" t="s">
        <v>4120</v>
      </c>
      <c r="E31" s="340"/>
      <c r="F31" s="339" t="s">
        <v>2874</v>
      </c>
    </row>
    <row r="32" spans="1:6" ht="36" customHeight="1">
      <c r="A32" s="338">
        <f t="shared" si="0"/>
        <v>31</v>
      </c>
      <c r="B32" s="341" t="s">
        <v>3991</v>
      </c>
      <c r="C32" s="203" t="s">
        <v>4101</v>
      </c>
      <c r="D32" s="349" t="s">
        <v>4119</v>
      </c>
      <c r="E32" s="349"/>
      <c r="F32" s="348" t="s">
        <v>2873</v>
      </c>
    </row>
    <row r="33" spans="1:6" ht="36" customHeight="1">
      <c r="A33" s="338">
        <f t="shared" si="0"/>
        <v>32</v>
      </c>
      <c r="B33" s="344" t="s">
        <v>3</v>
      </c>
      <c r="C33" s="203" t="s">
        <v>4101</v>
      </c>
      <c r="D33" s="337" t="s">
        <v>4118</v>
      </c>
      <c r="E33" s="337"/>
      <c r="F33" s="336" t="s">
        <v>2875</v>
      </c>
    </row>
    <row r="34" spans="1:6" ht="36" customHeight="1">
      <c r="A34" s="338">
        <f t="shared" ref="A34:A51" si="1">ROW()-1</f>
        <v>33</v>
      </c>
      <c r="B34" s="341" t="s">
        <v>3991</v>
      </c>
      <c r="C34" s="203" t="s">
        <v>4101</v>
      </c>
      <c r="D34" s="347" t="s">
        <v>4117</v>
      </c>
      <c r="E34" s="347"/>
      <c r="F34" s="346" t="s">
        <v>2870</v>
      </c>
    </row>
    <row r="35" spans="1:6" ht="36" customHeight="1">
      <c r="A35" s="338">
        <f t="shared" si="1"/>
        <v>34</v>
      </c>
      <c r="B35" s="341" t="s">
        <v>3991</v>
      </c>
      <c r="C35" s="203" t="s">
        <v>4101</v>
      </c>
      <c r="D35" s="344" t="s">
        <v>2554</v>
      </c>
      <c r="E35" s="344"/>
      <c r="F35" s="345" t="s">
        <v>2871</v>
      </c>
    </row>
    <row r="36" spans="1:6" ht="36" customHeight="1">
      <c r="A36" s="338">
        <f t="shared" si="1"/>
        <v>35</v>
      </c>
      <c r="B36" s="341" t="s">
        <v>3991</v>
      </c>
      <c r="C36" s="203" t="s">
        <v>4101</v>
      </c>
      <c r="D36" s="337" t="s">
        <v>4116</v>
      </c>
      <c r="E36" s="337"/>
      <c r="F36" s="336" t="s">
        <v>2875</v>
      </c>
    </row>
    <row r="37" spans="1:6" ht="36" customHeight="1">
      <c r="A37" s="338">
        <f t="shared" si="1"/>
        <v>36</v>
      </c>
      <c r="B37" s="344" t="s">
        <v>3</v>
      </c>
      <c r="C37" s="203" t="s">
        <v>4101</v>
      </c>
      <c r="D37" s="343" t="s">
        <v>4115</v>
      </c>
      <c r="E37" s="343"/>
      <c r="F37" s="342" t="s">
        <v>2872</v>
      </c>
    </row>
    <row r="38" spans="1:6" ht="36" customHeight="1">
      <c r="A38" s="338">
        <f t="shared" si="1"/>
        <v>37</v>
      </c>
      <c r="B38" s="349" t="s">
        <v>4114</v>
      </c>
      <c r="C38" s="203" t="s">
        <v>4101</v>
      </c>
      <c r="D38" s="349" t="s">
        <v>4113</v>
      </c>
      <c r="E38" s="349"/>
      <c r="F38" s="348" t="s">
        <v>2873</v>
      </c>
    </row>
    <row r="39" spans="1:6" ht="36" customHeight="1">
      <c r="A39" s="338">
        <f t="shared" si="1"/>
        <v>38</v>
      </c>
      <c r="B39" s="344" t="s">
        <v>3</v>
      </c>
      <c r="C39" s="203" t="s">
        <v>4105</v>
      </c>
      <c r="D39" s="349" t="s">
        <v>2681</v>
      </c>
      <c r="E39" s="349"/>
      <c r="F39" s="348" t="s">
        <v>2873</v>
      </c>
    </row>
    <row r="40" spans="1:6" ht="36" customHeight="1">
      <c r="A40" s="338">
        <f t="shared" si="1"/>
        <v>39</v>
      </c>
      <c r="B40" s="344" t="s">
        <v>3</v>
      </c>
      <c r="C40" s="203" t="s">
        <v>4105</v>
      </c>
      <c r="D40" s="340" t="s">
        <v>2685</v>
      </c>
      <c r="E40" s="340"/>
      <c r="F40" s="339" t="s">
        <v>2874</v>
      </c>
    </row>
    <row r="41" spans="1:6" ht="36" customHeight="1">
      <c r="A41" s="338">
        <f t="shared" si="1"/>
        <v>40</v>
      </c>
      <c r="B41" s="340" t="s">
        <v>4109</v>
      </c>
      <c r="C41" s="203" t="s">
        <v>4101</v>
      </c>
      <c r="D41" s="343" t="s">
        <v>4112</v>
      </c>
      <c r="E41" s="343"/>
      <c r="F41" s="342" t="s">
        <v>2872</v>
      </c>
    </row>
    <row r="42" spans="1:6" ht="36" customHeight="1">
      <c r="A42" s="338">
        <f t="shared" si="1"/>
        <v>41</v>
      </c>
      <c r="B42" s="340" t="s">
        <v>4109</v>
      </c>
      <c r="C42" s="203" t="s">
        <v>4101</v>
      </c>
      <c r="D42" s="347" t="s">
        <v>3818</v>
      </c>
      <c r="E42" s="347"/>
      <c r="F42" s="346" t="s">
        <v>2870</v>
      </c>
    </row>
    <row r="43" spans="1:6" ht="36" customHeight="1">
      <c r="A43" s="338">
        <f t="shared" si="1"/>
        <v>42</v>
      </c>
      <c r="B43" s="341" t="s">
        <v>3991</v>
      </c>
      <c r="C43" s="203" t="s">
        <v>4101</v>
      </c>
      <c r="D43" s="343" t="s">
        <v>4111</v>
      </c>
      <c r="E43" s="343"/>
      <c r="F43" s="342" t="s">
        <v>2872</v>
      </c>
    </row>
    <row r="44" spans="1:6" ht="36" customHeight="1">
      <c r="A44" s="338">
        <f t="shared" si="1"/>
        <v>43</v>
      </c>
      <c r="B44" s="344" t="s">
        <v>3</v>
      </c>
      <c r="C44" s="203" t="s">
        <v>4101</v>
      </c>
      <c r="D44" s="344" t="s">
        <v>2553</v>
      </c>
      <c r="E44" s="344"/>
      <c r="F44" s="345" t="s">
        <v>2871</v>
      </c>
    </row>
    <row r="45" spans="1:6" ht="36" customHeight="1">
      <c r="A45" s="338">
        <f t="shared" si="1"/>
        <v>44</v>
      </c>
      <c r="B45" s="344" t="s">
        <v>3</v>
      </c>
      <c r="C45" s="203" t="s">
        <v>4101</v>
      </c>
      <c r="D45" s="337" t="s">
        <v>4110</v>
      </c>
      <c r="E45" s="337"/>
      <c r="F45" s="336" t="s">
        <v>2875</v>
      </c>
    </row>
    <row r="46" spans="1:6" ht="36" customHeight="1">
      <c r="A46" s="338">
        <f t="shared" si="1"/>
        <v>45</v>
      </c>
      <c r="B46" s="340" t="s">
        <v>4109</v>
      </c>
      <c r="C46" s="203" t="s">
        <v>4105</v>
      </c>
      <c r="D46" s="340" t="s">
        <v>4108</v>
      </c>
      <c r="E46" s="337"/>
      <c r="F46" s="339" t="s">
        <v>2874</v>
      </c>
    </row>
    <row r="47" spans="1:6" ht="36" customHeight="1">
      <c r="A47" s="338">
        <f t="shared" si="1"/>
        <v>46</v>
      </c>
      <c r="B47" s="341" t="s">
        <v>3991</v>
      </c>
      <c r="C47" s="203" t="s">
        <v>4105</v>
      </c>
      <c r="D47" s="337" t="s">
        <v>4107</v>
      </c>
      <c r="E47" s="337"/>
      <c r="F47" s="336" t="s">
        <v>2875</v>
      </c>
    </row>
    <row r="48" spans="1:6" ht="36" customHeight="1">
      <c r="A48" s="338">
        <f t="shared" si="1"/>
        <v>47</v>
      </c>
      <c r="B48" s="341" t="s">
        <v>3991</v>
      </c>
      <c r="C48" s="203" t="s">
        <v>4105</v>
      </c>
      <c r="D48" s="343" t="s">
        <v>4106</v>
      </c>
      <c r="E48" s="343"/>
      <c r="F48" s="342" t="s">
        <v>2872</v>
      </c>
    </row>
    <row r="49" spans="1:6" ht="36" customHeight="1">
      <c r="A49" s="338">
        <f t="shared" si="1"/>
        <v>48</v>
      </c>
      <c r="B49" s="341" t="s">
        <v>3991</v>
      </c>
      <c r="C49" s="203" t="s">
        <v>4105</v>
      </c>
      <c r="D49" s="340" t="s">
        <v>4104</v>
      </c>
      <c r="E49" s="340"/>
      <c r="F49" s="339" t="s">
        <v>2874</v>
      </c>
    </row>
    <row r="50" spans="1:6" ht="36" customHeight="1">
      <c r="A50" s="338">
        <f t="shared" si="1"/>
        <v>49</v>
      </c>
      <c r="B50" s="273" t="s">
        <v>4102</v>
      </c>
      <c r="C50" s="203" t="s">
        <v>4101</v>
      </c>
      <c r="D50" s="273" t="s">
        <v>4103</v>
      </c>
      <c r="E50" s="199"/>
      <c r="F50" s="273" t="s">
        <v>4102</v>
      </c>
    </row>
    <row r="51" spans="1:6" ht="36" customHeight="1">
      <c r="A51" s="338">
        <f t="shared" si="1"/>
        <v>50</v>
      </c>
      <c r="B51" s="273" t="s">
        <v>4102</v>
      </c>
      <c r="C51" s="203" t="s">
        <v>4101</v>
      </c>
      <c r="D51" s="337" t="s">
        <v>4100</v>
      </c>
      <c r="E51" s="337"/>
      <c r="F51" s="336" t="s">
        <v>2875</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277" t="s">
        <v>4048</v>
      </c>
      <c r="B1" s="309"/>
      <c r="C1" s="276" t="s">
        <v>4047</v>
      </c>
      <c r="D1" s="309"/>
      <c r="E1" s="276" t="s">
        <v>4046</v>
      </c>
      <c r="F1" s="309"/>
      <c r="G1" s="276" t="s">
        <v>4045</v>
      </c>
    </row>
    <row r="2" spans="1:7" ht="112.5" customHeight="1">
      <c r="A2" s="308">
        <v>1</v>
      </c>
      <c r="B2" s="830"/>
      <c r="C2" s="288"/>
      <c r="D2" s="830"/>
      <c r="E2" s="295"/>
      <c r="F2" s="830"/>
      <c r="G2" s="829"/>
    </row>
    <row r="3" spans="1:7" ht="73.5" customHeight="1">
      <c r="A3" s="289" t="s">
        <v>258</v>
      </c>
      <c r="B3" s="745"/>
      <c r="C3" s="297" t="s">
        <v>259</v>
      </c>
      <c r="D3" s="745"/>
      <c r="E3" s="203" t="s">
        <v>4044</v>
      </c>
      <c r="F3" s="745"/>
      <c r="G3" s="745"/>
    </row>
    <row r="4" spans="1:7" ht="112.5" customHeight="1">
      <c r="A4" s="830"/>
      <c r="B4" s="745"/>
      <c r="C4" s="306"/>
      <c r="D4" s="745"/>
      <c r="E4" s="295"/>
      <c r="F4" s="745"/>
      <c r="G4" s="832" t="s">
        <v>4006</v>
      </c>
    </row>
    <row r="5" spans="1:7" ht="26.25" customHeight="1">
      <c r="A5" s="745"/>
      <c r="B5" s="745"/>
      <c r="C5" s="304" t="s">
        <v>260</v>
      </c>
      <c r="D5" s="745"/>
      <c r="E5" s="203" t="s">
        <v>4043</v>
      </c>
      <c r="F5" s="745"/>
      <c r="G5" s="745"/>
    </row>
    <row r="6" spans="1:7" ht="73.5" customHeight="1">
      <c r="A6" s="281"/>
      <c r="B6" s="282"/>
      <c r="C6" s="281"/>
      <c r="D6" s="282"/>
      <c r="E6" s="281"/>
      <c r="F6" s="282"/>
      <c r="G6" s="281"/>
    </row>
    <row r="7" spans="1:7" ht="112.5" customHeight="1">
      <c r="A7" s="293">
        <v>1.1000000000000001</v>
      </c>
      <c r="B7" s="831"/>
      <c r="C7" s="292"/>
      <c r="D7" s="831"/>
      <c r="E7" s="295"/>
      <c r="F7" s="831"/>
      <c r="G7" s="829"/>
    </row>
    <row r="8" spans="1:7" ht="73.5" customHeight="1">
      <c r="A8" s="291" t="s">
        <v>4042</v>
      </c>
      <c r="B8" s="745"/>
      <c r="C8" s="298" t="s">
        <v>261</v>
      </c>
      <c r="D8" s="745"/>
      <c r="E8" s="285" t="s">
        <v>4041</v>
      </c>
      <c r="F8" s="745"/>
      <c r="G8" s="745"/>
    </row>
    <row r="9" spans="1:7" ht="112.5" customHeight="1">
      <c r="A9" s="289"/>
      <c r="B9" s="745"/>
      <c r="C9" s="302"/>
      <c r="D9" s="745"/>
      <c r="E9" s="295"/>
      <c r="F9" s="745"/>
      <c r="G9" s="832" t="s">
        <v>4006</v>
      </c>
    </row>
    <row r="10" spans="1:7" ht="26.25" customHeight="1">
      <c r="A10" s="305"/>
      <c r="B10" s="745"/>
      <c r="C10" s="301" t="s">
        <v>262</v>
      </c>
      <c r="D10" s="745"/>
      <c r="E10" s="203" t="s">
        <v>4040</v>
      </c>
      <c r="F10" s="745"/>
      <c r="G10" s="745"/>
    </row>
    <row r="11" spans="1:7" ht="69" customHeight="1">
      <c r="A11" s="281"/>
      <c r="B11" s="282"/>
      <c r="C11" s="281"/>
      <c r="D11" s="282"/>
      <c r="E11" s="281"/>
      <c r="F11" s="282"/>
      <c r="G11" s="281"/>
    </row>
    <row r="12" spans="1:7" ht="112.5" customHeight="1">
      <c r="A12" s="293">
        <v>1.2</v>
      </c>
      <c r="B12" s="831"/>
      <c r="C12" s="302"/>
      <c r="D12" s="831"/>
      <c r="E12" s="295"/>
      <c r="F12" s="831"/>
      <c r="G12" s="829"/>
    </row>
    <row r="13" spans="1:7" ht="69" customHeight="1">
      <c r="A13" s="291" t="s">
        <v>4039</v>
      </c>
      <c r="B13" s="745"/>
      <c r="C13" s="301" t="s">
        <v>263</v>
      </c>
      <c r="D13" s="745"/>
      <c r="E13" s="285" t="s">
        <v>4038</v>
      </c>
      <c r="F13" s="745"/>
      <c r="G13" s="745"/>
    </row>
    <row r="14" spans="1:7" ht="112.5" customHeight="1">
      <c r="A14" s="289"/>
      <c r="B14" s="745"/>
      <c r="C14" s="296"/>
      <c r="D14" s="745"/>
      <c r="E14" s="295"/>
      <c r="F14" s="745"/>
      <c r="G14" s="832" t="s">
        <v>4006</v>
      </c>
    </row>
    <row r="15" spans="1:7" ht="26.25" customHeight="1">
      <c r="A15" s="305"/>
      <c r="B15" s="745"/>
      <c r="C15" s="294" t="s">
        <v>264</v>
      </c>
      <c r="D15" s="745"/>
      <c r="E15" s="203" t="s">
        <v>4037</v>
      </c>
      <c r="F15" s="745"/>
      <c r="G15" s="745"/>
    </row>
    <row r="16" spans="1:7" ht="69" customHeight="1">
      <c r="A16" s="281"/>
      <c r="B16" s="282"/>
      <c r="C16" s="281"/>
      <c r="D16" s="282"/>
      <c r="E16" s="281"/>
      <c r="F16" s="282"/>
      <c r="G16" s="281"/>
    </row>
    <row r="17" spans="1:7" ht="112.5" customHeight="1">
      <c r="A17" s="293">
        <v>1.3</v>
      </c>
      <c r="B17" s="831"/>
      <c r="C17" s="288"/>
      <c r="D17" s="831"/>
      <c r="E17" s="295"/>
      <c r="F17" s="831"/>
      <c r="G17" s="829"/>
    </row>
    <row r="18" spans="1:7" ht="69" customHeight="1">
      <c r="A18" s="291" t="s">
        <v>4036</v>
      </c>
      <c r="B18" s="745"/>
      <c r="C18" s="297" t="s">
        <v>265</v>
      </c>
      <c r="D18" s="745"/>
      <c r="E18" s="285" t="s">
        <v>4035</v>
      </c>
      <c r="F18" s="745"/>
      <c r="G18" s="745"/>
    </row>
    <row r="19" spans="1:7" ht="112.5" customHeight="1">
      <c r="A19" s="289"/>
      <c r="B19" s="745"/>
      <c r="C19" s="300"/>
      <c r="D19" s="745"/>
      <c r="E19" s="295"/>
      <c r="F19" s="745"/>
      <c r="G19" s="832" t="s">
        <v>4006</v>
      </c>
    </row>
    <row r="20" spans="1:7" ht="69" customHeight="1">
      <c r="A20" s="833"/>
      <c r="B20" s="745"/>
      <c r="C20" s="299" t="s">
        <v>266</v>
      </c>
      <c r="D20" s="745"/>
      <c r="E20" s="283" t="s">
        <v>4035</v>
      </c>
      <c r="F20" s="745"/>
      <c r="G20" s="745"/>
    </row>
    <row r="21" spans="1:7" ht="112.5" customHeight="1">
      <c r="A21" s="745"/>
      <c r="B21" s="745"/>
      <c r="C21" s="306"/>
      <c r="D21" s="745"/>
      <c r="E21" s="295"/>
      <c r="F21" s="745"/>
      <c r="G21" s="829"/>
    </row>
    <row r="22" spans="1:7" ht="26.25" customHeight="1">
      <c r="A22" s="745"/>
      <c r="B22" s="745"/>
      <c r="C22" s="304" t="s">
        <v>267</v>
      </c>
      <c r="D22" s="745"/>
      <c r="E22" s="285" t="s">
        <v>4034</v>
      </c>
      <c r="F22" s="745"/>
      <c r="G22" s="745"/>
    </row>
    <row r="23" spans="1:7" ht="69" customHeight="1">
      <c r="A23" s="281"/>
      <c r="B23" s="282"/>
      <c r="C23" s="281"/>
      <c r="D23" s="282"/>
      <c r="E23" s="281"/>
      <c r="F23" s="282"/>
      <c r="G23" s="281"/>
    </row>
    <row r="24" spans="1:7" ht="112.5" customHeight="1">
      <c r="A24" s="293">
        <v>1.4</v>
      </c>
      <c r="B24" s="831"/>
      <c r="C24" s="288"/>
      <c r="D24" s="831"/>
      <c r="E24" s="295"/>
      <c r="F24" s="831"/>
      <c r="G24" s="832" t="s">
        <v>4006</v>
      </c>
    </row>
    <row r="25" spans="1:7" ht="69" customHeight="1">
      <c r="A25" s="291" t="s">
        <v>4033</v>
      </c>
      <c r="B25" s="745"/>
      <c r="C25" s="297" t="s">
        <v>259</v>
      </c>
      <c r="D25" s="745"/>
      <c r="E25" s="285" t="s">
        <v>4032</v>
      </c>
      <c r="F25" s="745"/>
      <c r="G25" s="745"/>
    </row>
    <row r="26" spans="1:7" ht="112.5" customHeight="1">
      <c r="A26" s="289"/>
      <c r="B26" s="745"/>
      <c r="C26" s="292"/>
      <c r="D26" s="745"/>
      <c r="E26" s="295"/>
      <c r="F26" s="745"/>
      <c r="G26" s="829"/>
    </row>
    <row r="27" spans="1:7" ht="26.25" customHeight="1">
      <c r="A27" s="305"/>
      <c r="B27" s="745"/>
      <c r="C27" s="298" t="s">
        <v>261</v>
      </c>
      <c r="D27" s="745"/>
      <c r="E27" s="203" t="s">
        <v>4031</v>
      </c>
      <c r="F27" s="745"/>
      <c r="G27" s="745"/>
    </row>
    <row r="28" spans="1:7" ht="69" customHeight="1">
      <c r="A28" s="281"/>
      <c r="B28" s="282"/>
      <c r="C28" s="281"/>
      <c r="D28" s="282"/>
      <c r="E28" s="281"/>
      <c r="F28" s="282"/>
      <c r="G28" s="281"/>
    </row>
    <row r="29" spans="1:7" ht="112.5" customHeight="1">
      <c r="A29" s="293">
        <v>1.5</v>
      </c>
      <c r="B29" s="831"/>
      <c r="C29" s="307"/>
      <c r="D29" s="831"/>
      <c r="E29" s="199"/>
      <c r="F29" s="831"/>
      <c r="G29" s="832" t="s">
        <v>4006</v>
      </c>
    </row>
    <row r="30" spans="1:7" ht="69" customHeight="1">
      <c r="A30" s="291" t="s">
        <v>4030</v>
      </c>
      <c r="B30" s="745"/>
      <c r="C30" s="301" t="s">
        <v>262</v>
      </c>
      <c r="D30" s="745"/>
      <c r="E30" s="203" t="s">
        <v>4029</v>
      </c>
      <c r="F30" s="745"/>
      <c r="G30" s="745"/>
    </row>
    <row r="31" spans="1:7" ht="112.5" customHeight="1">
      <c r="A31" s="289"/>
      <c r="B31" s="745"/>
      <c r="C31" s="296"/>
      <c r="D31" s="745"/>
      <c r="E31" s="295"/>
      <c r="F31" s="745"/>
      <c r="G31" s="829"/>
    </row>
    <row r="32" spans="1:7" ht="26.25" customHeight="1">
      <c r="A32" s="305"/>
      <c r="B32" s="745"/>
      <c r="C32" s="294" t="s">
        <v>268</v>
      </c>
      <c r="D32" s="745"/>
      <c r="E32" s="285" t="s">
        <v>4028</v>
      </c>
      <c r="F32" s="745"/>
      <c r="G32" s="745"/>
    </row>
    <row r="33" spans="1:7" ht="69" customHeight="1">
      <c r="A33" s="281"/>
      <c r="B33" s="282"/>
      <c r="C33" s="281"/>
      <c r="D33" s="282"/>
      <c r="E33" s="281"/>
      <c r="F33" s="282"/>
      <c r="G33" s="281"/>
    </row>
    <row r="34" spans="1:7" ht="112.5" customHeight="1">
      <c r="A34" s="293">
        <v>1.6</v>
      </c>
      <c r="B34" s="831"/>
      <c r="C34" s="306"/>
      <c r="D34" s="831"/>
      <c r="E34" s="295"/>
      <c r="F34" s="831"/>
      <c r="G34" s="832" t="s">
        <v>4006</v>
      </c>
    </row>
    <row r="35" spans="1:7" ht="69" customHeight="1">
      <c r="A35" s="291" t="s">
        <v>4027</v>
      </c>
      <c r="B35" s="745"/>
      <c r="C35" s="304" t="s">
        <v>260</v>
      </c>
      <c r="D35" s="745"/>
      <c r="E35" s="203" t="s">
        <v>4026</v>
      </c>
      <c r="F35" s="745"/>
      <c r="G35" s="745"/>
    </row>
    <row r="36" spans="1:7" ht="112.5" customHeight="1">
      <c r="A36" s="289"/>
      <c r="B36" s="745"/>
      <c r="C36" s="288"/>
      <c r="D36" s="745"/>
      <c r="E36" s="295"/>
      <c r="F36" s="745"/>
      <c r="G36" s="829"/>
    </row>
    <row r="37" spans="1:7" ht="26.25" customHeight="1">
      <c r="A37" s="305"/>
      <c r="B37" s="745"/>
      <c r="C37" s="297" t="s">
        <v>269</v>
      </c>
      <c r="D37" s="745"/>
      <c r="E37" s="285" t="s">
        <v>4025</v>
      </c>
      <c r="F37" s="745"/>
      <c r="G37" s="745"/>
    </row>
    <row r="38" spans="1:7" ht="69" customHeight="1">
      <c r="A38" s="281"/>
      <c r="B38" s="282"/>
      <c r="C38" s="281"/>
      <c r="D38" s="282"/>
      <c r="E38" s="281"/>
      <c r="F38" s="282"/>
      <c r="G38" s="281"/>
    </row>
    <row r="39" spans="1:7" ht="112.5" customHeight="1">
      <c r="A39" s="293">
        <v>2</v>
      </c>
      <c r="B39" s="831"/>
      <c r="C39" s="296"/>
      <c r="D39" s="831"/>
      <c r="E39" s="295"/>
      <c r="F39" s="831"/>
      <c r="G39" s="832" t="s">
        <v>4006</v>
      </c>
    </row>
    <row r="40" spans="1:7" ht="69" customHeight="1">
      <c r="A40" s="291" t="s">
        <v>4024</v>
      </c>
      <c r="B40" s="745"/>
      <c r="C40" s="294" t="s">
        <v>270</v>
      </c>
      <c r="D40" s="745"/>
      <c r="E40" s="285" t="s">
        <v>4023</v>
      </c>
      <c r="F40" s="745"/>
      <c r="G40" s="745"/>
    </row>
    <row r="41" spans="1:7" ht="112.5" customHeight="1">
      <c r="A41" s="289"/>
      <c r="B41" s="745"/>
      <c r="C41" s="306"/>
      <c r="D41" s="745"/>
      <c r="E41" s="295"/>
      <c r="F41" s="745"/>
      <c r="G41" s="832" t="s">
        <v>4006</v>
      </c>
    </row>
    <row r="42" spans="1:7" ht="26.25" customHeight="1">
      <c r="A42" s="305"/>
      <c r="B42" s="745"/>
      <c r="C42" s="304" t="s">
        <v>271</v>
      </c>
      <c r="D42" s="745"/>
      <c r="E42" s="285" t="s">
        <v>4022</v>
      </c>
      <c r="F42" s="745"/>
      <c r="G42" s="745"/>
    </row>
    <row r="43" spans="1:7" ht="69" customHeight="1">
      <c r="A43" s="281"/>
      <c r="B43" s="282"/>
      <c r="C43" s="281"/>
      <c r="D43" s="282"/>
      <c r="E43" s="281"/>
      <c r="F43" s="282"/>
      <c r="G43" s="281"/>
    </row>
    <row r="44" spans="1:7" ht="112.5" customHeight="1">
      <c r="A44" s="293">
        <v>2.1</v>
      </c>
      <c r="B44" s="831"/>
      <c r="C44" s="300"/>
      <c r="D44" s="831"/>
      <c r="E44" s="295"/>
      <c r="F44" s="831"/>
      <c r="G44" s="832" t="s">
        <v>4006</v>
      </c>
    </row>
    <row r="45" spans="1:7" ht="69" customHeight="1">
      <c r="A45" s="291" t="s">
        <v>4021</v>
      </c>
      <c r="B45" s="745"/>
      <c r="C45" s="299" t="s">
        <v>272</v>
      </c>
      <c r="D45" s="745"/>
      <c r="E45" s="203" t="s">
        <v>4020</v>
      </c>
      <c r="F45" s="745"/>
      <c r="G45" s="745"/>
    </row>
    <row r="46" spans="1:7" ht="112.5" customHeight="1">
      <c r="A46" s="289"/>
      <c r="B46" s="745"/>
      <c r="C46" s="292"/>
      <c r="D46" s="745"/>
      <c r="E46" s="295"/>
      <c r="F46" s="745"/>
      <c r="G46" s="832" t="s">
        <v>4006</v>
      </c>
    </row>
    <row r="47" spans="1:7" ht="26.25" customHeight="1">
      <c r="A47" s="305"/>
      <c r="B47" s="745"/>
      <c r="C47" s="298" t="s">
        <v>273</v>
      </c>
      <c r="D47" s="745"/>
      <c r="E47" s="203" t="s">
        <v>4019</v>
      </c>
      <c r="F47" s="745"/>
      <c r="G47" s="745"/>
    </row>
    <row r="48" spans="1:7" ht="69" customHeight="1">
      <c r="A48" s="281"/>
      <c r="B48" s="282"/>
      <c r="C48" s="281"/>
      <c r="D48" s="282"/>
      <c r="E48" s="281"/>
      <c r="F48" s="282"/>
      <c r="G48" s="281"/>
    </row>
    <row r="49" spans="1:7" ht="112.5" customHeight="1">
      <c r="A49" s="293">
        <v>2.2000000000000002</v>
      </c>
      <c r="B49" s="831"/>
      <c r="C49" s="292"/>
      <c r="D49" s="831"/>
      <c r="E49" s="295"/>
      <c r="F49" s="831"/>
      <c r="G49" s="832" t="s">
        <v>4006</v>
      </c>
    </row>
    <row r="50" spans="1:7" ht="69" customHeight="1">
      <c r="A50" s="291" t="s">
        <v>4018</v>
      </c>
      <c r="B50" s="745"/>
      <c r="C50" s="298" t="s">
        <v>261</v>
      </c>
      <c r="D50" s="745"/>
      <c r="E50" s="203" t="s">
        <v>4017</v>
      </c>
      <c r="F50" s="745"/>
      <c r="G50" s="745"/>
    </row>
    <row r="51" spans="1:7" ht="112.5" customHeight="1">
      <c r="A51" s="289"/>
      <c r="B51" s="745"/>
      <c r="C51" s="306"/>
      <c r="D51" s="745"/>
      <c r="E51" s="295"/>
      <c r="F51" s="745"/>
      <c r="G51" s="832" t="s">
        <v>4006</v>
      </c>
    </row>
    <row r="52" spans="1:7" ht="26.25" customHeight="1">
      <c r="A52" s="305"/>
      <c r="B52" s="745"/>
      <c r="C52" s="304" t="s">
        <v>267</v>
      </c>
      <c r="D52" s="745"/>
      <c r="E52" s="203" t="s">
        <v>4016</v>
      </c>
      <c r="F52" s="745"/>
      <c r="G52" s="745"/>
    </row>
    <row r="53" spans="1:7" ht="69" customHeight="1">
      <c r="A53" s="281"/>
      <c r="B53" s="282"/>
      <c r="C53" s="281"/>
      <c r="D53" s="282"/>
      <c r="E53" s="281"/>
      <c r="F53" s="282"/>
      <c r="G53" s="281"/>
    </row>
    <row r="54" spans="1:7" ht="112.5" customHeight="1">
      <c r="A54" s="293">
        <v>2.2999999999999998</v>
      </c>
      <c r="B54" s="831"/>
      <c r="C54" s="302"/>
      <c r="D54" s="831"/>
      <c r="E54" s="295"/>
      <c r="F54" s="831"/>
      <c r="G54" s="832" t="s">
        <v>4006</v>
      </c>
    </row>
    <row r="55" spans="1:7" ht="69" customHeight="1">
      <c r="A55" s="291" t="s">
        <v>4015</v>
      </c>
      <c r="B55" s="745"/>
      <c r="C55" s="301" t="s">
        <v>263</v>
      </c>
      <c r="D55" s="745"/>
      <c r="E55" s="203" t="s">
        <v>4013</v>
      </c>
      <c r="F55" s="745"/>
      <c r="G55" s="745"/>
    </row>
    <row r="56" spans="1:7" ht="112.5" customHeight="1">
      <c r="A56" s="289"/>
      <c r="B56" s="745"/>
      <c r="C56" s="296"/>
      <c r="D56" s="745"/>
      <c r="E56" s="295"/>
      <c r="F56" s="745"/>
      <c r="G56" s="832" t="s">
        <v>4006</v>
      </c>
    </row>
    <row r="57" spans="1:7" ht="69" customHeight="1">
      <c r="A57" s="834"/>
      <c r="B57" s="745"/>
      <c r="C57" s="303" t="s">
        <v>4014</v>
      </c>
      <c r="D57" s="745"/>
      <c r="E57" s="203" t="s">
        <v>4013</v>
      </c>
      <c r="F57" s="745"/>
      <c r="G57" s="745"/>
    </row>
    <row r="58" spans="1:7" ht="112.5" customHeight="1">
      <c r="A58" s="745"/>
      <c r="B58" s="745"/>
      <c r="C58" s="302"/>
      <c r="D58" s="745"/>
      <c r="E58" s="295"/>
      <c r="F58" s="745"/>
      <c r="G58" s="832" t="s">
        <v>4006</v>
      </c>
    </row>
    <row r="59" spans="1:7" ht="26.25" customHeight="1">
      <c r="A59" s="745"/>
      <c r="B59" s="745"/>
      <c r="C59" s="301" t="s">
        <v>274</v>
      </c>
      <c r="D59" s="745"/>
      <c r="E59" s="285" t="s">
        <v>4012</v>
      </c>
      <c r="F59" s="745"/>
      <c r="G59" s="745"/>
    </row>
    <row r="60" spans="1:7" ht="69" customHeight="1">
      <c r="A60" s="281"/>
      <c r="B60" s="282"/>
      <c r="C60" s="281"/>
      <c r="D60" s="282"/>
      <c r="E60" s="281"/>
      <c r="F60" s="282"/>
      <c r="G60" s="281"/>
    </row>
    <row r="61" spans="1:7" ht="112.5" customHeight="1">
      <c r="A61" s="293">
        <v>2.4</v>
      </c>
      <c r="B61" s="831"/>
      <c r="C61" s="296"/>
      <c r="D61" s="831"/>
      <c r="E61" s="295"/>
      <c r="F61" s="831"/>
      <c r="G61" s="832" t="s">
        <v>4006</v>
      </c>
    </row>
    <row r="62" spans="1:7" ht="69" customHeight="1">
      <c r="A62" s="291" t="s">
        <v>4011</v>
      </c>
      <c r="B62" s="745"/>
      <c r="C62" s="294" t="s">
        <v>275</v>
      </c>
      <c r="D62" s="745"/>
      <c r="E62" s="285" t="s">
        <v>4010</v>
      </c>
      <c r="F62" s="745"/>
      <c r="G62" s="745"/>
    </row>
    <row r="63" spans="1:7" ht="112.5" customHeight="1">
      <c r="A63" s="289"/>
      <c r="B63" s="745"/>
      <c r="C63" s="288"/>
      <c r="D63" s="745"/>
      <c r="E63" s="295"/>
      <c r="F63" s="745"/>
      <c r="G63" s="832" t="s">
        <v>4006</v>
      </c>
    </row>
    <row r="64" spans="1:7" ht="69" customHeight="1">
      <c r="A64" s="834"/>
      <c r="B64" s="745"/>
      <c r="C64" s="297" t="s">
        <v>265</v>
      </c>
      <c r="D64" s="745"/>
      <c r="E64" s="285" t="s">
        <v>4010</v>
      </c>
      <c r="F64" s="745"/>
      <c r="G64" s="745"/>
    </row>
    <row r="65" spans="1:7" ht="112.5" customHeight="1">
      <c r="A65" s="745"/>
      <c r="B65" s="745"/>
      <c r="C65" s="302"/>
      <c r="D65" s="745"/>
      <c r="E65" s="295"/>
      <c r="F65" s="745"/>
      <c r="G65" s="832" t="s">
        <v>4006</v>
      </c>
    </row>
    <row r="66" spans="1:7" ht="69" customHeight="1">
      <c r="A66" s="745"/>
      <c r="B66" s="745"/>
      <c r="C66" s="301" t="s">
        <v>262</v>
      </c>
      <c r="D66" s="745"/>
      <c r="E66" s="285" t="s">
        <v>4009</v>
      </c>
      <c r="F66" s="745"/>
      <c r="G66" s="745"/>
    </row>
    <row r="67" spans="1:7" ht="112.5" customHeight="1">
      <c r="A67" s="745"/>
      <c r="B67" s="745"/>
      <c r="C67" s="296"/>
      <c r="D67" s="745"/>
      <c r="E67" s="295"/>
      <c r="F67" s="745"/>
      <c r="G67" s="832" t="s">
        <v>4006</v>
      </c>
    </row>
    <row r="68" spans="1:7" ht="26.25" customHeight="1">
      <c r="A68" s="745"/>
      <c r="B68" s="745"/>
      <c r="C68" s="294" t="s">
        <v>264</v>
      </c>
      <c r="D68" s="745"/>
      <c r="E68" s="285" t="s">
        <v>4009</v>
      </c>
      <c r="F68" s="745"/>
      <c r="G68" s="745"/>
    </row>
    <row r="69" spans="1:7" ht="69" customHeight="1">
      <c r="A69" s="281"/>
      <c r="B69" s="282"/>
      <c r="C69" s="281"/>
      <c r="D69" s="282"/>
      <c r="E69" s="281"/>
      <c r="F69" s="282"/>
      <c r="G69" s="281"/>
    </row>
    <row r="70" spans="1:7" ht="112.5" customHeight="1">
      <c r="A70" s="293">
        <v>2.5</v>
      </c>
      <c r="B70" s="831"/>
      <c r="C70" s="300"/>
      <c r="D70" s="831"/>
      <c r="E70" s="295"/>
      <c r="F70" s="831"/>
      <c r="G70" s="832" t="s">
        <v>4006</v>
      </c>
    </row>
    <row r="71" spans="1:7" ht="69" customHeight="1">
      <c r="A71" s="291" t="s">
        <v>4008</v>
      </c>
      <c r="B71" s="745"/>
      <c r="C71" s="299" t="s">
        <v>276</v>
      </c>
      <c r="D71" s="745"/>
      <c r="E71" s="285" t="s">
        <v>277</v>
      </c>
      <c r="F71" s="745"/>
      <c r="G71" s="745"/>
    </row>
    <row r="72" spans="1:7" ht="112.5" customHeight="1">
      <c r="A72" s="289"/>
      <c r="B72" s="745"/>
      <c r="C72" s="300"/>
      <c r="D72" s="745"/>
      <c r="E72" s="295"/>
      <c r="F72" s="745"/>
      <c r="G72" s="832" t="s">
        <v>4006</v>
      </c>
    </row>
    <row r="73" spans="1:7" ht="69" customHeight="1">
      <c r="A73" s="834"/>
      <c r="B73" s="745"/>
      <c r="C73" s="299" t="s">
        <v>272</v>
      </c>
      <c r="D73" s="745"/>
      <c r="E73" s="285" t="s">
        <v>278</v>
      </c>
      <c r="F73" s="745"/>
      <c r="G73" s="745"/>
    </row>
    <row r="74" spans="1:7" ht="112.5" customHeight="1">
      <c r="A74" s="745"/>
      <c r="B74" s="745"/>
      <c r="C74" s="292"/>
      <c r="D74" s="745"/>
      <c r="E74" s="295"/>
      <c r="F74" s="745"/>
      <c r="G74" s="832" t="s">
        <v>4006</v>
      </c>
    </row>
    <row r="75" spans="1:7" ht="26.25" customHeight="1">
      <c r="A75" s="745"/>
      <c r="B75" s="745"/>
      <c r="C75" s="298" t="s">
        <v>273</v>
      </c>
      <c r="D75" s="745"/>
      <c r="E75" s="285" t="s">
        <v>278</v>
      </c>
      <c r="F75" s="745"/>
      <c r="G75" s="745"/>
    </row>
    <row r="76" spans="1:7" ht="69" customHeight="1">
      <c r="A76" s="281"/>
      <c r="B76" s="282"/>
      <c r="C76" s="281"/>
      <c r="D76" s="282"/>
      <c r="E76" s="281"/>
      <c r="F76" s="282"/>
      <c r="G76" s="281"/>
    </row>
    <row r="77" spans="1:7" ht="112.5" customHeight="1">
      <c r="A77" s="293">
        <v>2.6</v>
      </c>
      <c r="B77" s="831"/>
      <c r="C77" s="292"/>
      <c r="D77" s="831"/>
      <c r="E77" s="295"/>
      <c r="F77" s="831"/>
      <c r="G77" s="832" t="s">
        <v>4006</v>
      </c>
    </row>
    <row r="78" spans="1:7" ht="69" customHeight="1">
      <c r="A78" s="291" t="s">
        <v>4007</v>
      </c>
      <c r="B78" s="745"/>
      <c r="C78" s="298" t="s">
        <v>279</v>
      </c>
      <c r="D78" s="745"/>
      <c r="E78" s="285" t="s">
        <v>280</v>
      </c>
      <c r="F78" s="745"/>
      <c r="G78" s="745"/>
    </row>
    <row r="79" spans="1:7" ht="112.5" customHeight="1">
      <c r="A79" s="289"/>
      <c r="B79" s="745"/>
      <c r="C79" s="288"/>
      <c r="D79" s="745"/>
      <c r="E79" s="295"/>
      <c r="F79" s="745"/>
      <c r="G79" s="832" t="s">
        <v>4006</v>
      </c>
    </row>
    <row r="80" spans="1:7" ht="69" customHeight="1">
      <c r="A80" s="834"/>
      <c r="B80" s="745"/>
      <c r="C80" s="297" t="s">
        <v>259</v>
      </c>
      <c r="D80" s="745"/>
      <c r="E80" s="285" t="s">
        <v>280</v>
      </c>
      <c r="F80" s="745"/>
      <c r="G80" s="745"/>
    </row>
    <row r="81" spans="1:7" ht="112.5" customHeight="1">
      <c r="A81" s="745"/>
      <c r="B81" s="745"/>
      <c r="C81" s="296"/>
      <c r="D81" s="745"/>
      <c r="E81" s="295"/>
      <c r="F81" s="745"/>
      <c r="G81" s="832" t="s">
        <v>4006</v>
      </c>
    </row>
    <row r="82" spans="1:7" ht="26.25" customHeight="1">
      <c r="A82" s="745"/>
      <c r="B82" s="745"/>
      <c r="C82" s="294" t="s">
        <v>270</v>
      </c>
      <c r="D82" s="745"/>
      <c r="E82" s="285" t="s">
        <v>281</v>
      </c>
      <c r="F82" s="745"/>
      <c r="G82" s="745"/>
    </row>
    <row r="83" spans="1:7" ht="69" customHeight="1">
      <c r="A83" s="281"/>
      <c r="B83" s="282"/>
      <c r="C83" s="281"/>
      <c r="D83" s="282"/>
      <c r="E83" s="281"/>
      <c r="F83" s="282"/>
      <c r="G83" s="281"/>
    </row>
    <row r="84" spans="1:7" ht="112.5" customHeight="1">
      <c r="A84" s="293">
        <v>2.7</v>
      </c>
      <c r="B84" s="831"/>
      <c r="C84" s="292"/>
      <c r="D84" s="831"/>
      <c r="E84" s="283"/>
      <c r="F84" s="831"/>
      <c r="G84" s="829"/>
    </row>
    <row r="85" spans="1:7" ht="69" customHeight="1">
      <c r="A85" s="291" t="s">
        <v>4005</v>
      </c>
      <c r="B85" s="745"/>
      <c r="C85" s="290" t="s">
        <v>4004</v>
      </c>
      <c r="D85" s="745"/>
      <c r="E85" s="283" t="s">
        <v>4002</v>
      </c>
      <c r="F85" s="745"/>
      <c r="G85" s="745"/>
    </row>
    <row r="86" spans="1:7" ht="112.5" customHeight="1">
      <c r="A86" s="289"/>
      <c r="B86" s="745"/>
      <c r="C86" s="288"/>
      <c r="D86" s="745"/>
      <c r="E86" s="285"/>
      <c r="F86" s="745"/>
      <c r="G86" s="756"/>
    </row>
    <row r="87" spans="1:7" ht="69" customHeight="1">
      <c r="A87" s="834"/>
      <c r="B87" s="745"/>
      <c r="C87" s="287" t="s">
        <v>4003</v>
      </c>
      <c r="D87" s="745"/>
      <c r="E87" s="283" t="s">
        <v>4002</v>
      </c>
      <c r="F87" s="745"/>
      <c r="G87" s="745"/>
    </row>
    <row r="88" spans="1:7" ht="112.5" customHeight="1">
      <c r="A88" s="745"/>
      <c r="B88" s="745"/>
      <c r="C88" s="286"/>
      <c r="D88" s="745"/>
      <c r="E88" s="285"/>
      <c r="F88" s="745"/>
      <c r="G88" s="829"/>
    </row>
    <row r="89" spans="1:7" ht="26.25" customHeight="1">
      <c r="A89" s="745"/>
      <c r="B89" s="745"/>
      <c r="C89" s="284" t="s">
        <v>4001</v>
      </c>
      <c r="D89" s="745"/>
      <c r="E89" s="283" t="s">
        <v>4000</v>
      </c>
      <c r="F89" s="745"/>
      <c r="G89" s="745"/>
    </row>
    <row r="90" spans="1:7" ht="26.25" customHeight="1">
      <c r="A90" s="281"/>
      <c r="B90" s="282"/>
      <c r="C90" s="281"/>
      <c r="D90" s="282"/>
      <c r="E90" s="281"/>
      <c r="F90" s="282"/>
      <c r="G90" s="281"/>
    </row>
  </sheetData>
  <mergeCells count="89">
    <mergeCell ref="A87:A89"/>
    <mergeCell ref="G81:G82"/>
    <mergeCell ref="F84:F89"/>
    <mergeCell ref="D84:D89"/>
    <mergeCell ref="G88:G89"/>
    <mergeCell ref="B84:B89"/>
    <mergeCell ref="G86:G87"/>
    <mergeCell ref="G84:G85"/>
    <mergeCell ref="G79:G80"/>
    <mergeCell ref="F77:F82"/>
    <mergeCell ref="G77:G78"/>
    <mergeCell ref="B77:B82"/>
    <mergeCell ref="A80:A82"/>
    <mergeCell ref="D77:D82"/>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39:G40"/>
    <mergeCell ref="B34:B37"/>
    <mergeCell ref="D34:D37"/>
    <mergeCell ref="F39:F42"/>
    <mergeCell ref="F34:F37"/>
    <mergeCell ref="G36:G37"/>
    <mergeCell ref="D39:D42"/>
    <mergeCell ref="G34:G35"/>
    <mergeCell ref="B39:B42"/>
    <mergeCell ref="G41:G42"/>
    <mergeCell ref="G31:G32"/>
    <mergeCell ref="F29:F32"/>
    <mergeCell ref="G29:G30"/>
    <mergeCell ref="B29:B32"/>
    <mergeCell ref="D29:D32"/>
    <mergeCell ref="G24:G25"/>
    <mergeCell ref="B17:B22"/>
    <mergeCell ref="G21:G22"/>
    <mergeCell ref="F24:F27"/>
    <mergeCell ref="A20:A22"/>
    <mergeCell ref="D17:D22"/>
    <mergeCell ref="G19:G20"/>
    <mergeCell ref="D24:D27"/>
    <mergeCell ref="F17:F22"/>
    <mergeCell ref="G17:G18"/>
    <mergeCell ref="G26:G27"/>
    <mergeCell ref="B24:B27"/>
    <mergeCell ref="D12:D15"/>
    <mergeCell ref="B12:B15"/>
    <mergeCell ref="G14:G15"/>
    <mergeCell ref="G12:G13"/>
    <mergeCell ref="G9:G10"/>
    <mergeCell ref="F12:F15"/>
    <mergeCell ref="G7:G8"/>
    <mergeCell ref="B2:B5"/>
    <mergeCell ref="D2:D5"/>
    <mergeCell ref="A4:A5"/>
    <mergeCell ref="F7:F10"/>
    <mergeCell ref="F2:F5"/>
    <mergeCell ref="G4:G5"/>
    <mergeCell ref="D7:D10"/>
    <mergeCell ref="G2:G3"/>
    <mergeCell ref="B7:B10"/>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P8"/>
  <sheetViews>
    <sheetView workbookViewId="0">
      <selection activeCell="C4" sqref="C4:I4"/>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6" ht="15">
      <c r="A1" s="240" t="s">
        <v>3102</v>
      </c>
      <c r="B1" s="240" t="s">
        <v>3103</v>
      </c>
      <c r="C1" s="835" t="s">
        <v>1664</v>
      </c>
      <c r="D1" s="835"/>
      <c r="E1" s="835"/>
      <c r="F1" s="835"/>
      <c r="G1" s="835"/>
      <c r="H1" s="835"/>
      <c r="I1" s="835"/>
      <c r="J1" s="835" t="s">
        <v>3101</v>
      </c>
      <c r="K1" s="835"/>
      <c r="L1" s="835"/>
      <c r="M1" s="835"/>
      <c r="N1" s="835"/>
      <c r="O1" s="835"/>
    </row>
    <row r="2" spans="1:16" ht="16.5">
      <c r="A2" s="241">
        <v>44834</v>
      </c>
      <c r="B2" s="427" t="s">
        <v>4946</v>
      </c>
      <c r="C2" s="835"/>
      <c r="D2" s="835"/>
      <c r="E2" s="835"/>
      <c r="F2" s="835"/>
      <c r="G2" s="835"/>
      <c r="H2" s="835"/>
      <c r="I2" s="835"/>
      <c r="J2" s="244" t="s">
        <v>1662</v>
      </c>
      <c r="K2" s="246" t="s">
        <v>3108</v>
      </c>
      <c r="L2" s="244" t="s">
        <v>1661</v>
      </c>
      <c r="M2" s="245" t="s">
        <v>3107</v>
      </c>
      <c r="N2" s="242" t="s">
        <v>3106</v>
      </c>
      <c r="O2" s="242" t="s">
        <v>3105</v>
      </c>
    </row>
    <row r="3" spans="1:16" ht="15">
      <c r="A3" s="835" t="s">
        <v>3100</v>
      </c>
      <c r="B3" s="835"/>
      <c r="C3" s="836" t="s">
        <v>1665</v>
      </c>
      <c r="D3" s="836"/>
      <c r="E3" s="836"/>
      <c r="F3" s="836"/>
      <c r="G3" s="836"/>
      <c r="H3" s="836"/>
      <c r="I3" s="836"/>
      <c r="J3" s="837" t="s">
        <v>7</v>
      </c>
      <c r="K3" s="837"/>
      <c r="L3" s="837"/>
      <c r="M3" s="837"/>
      <c r="N3" s="837"/>
      <c r="O3" s="837"/>
    </row>
    <row r="4" spans="1:16" ht="15">
      <c r="A4" s="835" t="s">
        <v>1663</v>
      </c>
      <c r="B4" s="835"/>
      <c r="C4" s="836" t="s">
        <v>1666</v>
      </c>
      <c r="D4" s="836"/>
      <c r="E4" s="836"/>
      <c r="F4" s="836"/>
      <c r="G4" s="836"/>
      <c r="H4" s="836"/>
      <c r="I4" s="836"/>
      <c r="J4" s="837" t="s">
        <v>27</v>
      </c>
      <c r="K4" s="837"/>
      <c r="L4" s="837"/>
      <c r="M4" s="837"/>
      <c r="N4" s="837"/>
      <c r="O4" s="837"/>
      <c r="P4" t="s">
        <v>4945</v>
      </c>
    </row>
    <row r="5" spans="1:16" ht="15">
      <c r="I5" s="132"/>
      <c r="J5" s="243"/>
      <c r="K5" s="243"/>
      <c r="L5" s="132"/>
      <c r="M5" s="132"/>
    </row>
    <row r="6" spans="1:16" ht="15">
      <c r="I6" s="132"/>
      <c r="J6" s="243"/>
      <c r="K6" s="243"/>
      <c r="L6" s="132"/>
      <c r="M6" s="132"/>
    </row>
    <row r="7" spans="1:16" ht="15">
      <c r="I7" s="132"/>
      <c r="J7" s="243"/>
      <c r="K7" s="243"/>
      <c r="L7" s="132"/>
      <c r="M7" s="132"/>
    </row>
    <row r="8" spans="1:16" ht="15">
      <c r="I8" s="132"/>
      <c r="J8" s="243"/>
      <c r="K8" s="243"/>
      <c r="L8" s="132"/>
      <c r="M8" s="132"/>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1658</v>
      </c>
      <c r="B1" s="48" t="s">
        <v>1659</v>
      </c>
      <c r="C1" s="113" t="s">
        <v>2488</v>
      </c>
      <c r="D1" s="113" t="s">
        <v>2485</v>
      </c>
      <c r="E1" s="113" t="s">
        <v>2486</v>
      </c>
      <c r="F1" s="48" t="s">
        <v>1660</v>
      </c>
    </row>
    <row r="2" spans="1:10" ht="16.5">
      <c r="A2" s="114" t="s">
        <v>2495</v>
      </c>
      <c r="B2" s="115" t="s">
        <v>0</v>
      </c>
      <c r="C2" s="115" t="s">
        <v>2489</v>
      </c>
      <c r="D2" s="116" t="s">
        <v>2487</v>
      </c>
      <c r="E2" s="117">
        <v>2.4</v>
      </c>
      <c r="F2" s="118"/>
    </row>
    <row r="3" spans="1:10" ht="16.5">
      <c r="A3" s="114" t="s">
        <v>2496</v>
      </c>
      <c r="B3" s="115" t="s">
        <v>1</v>
      </c>
      <c r="C3" s="115" t="s">
        <v>2489</v>
      </c>
      <c r="D3" s="116" t="s">
        <v>2487</v>
      </c>
      <c r="E3" s="117">
        <v>2.4</v>
      </c>
      <c r="F3" s="118"/>
      <c r="H3" s="838" t="s">
        <v>2833</v>
      </c>
      <c r="I3" s="839" t="s">
        <v>1661</v>
      </c>
      <c r="J3" s="840">
        <f>COUNTIF(F:F,I3)+6</f>
        <v>78</v>
      </c>
    </row>
    <row r="4" spans="1:10" ht="16.5">
      <c r="A4" s="114" t="s">
        <v>2497</v>
      </c>
      <c r="B4" s="115" t="s">
        <v>2</v>
      </c>
      <c r="C4" s="115" t="s">
        <v>2489</v>
      </c>
      <c r="D4" s="116" t="s">
        <v>2487</v>
      </c>
      <c r="E4" s="117">
        <v>2.4</v>
      </c>
      <c r="F4" s="118"/>
      <c r="H4" s="838"/>
      <c r="I4" s="839"/>
      <c r="J4" s="840"/>
    </row>
    <row r="5" spans="1:10" ht="16.5">
      <c r="A5" s="114" t="s">
        <v>2498</v>
      </c>
      <c r="B5" s="119" t="s">
        <v>3</v>
      </c>
      <c r="C5" s="120" t="s">
        <v>2490</v>
      </c>
      <c r="D5" s="116" t="s">
        <v>2487</v>
      </c>
      <c r="E5" s="117">
        <v>2.4</v>
      </c>
      <c r="F5" s="118"/>
      <c r="H5" s="838" t="s">
        <v>2834</v>
      </c>
      <c r="I5" s="841" t="s">
        <v>27</v>
      </c>
      <c r="J5" s="840">
        <f>COUNTIF(F:F,I5)</f>
        <v>0</v>
      </c>
    </row>
    <row r="6" spans="1:10" ht="16.5">
      <c r="A6" s="114" t="s">
        <v>2499</v>
      </c>
      <c r="B6" s="119" t="s">
        <v>4</v>
      </c>
      <c r="C6" s="120" t="s">
        <v>2490</v>
      </c>
      <c r="D6" s="116" t="s">
        <v>2487</v>
      </c>
      <c r="E6" s="117">
        <v>2.4</v>
      </c>
      <c r="F6" s="118"/>
      <c r="H6" s="838"/>
      <c r="I6" s="841"/>
      <c r="J6" s="840"/>
    </row>
    <row r="7" spans="1:10" ht="16.5">
      <c r="A7" s="114" t="s">
        <v>2500</v>
      </c>
      <c r="B7" s="119" t="s">
        <v>5</v>
      </c>
      <c r="C7" s="120" t="s">
        <v>2490</v>
      </c>
      <c r="D7" s="116" t="s">
        <v>2487</v>
      </c>
      <c r="E7" s="117">
        <v>2.4</v>
      </c>
      <c r="F7" s="118"/>
    </row>
    <row r="8" spans="1:10" ht="16.5">
      <c r="A8" s="114">
        <v>1</v>
      </c>
      <c r="B8" s="121" t="s">
        <v>6</v>
      </c>
      <c r="C8" s="115" t="s">
        <v>2489</v>
      </c>
      <c r="D8" s="122" t="s">
        <v>2491</v>
      </c>
      <c r="E8" s="123">
        <v>2.6</v>
      </c>
      <c r="F8" s="118" t="s">
        <v>1661</v>
      </c>
    </row>
    <row r="9" spans="1:10" ht="16.5">
      <c r="A9" s="114">
        <v>2</v>
      </c>
      <c r="B9" s="115" t="s">
        <v>8</v>
      </c>
      <c r="C9" s="115" t="s">
        <v>2489</v>
      </c>
      <c r="D9" s="124" t="s">
        <v>2492</v>
      </c>
      <c r="E9" s="117">
        <v>2.4</v>
      </c>
      <c r="F9" s="118" t="s">
        <v>1661</v>
      </c>
    </row>
    <row r="10" spans="1:10" ht="16.5">
      <c r="A10" s="114">
        <v>3</v>
      </c>
      <c r="B10" s="121" t="s">
        <v>9</v>
      </c>
      <c r="C10" s="115" t="s">
        <v>2489</v>
      </c>
      <c r="D10" s="122" t="s">
        <v>2491</v>
      </c>
      <c r="E10" s="123">
        <v>2.6</v>
      </c>
      <c r="F10" s="118" t="s">
        <v>1661</v>
      </c>
    </row>
    <row r="11" spans="1:10" ht="16.5">
      <c r="A11" s="114">
        <v>4</v>
      </c>
      <c r="B11" s="121" t="s">
        <v>10</v>
      </c>
      <c r="C11" s="115" t="s">
        <v>2489</v>
      </c>
      <c r="D11" s="122" t="s">
        <v>2491</v>
      </c>
      <c r="E11" s="123">
        <v>2.6</v>
      </c>
      <c r="F11" s="118" t="s">
        <v>1661</v>
      </c>
    </row>
    <row r="12" spans="1:10" ht="16.5">
      <c r="A12" s="114">
        <v>5</v>
      </c>
      <c r="B12" s="115" t="s">
        <v>11</v>
      </c>
      <c r="C12" s="115" t="s">
        <v>2489</v>
      </c>
      <c r="D12" s="124" t="s">
        <v>2492</v>
      </c>
      <c r="E12" s="117">
        <v>2.4</v>
      </c>
      <c r="F12" s="118" t="s">
        <v>1661</v>
      </c>
    </row>
    <row r="13" spans="1:10" ht="16.5">
      <c r="A13" s="114">
        <v>6</v>
      </c>
      <c r="B13" s="115" t="s">
        <v>12</v>
      </c>
      <c r="C13" s="115" t="s">
        <v>2489</v>
      </c>
      <c r="D13" s="124" t="s">
        <v>2492</v>
      </c>
      <c r="E13" s="117">
        <v>2.4</v>
      </c>
      <c r="F13" s="125" t="s">
        <v>7</v>
      </c>
    </row>
    <row r="14" spans="1:10" ht="16.5">
      <c r="A14" s="114">
        <v>7</v>
      </c>
      <c r="B14" s="115" t="s">
        <v>13</v>
      </c>
      <c r="C14" s="115" t="s">
        <v>2489</v>
      </c>
      <c r="D14" s="124" t="s">
        <v>2492</v>
      </c>
      <c r="E14" s="117">
        <v>2.4</v>
      </c>
      <c r="F14" s="118" t="s">
        <v>1661</v>
      </c>
    </row>
    <row r="15" spans="1:10" ht="16.5">
      <c r="A15" s="114">
        <v>8</v>
      </c>
      <c r="B15" s="115" t="s">
        <v>14</v>
      </c>
      <c r="C15" s="115" t="s">
        <v>2489</v>
      </c>
      <c r="D15" s="124" t="s">
        <v>2492</v>
      </c>
      <c r="E15" s="117">
        <v>2.4</v>
      </c>
      <c r="F15" s="118" t="s">
        <v>1661</v>
      </c>
    </row>
    <row r="16" spans="1:10" ht="16.5">
      <c r="A16" s="114">
        <v>9</v>
      </c>
      <c r="B16" s="115" t="s">
        <v>15</v>
      </c>
      <c r="C16" s="115" t="s">
        <v>2489</v>
      </c>
      <c r="D16" s="124" t="s">
        <v>2492</v>
      </c>
      <c r="E16" s="117">
        <v>2.4</v>
      </c>
      <c r="F16" s="125" t="s">
        <v>7</v>
      </c>
    </row>
    <row r="17" spans="1:6" ht="16.5">
      <c r="A17" s="114">
        <v>10</v>
      </c>
      <c r="B17" s="115" t="s">
        <v>16</v>
      </c>
      <c r="C17" s="115" t="s">
        <v>2489</v>
      </c>
      <c r="D17" s="124" t="s">
        <v>2492</v>
      </c>
      <c r="E17" s="117">
        <v>2.4</v>
      </c>
      <c r="F17" s="118" t="s">
        <v>1661</v>
      </c>
    </row>
    <row r="18" spans="1:6" ht="16.5">
      <c r="A18" s="114">
        <v>11</v>
      </c>
      <c r="B18" s="121" t="s">
        <v>17</v>
      </c>
      <c r="C18" s="115" t="s">
        <v>2489</v>
      </c>
      <c r="D18" s="122" t="s">
        <v>2491</v>
      </c>
      <c r="E18" s="123">
        <v>2.6</v>
      </c>
      <c r="F18" s="118" t="s">
        <v>1661</v>
      </c>
    </row>
    <row r="19" spans="1:6" ht="16.5">
      <c r="A19" s="114">
        <v>12</v>
      </c>
      <c r="B19" s="115" t="s">
        <v>18</v>
      </c>
      <c r="C19" s="115" t="s">
        <v>2489</v>
      </c>
      <c r="D19" s="124" t="s">
        <v>2492</v>
      </c>
      <c r="E19" s="117">
        <v>2.4</v>
      </c>
      <c r="F19" s="125" t="s">
        <v>7</v>
      </c>
    </row>
    <row r="20" spans="1:6" ht="16.5">
      <c r="A20" s="114">
        <v>13</v>
      </c>
      <c r="B20" s="115" t="s">
        <v>19</v>
      </c>
      <c r="C20" s="115" t="s">
        <v>2489</v>
      </c>
      <c r="D20" s="124" t="s">
        <v>2492</v>
      </c>
      <c r="E20" s="117">
        <v>2.4</v>
      </c>
      <c r="F20" s="118" t="s">
        <v>1661</v>
      </c>
    </row>
    <row r="21" spans="1:6" ht="16.5">
      <c r="A21" s="114">
        <v>14</v>
      </c>
      <c r="B21" s="121" t="s">
        <v>20</v>
      </c>
      <c r="C21" s="115" t="s">
        <v>2489</v>
      </c>
      <c r="D21" s="122" t="s">
        <v>2491</v>
      </c>
      <c r="E21" s="123">
        <v>2.6</v>
      </c>
      <c r="F21" s="118" t="s">
        <v>1661</v>
      </c>
    </row>
    <row r="22" spans="1:6" ht="16.5">
      <c r="A22" s="114">
        <v>15</v>
      </c>
      <c r="B22" s="121" t="s">
        <v>21</v>
      </c>
      <c r="C22" s="115" t="s">
        <v>2489</v>
      </c>
      <c r="D22" s="122" t="s">
        <v>2491</v>
      </c>
      <c r="E22" s="123">
        <v>2.6</v>
      </c>
      <c r="F22" s="118" t="s">
        <v>1661</v>
      </c>
    </row>
    <row r="23" spans="1:6" ht="16.5">
      <c r="A23" s="114">
        <v>16</v>
      </c>
      <c r="B23" s="121" t="s">
        <v>22</v>
      </c>
      <c r="C23" s="115" t="s">
        <v>2489</v>
      </c>
      <c r="D23" s="122" t="s">
        <v>2491</v>
      </c>
      <c r="E23" s="123">
        <v>2.6</v>
      </c>
      <c r="F23" s="118" t="s">
        <v>1661</v>
      </c>
    </row>
    <row r="24" spans="1:6" ht="16.5">
      <c r="A24" s="114">
        <v>17</v>
      </c>
      <c r="B24" s="115" t="s">
        <v>23</v>
      </c>
      <c r="C24" s="115" t="s">
        <v>2489</v>
      </c>
      <c r="D24" s="124" t="s">
        <v>2492</v>
      </c>
      <c r="E24" s="117">
        <v>2.4</v>
      </c>
      <c r="F24" s="118" t="s">
        <v>1661</v>
      </c>
    </row>
    <row r="25" spans="1:6" ht="16.5">
      <c r="A25" s="114">
        <v>18</v>
      </c>
      <c r="B25" s="121" t="s">
        <v>24</v>
      </c>
      <c r="C25" s="115" t="s">
        <v>2489</v>
      </c>
      <c r="D25" s="124" t="s">
        <v>2492</v>
      </c>
      <c r="E25" s="123">
        <v>2.6</v>
      </c>
      <c r="F25" s="118" t="s">
        <v>1661</v>
      </c>
    </row>
    <row r="26" spans="1:6" ht="16.5">
      <c r="A26" s="114">
        <v>19</v>
      </c>
      <c r="B26" s="121" t="s">
        <v>25</v>
      </c>
      <c r="C26" s="115" t="s">
        <v>2489</v>
      </c>
      <c r="D26" s="122" t="s">
        <v>2491</v>
      </c>
      <c r="E26" s="123">
        <v>2.6</v>
      </c>
      <c r="F26" s="118" t="s">
        <v>1661</v>
      </c>
    </row>
    <row r="27" spans="1:6" ht="16.5">
      <c r="A27" s="114">
        <v>20</v>
      </c>
      <c r="B27" s="121" t="s">
        <v>26</v>
      </c>
      <c r="C27" s="115" t="s">
        <v>2489</v>
      </c>
      <c r="D27" s="124" t="s">
        <v>2492</v>
      </c>
      <c r="E27" s="123">
        <v>2.6</v>
      </c>
      <c r="F27" s="125" t="s">
        <v>7</v>
      </c>
    </row>
    <row r="28" spans="1:6" ht="16.5">
      <c r="A28" s="114">
        <v>21</v>
      </c>
      <c r="B28" s="121" t="s">
        <v>28</v>
      </c>
      <c r="C28" s="115" t="s">
        <v>2489</v>
      </c>
      <c r="D28" s="124" t="s">
        <v>2492</v>
      </c>
      <c r="E28" s="123">
        <v>2.6</v>
      </c>
      <c r="F28" s="125" t="s">
        <v>7</v>
      </c>
    </row>
    <row r="29" spans="1:6" ht="16.5">
      <c r="A29" s="114">
        <v>22</v>
      </c>
      <c r="B29" s="121" t="s">
        <v>29</v>
      </c>
      <c r="C29" s="115" t="s">
        <v>2489</v>
      </c>
      <c r="D29" s="124" t="s">
        <v>2492</v>
      </c>
      <c r="E29" s="123">
        <v>2.6</v>
      </c>
      <c r="F29" s="118" t="s">
        <v>1661</v>
      </c>
    </row>
    <row r="30" spans="1:6" ht="16.5">
      <c r="A30" s="114">
        <v>23</v>
      </c>
      <c r="B30" s="121" t="s">
        <v>30</v>
      </c>
      <c r="C30" s="115" t="s">
        <v>2489</v>
      </c>
      <c r="D30" s="124" t="s">
        <v>2492</v>
      </c>
      <c r="E30" s="123">
        <v>2.6</v>
      </c>
      <c r="F30" s="125" t="s">
        <v>7</v>
      </c>
    </row>
    <row r="31" spans="1:6" ht="16.5">
      <c r="A31" s="114">
        <v>24</v>
      </c>
      <c r="B31" s="120" t="s">
        <v>31</v>
      </c>
      <c r="C31" s="120" t="s">
        <v>2490</v>
      </c>
      <c r="D31" s="122" t="s">
        <v>2491</v>
      </c>
      <c r="E31" s="123">
        <v>2.6</v>
      </c>
      <c r="F31" s="118" t="s">
        <v>1661</v>
      </c>
    </row>
    <row r="32" spans="1:6" ht="16.5">
      <c r="A32" s="114">
        <v>25</v>
      </c>
      <c r="B32" s="119" t="s">
        <v>32</v>
      </c>
      <c r="C32" s="120" t="s">
        <v>2490</v>
      </c>
      <c r="D32" s="124" t="s">
        <v>2492</v>
      </c>
      <c r="E32" s="117">
        <v>2.4</v>
      </c>
      <c r="F32" s="118" t="s">
        <v>1661</v>
      </c>
    </row>
    <row r="33" spans="1:6" ht="16.5">
      <c r="A33" s="114">
        <v>26</v>
      </c>
      <c r="B33" s="120" t="s">
        <v>33</v>
      </c>
      <c r="C33" s="120" t="s">
        <v>2490</v>
      </c>
      <c r="D33" s="122" t="s">
        <v>2491</v>
      </c>
      <c r="E33" s="123">
        <v>2.6</v>
      </c>
      <c r="F33" s="118" t="s">
        <v>1661</v>
      </c>
    </row>
    <row r="34" spans="1:6" ht="16.5">
      <c r="A34" s="114">
        <v>27</v>
      </c>
      <c r="B34" s="120" t="s">
        <v>34</v>
      </c>
      <c r="C34" s="120" t="s">
        <v>2490</v>
      </c>
      <c r="D34" s="122" t="s">
        <v>2491</v>
      </c>
      <c r="E34" s="123">
        <v>2.6</v>
      </c>
      <c r="F34" s="118" t="s">
        <v>1661</v>
      </c>
    </row>
    <row r="35" spans="1:6" ht="16.5">
      <c r="A35" s="114">
        <v>28</v>
      </c>
      <c r="B35" s="120" t="s">
        <v>35</v>
      </c>
      <c r="C35" s="120" t="s">
        <v>2490</v>
      </c>
      <c r="D35" s="122" t="s">
        <v>2491</v>
      </c>
      <c r="E35" s="123">
        <v>2.6</v>
      </c>
      <c r="F35" s="118" t="s">
        <v>1661</v>
      </c>
    </row>
    <row r="36" spans="1:6" ht="16.5">
      <c r="A36" s="114">
        <v>29</v>
      </c>
      <c r="B36" s="119" t="s">
        <v>36</v>
      </c>
      <c r="C36" s="120" t="s">
        <v>2490</v>
      </c>
      <c r="D36" s="124" t="s">
        <v>2492</v>
      </c>
      <c r="E36" s="117">
        <v>2.4</v>
      </c>
      <c r="F36" s="125" t="s">
        <v>7</v>
      </c>
    </row>
    <row r="37" spans="1:6" ht="16.5">
      <c r="A37" s="114">
        <v>30</v>
      </c>
      <c r="B37" s="120" t="s">
        <v>37</v>
      </c>
      <c r="C37" s="120" t="s">
        <v>2490</v>
      </c>
      <c r="D37" s="124" t="s">
        <v>2492</v>
      </c>
      <c r="E37" s="117">
        <v>2.4</v>
      </c>
      <c r="F37" s="125" t="s">
        <v>7</v>
      </c>
    </row>
    <row r="38" spans="1:6" ht="16.5">
      <c r="A38" s="114">
        <v>31</v>
      </c>
      <c r="B38" s="119" t="s">
        <v>38</v>
      </c>
      <c r="C38" s="120" t="s">
        <v>2490</v>
      </c>
      <c r="D38" s="124" t="s">
        <v>2492</v>
      </c>
      <c r="E38" s="117">
        <v>2.4</v>
      </c>
      <c r="F38" s="125" t="s">
        <v>7</v>
      </c>
    </row>
    <row r="39" spans="1:6" ht="16.5">
      <c r="A39" s="114">
        <v>32</v>
      </c>
      <c r="B39" s="120" t="s">
        <v>39</v>
      </c>
      <c r="C39" s="120" t="s">
        <v>2490</v>
      </c>
      <c r="D39" s="122" t="s">
        <v>2491</v>
      </c>
      <c r="E39" s="123">
        <v>2.6</v>
      </c>
      <c r="F39" s="118" t="s">
        <v>1661</v>
      </c>
    </row>
    <row r="40" spans="1:6" ht="16.5">
      <c r="A40" s="114">
        <v>33</v>
      </c>
      <c r="B40" s="119" t="s">
        <v>40</v>
      </c>
      <c r="C40" s="120" t="s">
        <v>2490</v>
      </c>
      <c r="D40" s="124" t="s">
        <v>2492</v>
      </c>
      <c r="E40" s="117">
        <v>2.4</v>
      </c>
      <c r="F40" s="118" t="s">
        <v>1661</v>
      </c>
    </row>
    <row r="41" spans="1:6" ht="16.5">
      <c r="A41" s="114">
        <v>34</v>
      </c>
      <c r="B41" s="120" t="s">
        <v>41</v>
      </c>
      <c r="C41" s="120" t="s">
        <v>2490</v>
      </c>
      <c r="D41" s="122" t="s">
        <v>2491</v>
      </c>
      <c r="E41" s="123">
        <v>2.6</v>
      </c>
      <c r="F41" s="118" t="s">
        <v>1661</v>
      </c>
    </row>
    <row r="42" spans="1:6" ht="16.5">
      <c r="A42" s="114">
        <v>35</v>
      </c>
      <c r="B42" s="119" t="s">
        <v>42</v>
      </c>
      <c r="C42" s="120" t="s">
        <v>2490</v>
      </c>
      <c r="D42" s="124" t="s">
        <v>2492</v>
      </c>
      <c r="E42" s="117">
        <v>2.4</v>
      </c>
      <c r="F42" s="118" t="s">
        <v>1661</v>
      </c>
    </row>
    <row r="43" spans="1:6" ht="16.5">
      <c r="A43" s="114">
        <v>36</v>
      </c>
      <c r="B43" s="119" t="s">
        <v>43</v>
      </c>
      <c r="C43" s="120" t="s">
        <v>2490</v>
      </c>
      <c r="D43" s="124" t="s">
        <v>2492</v>
      </c>
      <c r="E43" s="117">
        <v>2.4</v>
      </c>
      <c r="F43" s="125" t="s">
        <v>7</v>
      </c>
    </row>
    <row r="44" spans="1:6" ht="16.5">
      <c r="A44" s="114">
        <v>37</v>
      </c>
      <c r="B44" s="119" t="s">
        <v>44</v>
      </c>
      <c r="C44" s="120" t="s">
        <v>2490</v>
      </c>
      <c r="D44" s="124" t="s">
        <v>2492</v>
      </c>
      <c r="E44" s="117">
        <v>2.4</v>
      </c>
      <c r="F44" s="118" t="s">
        <v>1661</v>
      </c>
    </row>
    <row r="45" spans="1:6" ht="16.5">
      <c r="A45" s="114">
        <v>38</v>
      </c>
      <c r="B45" s="120" t="s">
        <v>45</v>
      </c>
      <c r="C45" s="120" t="s">
        <v>2490</v>
      </c>
      <c r="D45" s="122" t="s">
        <v>2491</v>
      </c>
      <c r="E45" s="123">
        <v>2.6</v>
      </c>
      <c r="F45" s="118" t="s">
        <v>1661</v>
      </c>
    </row>
    <row r="46" spans="1:6" ht="16.5">
      <c r="A46" s="114">
        <v>39</v>
      </c>
      <c r="B46" s="120" t="s">
        <v>46</v>
      </c>
      <c r="C46" s="120" t="s">
        <v>2490</v>
      </c>
      <c r="D46" s="122" t="s">
        <v>2491</v>
      </c>
      <c r="E46" s="123">
        <v>2.6</v>
      </c>
      <c r="F46" s="118" t="s">
        <v>1661</v>
      </c>
    </row>
    <row r="47" spans="1:6" ht="16.5">
      <c r="A47" s="114">
        <v>40</v>
      </c>
      <c r="B47" s="119" t="s">
        <v>47</v>
      </c>
      <c r="C47" s="120" t="s">
        <v>2490</v>
      </c>
      <c r="D47" s="124" t="s">
        <v>2492</v>
      </c>
      <c r="E47" s="117">
        <v>2.4</v>
      </c>
      <c r="F47" s="125" t="s">
        <v>7</v>
      </c>
    </row>
    <row r="48" spans="1:6" ht="16.5">
      <c r="A48" s="114">
        <v>41</v>
      </c>
      <c r="B48" s="120" t="s">
        <v>2493</v>
      </c>
      <c r="C48" s="120" t="s">
        <v>2490</v>
      </c>
      <c r="D48" s="124" t="s">
        <v>2492</v>
      </c>
      <c r="E48" s="117">
        <v>2.4</v>
      </c>
      <c r="F48" s="118" t="s">
        <v>1661</v>
      </c>
    </row>
    <row r="49" spans="1:6" ht="16.5">
      <c r="A49" s="114">
        <v>42</v>
      </c>
      <c r="B49" s="120" t="s">
        <v>48</v>
      </c>
      <c r="C49" s="120" t="s">
        <v>2490</v>
      </c>
      <c r="D49" s="124" t="s">
        <v>2492</v>
      </c>
      <c r="E49" s="123">
        <v>2.6</v>
      </c>
      <c r="F49" s="118" t="s">
        <v>1661</v>
      </c>
    </row>
    <row r="50" spans="1:6" ht="16.5">
      <c r="A50" s="114">
        <v>43</v>
      </c>
      <c r="B50" s="120" t="s">
        <v>49</v>
      </c>
      <c r="C50" s="120" t="s">
        <v>2490</v>
      </c>
      <c r="D50" s="124" t="s">
        <v>2492</v>
      </c>
      <c r="E50" s="123">
        <v>2.6</v>
      </c>
      <c r="F50" s="125" t="s">
        <v>7</v>
      </c>
    </row>
    <row r="51" spans="1:6" ht="16.5">
      <c r="A51" s="114">
        <v>44</v>
      </c>
      <c r="B51" s="120" t="s">
        <v>50</v>
      </c>
      <c r="C51" s="120" t="s">
        <v>2490</v>
      </c>
      <c r="D51" s="124" t="s">
        <v>2492</v>
      </c>
      <c r="E51" s="123">
        <v>2.6</v>
      </c>
      <c r="F51" s="125" t="s">
        <v>7</v>
      </c>
    </row>
    <row r="52" spans="1:6" ht="16.5">
      <c r="A52" s="114">
        <v>45</v>
      </c>
      <c r="B52" s="119" t="s">
        <v>51</v>
      </c>
      <c r="C52" s="120" t="s">
        <v>2490</v>
      </c>
      <c r="D52" s="124" t="s">
        <v>2492</v>
      </c>
      <c r="E52" s="123">
        <v>2.6</v>
      </c>
      <c r="F52" s="118" t="s">
        <v>1661</v>
      </c>
    </row>
    <row r="53" spans="1:6" ht="16.5">
      <c r="A53" s="114">
        <v>46</v>
      </c>
      <c r="B53" s="119" t="s">
        <v>52</v>
      </c>
      <c r="C53" s="120" t="s">
        <v>2490</v>
      </c>
      <c r="D53" s="124" t="s">
        <v>2492</v>
      </c>
      <c r="E53" s="123">
        <v>2.6</v>
      </c>
      <c r="F53" s="125" t="s">
        <v>7</v>
      </c>
    </row>
    <row r="54" spans="1:6" ht="16.5">
      <c r="A54" s="114">
        <v>47</v>
      </c>
      <c r="B54" s="126" t="s">
        <v>53</v>
      </c>
      <c r="C54" s="126" t="s">
        <v>2494</v>
      </c>
      <c r="D54" s="122" t="s">
        <v>2491</v>
      </c>
      <c r="E54" s="123">
        <v>2.6</v>
      </c>
      <c r="F54" s="118" t="s">
        <v>1661</v>
      </c>
    </row>
    <row r="55" spans="1:6" ht="16.5">
      <c r="A55" s="114">
        <v>48</v>
      </c>
      <c r="B55" s="126" t="s">
        <v>54</v>
      </c>
      <c r="C55" s="126" t="s">
        <v>2494</v>
      </c>
      <c r="D55" s="122" t="s">
        <v>2491</v>
      </c>
      <c r="E55" s="123">
        <v>2.6</v>
      </c>
      <c r="F55" s="118" t="s">
        <v>1661</v>
      </c>
    </row>
    <row r="56" spans="1:6" ht="16.5">
      <c r="A56" s="114">
        <v>49</v>
      </c>
      <c r="B56" s="126" t="s">
        <v>55</v>
      </c>
      <c r="C56" s="126" t="s">
        <v>2494</v>
      </c>
      <c r="D56" s="122" t="s">
        <v>2491</v>
      </c>
      <c r="E56" s="123">
        <v>2.6</v>
      </c>
      <c r="F56" s="118" t="s">
        <v>1661</v>
      </c>
    </row>
    <row r="57" spans="1:6" ht="16.5">
      <c r="A57" s="114">
        <v>50</v>
      </c>
      <c r="B57" s="126" t="s">
        <v>56</v>
      </c>
      <c r="C57" s="126" t="s">
        <v>2494</v>
      </c>
      <c r="D57" s="122" t="s">
        <v>2491</v>
      </c>
      <c r="E57" s="123">
        <v>2.6</v>
      </c>
      <c r="F57" s="118" t="s">
        <v>1661</v>
      </c>
    </row>
    <row r="58" spans="1:6" ht="16.5">
      <c r="A58" s="114">
        <v>51</v>
      </c>
      <c r="B58" s="126" t="s">
        <v>57</v>
      </c>
      <c r="C58" s="126" t="s">
        <v>2494</v>
      </c>
      <c r="D58" s="124" t="s">
        <v>2492</v>
      </c>
      <c r="E58" s="123">
        <v>2.6</v>
      </c>
      <c r="F58" s="125" t="s">
        <v>7</v>
      </c>
    </row>
    <row r="59" spans="1:6" ht="16.5">
      <c r="A59" s="114">
        <v>52</v>
      </c>
      <c r="B59" s="126" t="s">
        <v>58</v>
      </c>
      <c r="C59" s="126" t="s">
        <v>2494</v>
      </c>
      <c r="D59" s="122" t="s">
        <v>2491</v>
      </c>
      <c r="E59" s="123">
        <v>2.6</v>
      </c>
      <c r="F59" s="118" t="s">
        <v>1661</v>
      </c>
    </row>
    <row r="60" spans="1:6" ht="16.5">
      <c r="A60" s="114">
        <v>53</v>
      </c>
      <c r="B60" s="126" t="s">
        <v>59</v>
      </c>
      <c r="C60" s="126" t="s">
        <v>2494</v>
      </c>
      <c r="D60" s="122" t="s">
        <v>2491</v>
      </c>
      <c r="E60" s="123">
        <v>2.6</v>
      </c>
      <c r="F60" s="118" t="s">
        <v>1661</v>
      </c>
    </row>
    <row r="61" spans="1:6" ht="16.5">
      <c r="A61" s="114">
        <v>54</v>
      </c>
      <c r="B61" s="126" t="s">
        <v>60</v>
      </c>
      <c r="C61" s="126" t="s">
        <v>2494</v>
      </c>
      <c r="D61" s="122" t="s">
        <v>2491</v>
      </c>
      <c r="E61" s="123">
        <v>2.6</v>
      </c>
      <c r="F61" s="118" t="s">
        <v>1661</v>
      </c>
    </row>
    <row r="62" spans="1:6" ht="16.5">
      <c r="A62" s="114">
        <v>55</v>
      </c>
      <c r="B62" s="126" t="s">
        <v>61</v>
      </c>
      <c r="C62" s="126" t="s">
        <v>2494</v>
      </c>
      <c r="D62" s="124" t="s">
        <v>2492</v>
      </c>
      <c r="E62" s="123">
        <v>2.6</v>
      </c>
      <c r="F62" s="118" t="s">
        <v>1661</v>
      </c>
    </row>
    <row r="63" spans="1:6" ht="16.5">
      <c r="A63" s="114">
        <v>56</v>
      </c>
      <c r="B63" s="126" t="s">
        <v>62</v>
      </c>
      <c r="C63" s="126" t="s">
        <v>2494</v>
      </c>
      <c r="D63" s="122" t="s">
        <v>2491</v>
      </c>
      <c r="E63" s="123">
        <v>2.6</v>
      </c>
      <c r="F63" s="118" t="s">
        <v>1661</v>
      </c>
    </row>
    <row r="64" spans="1:6" ht="16.5">
      <c r="A64" s="114">
        <v>57</v>
      </c>
      <c r="B64" s="127" t="s">
        <v>63</v>
      </c>
      <c r="C64" s="126" t="s">
        <v>2494</v>
      </c>
      <c r="D64" s="124" t="s">
        <v>2492</v>
      </c>
      <c r="E64" s="123">
        <v>2.6</v>
      </c>
      <c r="F64" s="118" t="s">
        <v>1661</v>
      </c>
    </row>
    <row r="65" spans="1:6" ht="16.5">
      <c r="A65" s="114">
        <v>58</v>
      </c>
      <c r="B65" s="127" t="s">
        <v>64</v>
      </c>
      <c r="C65" s="126" t="s">
        <v>2494</v>
      </c>
      <c r="D65" s="124" t="s">
        <v>2492</v>
      </c>
      <c r="E65" s="123">
        <v>2.6</v>
      </c>
      <c r="F65" s="125" t="s">
        <v>7</v>
      </c>
    </row>
    <row r="66" spans="1:6" ht="16.5">
      <c r="A66" s="114">
        <v>59</v>
      </c>
      <c r="B66" s="127" t="s">
        <v>65</v>
      </c>
      <c r="C66" s="126" t="s">
        <v>2494</v>
      </c>
      <c r="D66" s="124" t="s">
        <v>2492</v>
      </c>
      <c r="E66" s="123">
        <v>2.6</v>
      </c>
      <c r="F66" s="125" t="s">
        <v>7</v>
      </c>
    </row>
    <row r="67" spans="1:6" ht="16.5">
      <c r="A67" s="114">
        <v>60</v>
      </c>
      <c r="B67" s="127" t="s">
        <v>66</v>
      </c>
      <c r="C67" s="126" t="s">
        <v>2494</v>
      </c>
      <c r="D67" s="124" t="s">
        <v>2492</v>
      </c>
      <c r="E67" s="123">
        <v>2.6</v>
      </c>
      <c r="F67" s="125" t="s">
        <v>7</v>
      </c>
    </row>
    <row r="68" spans="1:6" ht="16.5">
      <c r="A68" s="114">
        <v>61</v>
      </c>
      <c r="B68" s="126" t="s">
        <v>67</v>
      </c>
      <c r="C68" s="126" t="s">
        <v>2494</v>
      </c>
      <c r="D68" s="124" t="s">
        <v>2492</v>
      </c>
      <c r="E68" s="123">
        <v>2.6</v>
      </c>
      <c r="F68" s="125" t="s">
        <v>7</v>
      </c>
    </row>
    <row r="69" spans="1:6" ht="16.5">
      <c r="A69" s="114">
        <v>62</v>
      </c>
      <c r="B69" s="126" t="s">
        <v>68</v>
      </c>
      <c r="C69" s="126" t="s">
        <v>2494</v>
      </c>
      <c r="D69" s="124" t="s">
        <v>2492</v>
      </c>
      <c r="E69" s="123">
        <v>2.6</v>
      </c>
      <c r="F69" s="118" t="s">
        <v>1661</v>
      </c>
    </row>
    <row r="70" spans="1:6" ht="16.5">
      <c r="A70" s="114">
        <v>63</v>
      </c>
      <c r="B70" s="126" t="s">
        <v>69</v>
      </c>
      <c r="C70" s="126" t="s">
        <v>2494</v>
      </c>
      <c r="D70" s="124" t="s">
        <v>2492</v>
      </c>
      <c r="E70" s="123">
        <v>2.6</v>
      </c>
      <c r="F70" s="125" t="s">
        <v>7</v>
      </c>
    </row>
    <row r="71" spans="1:6" ht="16.5">
      <c r="A71" s="114">
        <v>64</v>
      </c>
      <c r="B71" s="126" t="s">
        <v>70</v>
      </c>
      <c r="C71" s="126" t="s">
        <v>2494</v>
      </c>
      <c r="D71" s="124" t="s">
        <v>2492</v>
      </c>
      <c r="E71" s="123">
        <v>2.6</v>
      </c>
      <c r="F71" s="125" t="s">
        <v>7</v>
      </c>
    </row>
    <row r="72" spans="1:6" ht="16.5">
      <c r="A72" s="114">
        <v>65</v>
      </c>
      <c r="B72" s="126" t="s">
        <v>71</v>
      </c>
      <c r="C72" s="126" t="s">
        <v>2494</v>
      </c>
      <c r="D72" s="124" t="s">
        <v>2492</v>
      </c>
      <c r="E72" s="123">
        <v>2.6</v>
      </c>
      <c r="F72" s="125" t="s">
        <v>7</v>
      </c>
    </row>
    <row r="73" spans="1:6" ht="16.5">
      <c r="A73" s="114">
        <v>66</v>
      </c>
      <c r="B73" s="127" t="s">
        <v>72</v>
      </c>
      <c r="C73" s="126" t="s">
        <v>2494</v>
      </c>
      <c r="D73" s="124" t="s">
        <v>2492</v>
      </c>
      <c r="E73" s="123">
        <v>2.6</v>
      </c>
      <c r="F73" s="125" t="s">
        <v>7</v>
      </c>
    </row>
    <row r="74" spans="1:6" ht="16.5">
      <c r="A74" s="114">
        <v>67</v>
      </c>
      <c r="B74" s="127" t="s">
        <v>2821</v>
      </c>
      <c r="C74" s="126" t="s">
        <v>2494</v>
      </c>
      <c r="D74" s="124" t="s">
        <v>2492</v>
      </c>
      <c r="E74" s="123">
        <v>2.6</v>
      </c>
      <c r="F74" s="118" t="s">
        <v>1661</v>
      </c>
    </row>
    <row r="75" spans="1:6" ht="16.5">
      <c r="A75" s="114">
        <v>68</v>
      </c>
      <c r="B75" s="127" t="s">
        <v>73</v>
      </c>
      <c r="C75" s="126" t="s">
        <v>2494</v>
      </c>
      <c r="D75" s="124" t="s">
        <v>2492</v>
      </c>
      <c r="E75" s="123">
        <v>2.6</v>
      </c>
      <c r="F75" s="125" t="s">
        <v>7</v>
      </c>
    </row>
    <row r="76" spans="1:6" ht="16.5">
      <c r="A76" s="114">
        <v>69</v>
      </c>
      <c r="B76" s="126" t="s">
        <v>74</v>
      </c>
      <c r="C76" s="126" t="s">
        <v>2494</v>
      </c>
      <c r="D76" s="124" t="s">
        <v>2492</v>
      </c>
      <c r="E76" s="123">
        <v>2.6</v>
      </c>
      <c r="F76" s="125" t="s">
        <v>7</v>
      </c>
    </row>
    <row r="77" spans="1:6" ht="16.5">
      <c r="A77" s="114">
        <v>70</v>
      </c>
      <c r="B77" s="127" t="s">
        <v>75</v>
      </c>
      <c r="C77" s="126" t="s">
        <v>2494</v>
      </c>
      <c r="D77" s="124" t="s">
        <v>2492</v>
      </c>
      <c r="E77" s="123">
        <v>2.6</v>
      </c>
      <c r="F77" s="125" t="s">
        <v>7</v>
      </c>
    </row>
    <row r="78" spans="1:6" ht="16.5">
      <c r="A78" s="114">
        <v>71</v>
      </c>
      <c r="B78" s="126" t="s">
        <v>76</v>
      </c>
      <c r="C78" s="126" t="s">
        <v>2494</v>
      </c>
      <c r="D78" s="124" t="s">
        <v>2492</v>
      </c>
      <c r="E78" s="123">
        <v>2.6</v>
      </c>
      <c r="F78" s="118" t="s">
        <v>1661</v>
      </c>
    </row>
    <row r="79" spans="1:6" ht="16.5">
      <c r="A79" s="114">
        <v>72</v>
      </c>
      <c r="B79" s="127" t="s">
        <v>77</v>
      </c>
      <c r="C79" s="126" t="s">
        <v>2494</v>
      </c>
      <c r="D79" s="124" t="s">
        <v>2492</v>
      </c>
      <c r="E79" s="123">
        <v>2.6</v>
      </c>
      <c r="F79" s="118" t="s">
        <v>1661</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210"/>
  <sheetViews>
    <sheetView workbookViewId="0">
      <pane xSplit="1" ySplit="3" topLeftCell="B132" activePane="bottomRight" state="frozen"/>
      <selection activeCell="F92" sqref="F92:F94"/>
      <selection pane="topRight" activeCell="F92" sqref="F92:F94"/>
      <selection pane="bottomLeft" activeCell="F92" sqref="F92:F94"/>
      <selection pane="bottomRight" activeCell="H134" sqref="H134"/>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879" t="s">
        <v>2983</v>
      </c>
      <c r="B1" s="880"/>
      <c r="C1" s="880"/>
      <c r="D1" s="880"/>
      <c r="E1" s="880"/>
      <c r="F1" s="880"/>
      <c r="G1" s="880"/>
      <c r="H1" s="880"/>
      <c r="I1" s="880"/>
      <c r="J1" s="880"/>
      <c r="K1" s="880"/>
    </row>
    <row r="2" spans="1:11" s="132" customFormat="1" ht="18">
      <c r="A2" s="907" t="s">
        <v>2509</v>
      </c>
      <c r="B2" s="907" t="s">
        <v>2510</v>
      </c>
      <c r="C2" s="849" t="s">
        <v>2502</v>
      </c>
      <c r="D2" s="849"/>
      <c r="E2" s="907" t="s">
        <v>2511</v>
      </c>
      <c r="F2" s="849" t="s">
        <v>2503</v>
      </c>
      <c r="G2" s="849"/>
      <c r="H2" s="897" t="s">
        <v>2969</v>
      </c>
      <c r="I2" s="897" t="s">
        <v>2971</v>
      </c>
      <c r="J2" s="897" t="s">
        <v>2972</v>
      </c>
      <c r="K2" s="897" t="s">
        <v>2973</v>
      </c>
    </row>
    <row r="3" spans="1:11" ht="18.75" thickBot="1">
      <c r="A3" s="908"/>
      <c r="B3" s="908"/>
      <c r="C3" s="183" t="s">
        <v>2504</v>
      </c>
      <c r="D3" s="183" t="s">
        <v>2505</v>
      </c>
      <c r="E3" s="908"/>
      <c r="F3" s="183" t="s">
        <v>2504</v>
      </c>
      <c r="G3" s="183" t="s">
        <v>2505</v>
      </c>
      <c r="H3" s="909"/>
      <c r="I3" s="897"/>
      <c r="J3" s="897"/>
      <c r="K3" s="897"/>
    </row>
    <row r="4" spans="1:11" ht="141.75" customHeight="1">
      <c r="A4" s="853" t="s">
        <v>2512</v>
      </c>
      <c r="B4" s="184"/>
      <c r="C4" s="185" t="s">
        <v>2506</v>
      </c>
      <c r="D4" s="186" t="s">
        <v>2567</v>
      </c>
      <c r="E4" s="184"/>
      <c r="F4" s="185" t="s">
        <v>2541</v>
      </c>
      <c r="G4" s="186" t="s">
        <v>2743</v>
      </c>
      <c r="H4" s="883" t="s">
        <v>2970</v>
      </c>
      <c r="I4" s="898" t="s">
        <v>2974</v>
      </c>
      <c r="J4" s="901" t="s">
        <v>3013</v>
      </c>
      <c r="K4" s="889" t="s">
        <v>2977</v>
      </c>
    </row>
    <row r="5" spans="1:11" ht="18" customHeight="1">
      <c r="A5" s="854"/>
      <c r="B5" s="135" t="s">
        <v>2501</v>
      </c>
      <c r="C5" s="131"/>
      <c r="D5" s="187"/>
      <c r="E5" s="135" t="s">
        <v>2501</v>
      </c>
      <c r="F5" s="130"/>
      <c r="G5" s="187"/>
      <c r="H5" s="894"/>
      <c r="I5" s="899"/>
      <c r="J5" s="896"/>
      <c r="K5" s="890"/>
    </row>
    <row r="6" spans="1:11" ht="141.75" customHeight="1">
      <c r="A6" s="854"/>
      <c r="B6" s="132"/>
      <c r="C6" s="133" t="s">
        <v>2507</v>
      </c>
      <c r="D6" s="134" t="s">
        <v>2570</v>
      </c>
      <c r="E6" s="132"/>
      <c r="F6" s="133" t="s">
        <v>2542</v>
      </c>
      <c r="G6" s="134" t="s">
        <v>2742</v>
      </c>
      <c r="H6" s="894"/>
      <c r="I6" s="899"/>
      <c r="J6" s="896"/>
      <c r="K6" s="890"/>
    </row>
    <row r="7" spans="1:11" ht="18.75" customHeight="1" thickBot="1">
      <c r="A7" s="855"/>
      <c r="B7" s="188" t="s">
        <v>2508</v>
      </c>
      <c r="C7" s="189"/>
      <c r="D7" s="190"/>
      <c r="E7" s="188" t="s">
        <v>2508</v>
      </c>
      <c r="F7" s="191"/>
      <c r="G7" s="190"/>
      <c r="H7" s="910"/>
      <c r="I7" s="900"/>
      <c r="J7" s="902"/>
      <c r="K7" s="891"/>
    </row>
    <row r="8" spans="1:11" ht="141.75" customHeight="1">
      <c r="A8" s="856" t="s">
        <v>2515</v>
      </c>
      <c r="B8" s="184"/>
      <c r="C8" s="185" t="s">
        <v>2552</v>
      </c>
      <c r="D8" s="186" t="s">
        <v>2571</v>
      </c>
      <c r="E8" s="184"/>
      <c r="F8" s="185" t="s">
        <v>2623</v>
      </c>
      <c r="G8" s="186" t="s">
        <v>3985</v>
      </c>
      <c r="H8" s="883" t="s">
        <v>2975</v>
      </c>
      <c r="I8" s="903" t="s">
        <v>2976</v>
      </c>
      <c r="J8" s="901" t="s">
        <v>3012</v>
      </c>
      <c r="K8" s="892" t="s">
        <v>2978</v>
      </c>
    </row>
    <row r="9" spans="1:11" ht="18" customHeight="1">
      <c r="A9" s="859"/>
      <c r="B9" s="135" t="s">
        <v>2513</v>
      </c>
      <c r="C9" s="131"/>
      <c r="D9" s="187"/>
      <c r="E9" s="135" t="s">
        <v>2513</v>
      </c>
      <c r="F9" s="130"/>
      <c r="G9" s="187"/>
      <c r="H9" s="894"/>
      <c r="I9" s="904"/>
      <c r="J9" s="896"/>
      <c r="K9" s="893"/>
    </row>
    <row r="10" spans="1:11" ht="141.75" customHeight="1">
      <c r="A10" s="859"/>
      <c r="B10" s="132"/>
      <c r="C10" s="133" t="s">
        <v>2553</v>
      </c>
      <c r="D10" s="134" t="s">
        <v>2568</v>
      </c>
      <c r="E10" s="132"/>
      <c r="F10" s="133" t="s">
        <v>2622</v>
      </c>
      <c r="G10" s="134" t="s">
        <v>3984</v>
      </c>
      <c r="H10" s="894"/>
      <c r="I10" s="904"/>
      <c r="J10" s="896"/>
      <c r="K10" s="893"/>
    </row>
    <row r="11" spans="1:11" ht="18.75" customHeight="1" thickBot="1">
      <c r="A11" s="860"/>
      <c r="B11" s="188" t="s">
        <v>2514</v>
      </c>
      <c r="C11" s="189"/>
      <c r="D11" s="190"/>
      <c r="E11" s="188" t="s">
        <v>2514</v>
      </c>
      <c r="F11" s="189"/>
      <c r="G11" s="190"/>
      <c r="H11" s="910"/>
      <c r="I11" s="904"/>
      <c r="J11" s="896"/>
      <c r="K11" s="893"/>
    </row>
    <row r="12" spans="1:11" ht="141.75" customHeight="1">
      <c r="A12" s="856" t="s">
        <v>2516</v>
      </c>
      <c r="B12" s="184"/>
      <c r="C12" s="185" t="s">
        <v>2554</v>
      </c>
      <c r="D12" s="186" t="s">
        <v>2561</v>
      </c>
      <c r="E12" s="184"/>
      <c r="F12" s="185" t="s">
        <v>2563</v>
      </c>
      <c r="G12" s="186" t="s">
        <v>3983</v>
      </c>
      <c r="H12" s="850" t="s">
        <v>2980</v>
      </c>
      <c r="I12" s="905"/>
      <c r="J12" s="895" t="s">
        <v>3009</v>
      </c>
      <c r="K12" s="883" t="s">
        <v>2979</v>
      </c>
    </row>
    <row r="13" spans="1:11" ht="18" customHeight="1">
      <c r="A13" s="859"/>
      <c r="B13" s="192" t="s">
        <v>2517</v>
      </c>
      <c r="C13" s="131"/>
      <c r="D13" s="187"/>
      <c r="E13" s="192" t="s">
        <v>2517</v>
      </c>
      <c r="F13" s="131"/>
      <c r="G13" s="187"/>
      <c r="H13" s="851"/>
      <c r="I13" s="906"/>
      <c r="J13" s="896"/>
      <c r="K13" s="894"/>
    </row>
    <row r="14" spans="1:11" ht="141.75" customHeight="1">
      <c r="A14" s="859"/>
      <c r="B14" s="132"/>
      <c r="C14" s="133" t="s">
        <v>2555</v>
      </c>
      <c r="D14" s="134" t="s">
        <v>2572</v>
      </c>
      <c r="E14" s="132"/>
      <c r="F14" s="133" t="s">
        <v>2564</v>
      </c>
      <c r="G14" s="134" t="s">
        <v>2569</v>
      </c>
      <c r="H14" s="851"/>
      <c r="I14" s="906"/>
      <c r="J14" s="896"/>
      <c r="K14" s="894"/>
    </row>
    <row r="15" spans="1:11" ht="18.75" customHeight="1" thickBot="1">
      <c r="A15" s="860"/>
      <c r="B15" s="193" t="s">
        <v>2518</v>
      </c>
      <c r="C15" s="189"/>
      <c r="D15" s="190"/>
      <c r="E15" s="193" t="s">
        <v>2518</v>
      </c>
      <c r="F15" s="189"/>
      <c r="G15" s="190"/>
      <c r="H15" s="852"/>
      <c r="I15" s="906"/>
      <c r="J15" s="896"/>
      <c r="K15" s="894"/>
    </row>
    <row r="16" spans="1:11" ht="141.75" customHeight="1">
      <c r="A16" s="856" t="s">
        <v>2543</v>
      </c>
      <c r="B16" s="184"/>
      <c r="C16" s="185" t="s">
        <v>2558</v>
      </c>
      <c r="D16" s="186" t="s">
        <v>2562</v>
      </c>
      <c r="E16" s="184"/>
      <c r="F16" s="848" t="s">
        <v>2621</v>
      </c>
      <c r="G16" s="847" t="s">
        <v>3982</v>
      </c>
      <c r="H16" s="853" t="s">
        <v>2981</v>
      </c>
      <c r="I16" s="883"/>
      <c r="J16" s="886" t="s">
        <v>3010</v>
      </c>
      <c r="K16" s="883" t="s">
        <v>2982</v>
      </c>
    </row>
    <row r="17" spans="1:11" ht="18" customHeight="1">
      <c r="A17" s="859"/>
      <c r="B17" s="192" t="s">
        <v>2519</v>
      </c>
      <c r="C17" s="131"/>
      <c r="D17" s="187"/>
      <c r="E17" s="192" t="s">
        <v>2519</v>
      </c>
      <c r="F17" s="844"/>
      <c r="G17" s="843"/>
      <c r="H17" s="881"/>
      <c r="I17" s="884"/>
      <c r="J17" s="887"/>
      <c r="K17" s="884"/>
    </row>
    <row r="18" spans="1:11" ht="141.75" customHeight="1">
      <c r="A18" s="859"/>
      <c r="B18" s="132"/>
      <c r="C18" s="133" t="s">
        <v>2559</v>
      </c>
      <c r="D18" s="134" t="s">
        <v>2573</v>
      </c>
      <c r="E18" s="132"/>
      <c r="F18" s="844"/>
      <c r="G18" s="843"/>
      <c r="H18" s="881"/>
      <c r="I18" s="884"/>
      <c r="J18" s="887"/>
      <c r="K18" s="884"/>
    </row>
    <row r="19" spans="1:11" ht="18.75" customHeight="1">
      <c r="A19" s="859"/>
      <c r="B19" s="192" t="s">
        <v>2520</v>
      </c>
      <c r="C19" s="131"/>
      <c r="D19" s="187"/>
      <c r="E19" s="192" t="s">
        <v>2556</v>
      </c>
      <c r="F19" s="147"/>
      <c r="G19" s="187"/>
      <c r="H19" s="881"/>
      <c r="I19" s="884"/>
      <c r="J19" s="887"/>
      <c r="K19" s="884"/>
    </row>
    <row r="20" spans="1:11" ht="141.75" customHeight="1">
      <c r="A20" s="859"/>
      <c r="B20" s="132"/>
      <c r="C20" s="133" t="s">
        <v>2560</v>
      </c>
      <c r="D20" s="134" t="s">
        <v>2574</v>
      </c>
      <c r="E20" s="132"/>
      <c r="F20" s="133" t="s">
        <v>2575</v>
      </c>
      <c r="G20" s="134" t="s">
        <v>2968</v>
      </c>
      <c r="H20" s="881"/>
      <c r="I20" s="884"/>
      <c r="J20" s="887"/>
      <c r="K20" s="884"/>
    </row>
    <row r="21" spans="1:11" ht="18.75" customHeight="1" thickBot="1">
      <c r="A21" s="860"/>
      <c r="B21" s="193" t="s">
        <v>2521</v>
      </c>
      <c r="C21" s="189"/>
      <c r="D21" s="190"/>
      <c r="E21" s="193" t="s">
        <v>2557</v>
      </c>
      <c r="F21" s="189"/>
      <c r="G21" s="190"/>
      <c r="H21" s="882"/>
      <c r="I21" s="885"/>
      <c r="J21" s="888"/>
      <c r="K21" s="885"/>
    </row>
    <row r="22" spans="1:11" ht="141.75" customHeight="1">
      <c r="A22" s="856" t="s">
        <v>2544</v>
      </c>
      <c r="B22" s="184"/>
      <c r="C22" s="185" t="s">
        <v>2506</v>
      </c>
      <c r="D22" s="186" t="s">
        <v>2579</v>
      </c>
      <c r="E22" s="184"/>
      <c r="F22" s="185" t="s">
        <v>2614</v>
      </c>
      <c r="G22" s="186" t="s">
        <v>2619</v>
      </c>
      <c r="H22" s="853" t="s">
        <v>2985</v>
      </c>
      <c r="I22" s="920" t="s">
        <v>2984</v>
      </c>
      <c r="J22" s="921" t="s">
        <v>2989</v>
      </c>
      <c r="K22" s="883" t="s">
        <v>2986</v>
      </c>
    </row>
    <row r="23" spans="1:11" ht="18.75" customHeight="1">
      <c r="A23" s="857"/>
      <c r="B23" s="192" t="s">
        <v>2522</v>
      </c>
      <c r="C23" s="131"/>
      <c r="D23" s="187"/>
      <c r="E23" s="192" t="s">
        <v>2522</v>
      </c>
      <c r="F23" s="131"/>
      <c r="G23" s="187"/>
      <c r="H23" s="854"/>
      <c r="I23" s="894"/>
      <c r="J23" s="922"/>
      <c r="K23" s="894"/>
    </row>
    <row r="24" spans="1:11" ht="141.75" customHeight="1">
      <c r="A24" s="857"/>
      <c r="B24" s="132"/>
      <c r="C24" s="133" t="s">
        <v>2552</v>
      </c>
      <c r="D24" s="134" t="s">
        <v>2580</v>
      </c>
      <c r="E24" s="132"/>
      <c r="F24" s="133" t="s">
        <v>2578</v>
      </c>
      <c r="G24" s="134" t="s">
        <v>2618</v>
      </c>
      <c r="H24" s="854"/>
      <c r="I24" s="894"/>
      <c r="J24" s="922"/>
      <c r="K24" s="894"/>
    </row>
    <row r="25" spans="1:11" ht="18.75" customHeight="1" thickBot="1">
      <c r="A25" s="858"/>
      <c r="B25" s="193" t="s">
        <v>2523</v>
      </c>
      <c r="C25" s="189"/>
      <c r="D25" s="190"/>
      <c r="E25" s="193" t="s">
        <v>2523</v>
      </c>
      <c r="F25" s="189"/>
      <c r="G25" s="190"/>
      <c r="H25" s="855"/>
      <c r="I25" s="910"/>
      <c r="J25" s="923"/>
      <c r="K25" s="910"/>
    </row>
    <row r="26" spans="1:11" ht="141.75" customHeight="1">
      <c r="A26" s="856" t="s">
        <v>2545</v>
      </c>
      <c r="B26" s="184"/>
      <c r="C26" s="185" t="s">
        <v>2576</v>
      </c>
      <c r="D26" s="186" t="s">
        <v>2581</v>
      </c>
      <c r="E26" s="184"/>
      <c r="F26" s="185" t="s">
        <v>2615</v>
      </c>
      <c r="G26" s="186" t="s">
        <v>2620</v>
      </c>
      <c r="H26" s="853" t="s">
        <v>2987</v>
      </c>
      <c r="I26" s="924"/>
      <c r="J26" s="925" t="s">
        <v>3014</v>
      </c>
      <c r="K26" s="864" t="s">
        <v>2990</v>
      </c>
    </row>
    <row r="27" spans="1:11" ht="18.75" customHeight="1">
      <c r="A27" s="857"/>
      <c r="B27" s="192" t="s">
        <v>2524</v>
      </c>
      <c r="C27" s="131"/>
      <c r="D27" s="187"/>
      <c r="E27" s="192" t="s">
        <v>2524</v>
      </c>
      <c r="F27" s="131"/>
      <c r="G27" s="187"/>
      <c r="H27" s="854"/>
      <c r="I27" s="865"/>
      <c r="J27" s="926"/>
      <c r="K27" s="865"/>
    </row>
    <row r="28" spans="1:11" ht="141.75" customHeight="1">
      <c r="A28" s="857"/>
      <c r="B28" s="132"/>
      <c r="C28" s="133" t="s">
        <v>2577</v>
      </c>
      <c r="D28" s="134" t="s">
        <v>2582</v>
      </c>
      <c r="E28" s="132"/>
      <c r="F28" s="133" t="s">
        <v>2624</v>
      </c>
      <c r="G28" s="134" t="s">
        <v>2626</v>
      </c>
      <c r="H28" s="854"/>
      <c r="I28" s="865"/>
      <c r="J28" s="926"/>
      <c r="K28" s="865"/>
    </row>
    <row r="29" spans="1:11" ht="18.75" customHeight="1" thickBot="1">
      <c r="A29" s="858"/>
      <c r="B29" s="193" t="s">
        <v>2525</v>
      </c>
      <c r="C29" s="189"/>
      <c r="D29" s="190"/>
      <c r="E29" s="193" t="s">
        <v>2525</v>
      </c>
      <c r="F29" s="189"/>
      <c r="G29" s="190"/>
      <c r="H29" s="855"/>
      <c r="I29" s="866"/>
      <c r="J29" s="927"/>
      <c r="K29" s="866"/>
    </row>
    <row r="30" spans="1:11" ht="141.75" customHeight="1">
      <c r="A30" s="856" t="s">
        <v>2546</v>
      </c>
      <c r="B30" s="195"/>
      <c r="C30" s="185" t="s">
        <v>2507</v>
      </c>
      <c r="D30" s="186" t="s">
        <v>2583</v>
      </c>
      <c r="E30" s="195"/>
      <c r="F30" s="185" t="s">
        <v>2625</v>
      </c>
      <c r="G30" s="186" t="s">
        <v>2627</v>
      </c>
      <c r="H30" s="850" t="s">
        <v>2991</v>
      </c>
      <c r="I30" s="878" t="s">
        <v>2988</v>
      </c>
      <c r="J30" s="875"/>
      <c r="K30" s="850" t="s">
        <v>2992</v>
      </c>
    </row>
    <row r="31" spans="1:11" ht="18.75" customHeight="1">
      <c r="A31" s="857"/>
      <c r="B31" s="192" t="s">
        <v>2526</v>
      </c>
      <c r="C31" s="131"/>
      <c r="D31" s="187"/>
      <c r="E31" s="192" t="s">
        <v>2526</v>
      </c>
      <c r="F31" s="131"/>
      <c r="G31" s="187"/>
      <c r="H31" s="867"/>
      <c r="I31" s="870"/>
      <c r="J31" s="876"/>
      <c r="K31" s="867"/>
    </row>
    <row r="32" spans="1:11" ht="141.75" customHeight="1">
      <c r="A32" s="857"/>
      <c r="B32" s="194"/>
      <c r="C32" s="133" t="s">
        <v>2584</v>
      </c>
      <c r="D32" s="134" t="s">
        <v>2585</v>
      </c>
      <c r="E32" s="194"/>
      <c r="F32" s="133" t="s">
        <v>2609</v>
      </c>
      <c r="G32" s="134" t="s">
        <v>2628</v>
      </c>
      <c r="H32" s="867"/>
      <c r="I32" s="870"/>
      <c r="J32" s="876"/>
      <c r="K32" s="867"/>
    </row>
    <row r="33" spans="1:11" ht="18.75" customHeight="1" thickBot="1">
      <c r="A33" s="858"/>
      <c r="B33" s="193" t="s">
        <v>2527</v>
      </c>
      <c r="C33" s="189"/>
      <c r="D33" s="190"/>
      <c r="E33" s="193" t="s">
        <v>2527</v>
      </c>
      <c r="F33" s="189"/>
      <c r="G33" s="190"/>
      <c r="H33" s="868"/>
      <c r="I33" s="871"/>
      <c r="J33" s="877"/>
      <c r="K33" s="868"/>
    </row>
    <row r="34" spans="1:11" ht="141.75" customHeight="1">
      <c r="A34" s="861" t="s">
        <v>2565</v>
      </c>
      <c r="B34" s="195"/>
      <c r="C34" s="185" t="s">
        <v>2586</v>
      </c>
      <c r="D34" s="186" t="s">
        <v>2587</v>
      </c>
      <c r="E34" s="195"/>
      <c r="F34" s="185" t="s">
        <v>2610</v>
      </c>
      <c r="G34" s="186" t="s">
        <v>2629</v>
      </c>
      <c r="H34" s="850" t="s">
        <v>2993</v>
      </c>
      <c r="I34" s="869" t="s">
        <v>2994</v>
      </c>
      <c r="J34" s="872" t="s">
        <v>3011</v>
      </c>
      <c r="K34" s="875" t="s">
        <v>2996</v>
      </c>
    </row>
    <row r="35" spans="1:11" ht="18.75" customHeight="1">
      <c r="A35" s="862"/>
      <c r="B35" s="192" t="s">
        <v>2528</v>
      </c>
      <c r="C35" s="131"/>
      <c r="D35" s="187"/>
      <c r="E35" s="192" t="s">
        <v>2528</v>
      </c>
      <c r="F35" s="131"/>
      <c r="G35" s="187"/>
      <c r="H35" s="867"/>
      <c r="I35" s="870"/>
      <c r="J35" s="873"/>
      <c r="K35" s="876"/>
    </row>
    <row r="36" spans="1:11" ht="141.75" customHeight="1">
      <c r="A36" s="862"/>
      <c r="B36" s="194"/>
      <c r="C36" s="133" t="s">
        <v>2588</v>
      </c>
      <c r="D36" s="134" t="s">
        <v>2589</v>
      </c>
      <c r="E36" s="194"/>
      <c r="F36" s="133" t="s">
        <v>2611</v>
      </c>
      <c r="G36" s="134" t="s">
        <v>2630</v>
      </c>
      <c r="H36" s="867"/>
      <c r="I36" s="870"/>
      <c r="J36" s="873"/>
      <c r="K36" s="876"/>
    </row>
    <row r="37" spans="1:11" ht="18.75" customHeight="1" thickBot="1">
      <c r="A37" s="863"/>
      <c r="B37" s="193" t="s">
        <v>2529</v>
      </c>
      <c r="C37" s="189"/>
      <c r="D37" s="190"/>
      <c r="E37" s="193" t="s">
        <v>2529</v>
      </c>
      <c r="F37" s="189"/>
      <c r="G37" s="190"/>
      <c r="H37" s="868"/>
      <c r="I37" s="871"/>
      <c r="J37" s="874"/>
      <c r="K37" s="877"/>
    </row>
    <row r="38" spans="1:11" ht="141.75" customHeight="1">
      <c r="A38" s="856" t="s">
        <v>2566</v>
      </c>
      <c r="B38" s="195"/>
      <c r="C38" s="185" t="s">
        <v>2590</v>
      </c>
      <c r="D38" s="186" t="s">
        <v>2591</v>
      </c>
      <c r="E38" s="195"/>
      <c r="F38" s="185" t="s">
        <v>2631</v>
      </c>
      <c r="G38" s="186" t="s">
        <v>3981</v>
      </c>
      <c r="H38" s="850" t="s">
        <v>2997</v>
      </c>
      <c r="I38" s="878" t="s">
        <v>2995</v>
      </c>
      <c r="J38" s="869" t="s">
        <v>3015</v>
      </c>
      <c r="K38" s="850" t="s">
        <v>2999</v>
      </c>
    </row>
    <row r="39" spans="1:11" ht="18.75" customHeight="1">
      <c r="A39" s="857"/>
      <c r="B39" s="192" t="s">
        <v>2530</v>
      </c>
      <c r="C39" s="131"/>
      <c r="D39" s="187"/>
      <c r="E39" s="192" t="s">
        <v>2530</v>
      </c>
      <c r="F39" s="131"/>
      <c r="G39" s="187"/>
      <c r="H39" s="867"/>
      <c r="I39" s="870"/>
      <c r="J39" s="870"/>
      <c r="K39" s="867"/>
    </row>
    <row r="40" spans="1:11" ht="141.75" customHeight="1">
      <c r="A40" s="857"/>
      <c r="B40" s="194"/>
      <c r="C40" s="133" t="s">
        <v>2592</v>
      </c>
      <c r="D40" s="134" t="s">
        <v>2593</v>
      </c>
      <c r="E40" s="194"/>
      <c r="F40" s="133" t="s">
        <v>2632</v>
      </c>
      <c r="G40" s="134" t="s">
        <v>2633</v>
      </c>
      <c r="H40" s="867"/>
      <c r="I40" s="870"/>
      <c r="J40" s="870"/>
      <c r="K40" s="867"/>
    </row>
    <row r="41" spans="1:11" ht="18.75" customHeight="1" thickBot="1">
      <c r="A41" s="858"/>
      <c r="B41" s="193" t="s">
        <v>2531</v>
      </c>
      <c r="C41" s="189"/>
      <c r="D41" s="190"/>
      <c r="E41" s="193" t="s">
        <v>2531</v>
      </c>
      <c r="F41" s="189"/>
      <c r="G41" s="190"/>
      <c r="H41" s="868"/>
      <c r="I41" s="871"/>
      <c r="J41" s="871"/>
      <c r="K41" s="868"/>
    </row>
    <row r="42" spans="1:11" ht="141.75" customHeight="1">
      <c r="A42" s="856" t="s">
        <v>2547</v>
      </c>
      <c r="B42" s="195"/>
      <c r="C42" s="185" t="s">
        <v>2552</v>
      </c>
      <c r="D42" s="186" t="s">
        <v>2587</v>
      </c>
      <c r="E42" s="195"/>
      <c r="F42" s="185" t="s">
        <v>2612</v>
      </c>
      <c r="G42" s="186" t="s">
        <v>3980</v>
      </c>
      <c r="H42" s="850" t="s">
        <v>3000</v>
      </c>
      <c r="I42" s="867"/>
      <c r="J42" s="917" t="s">
        <v>2998</v>
      </c>
      <c r="K42" s="850" t="s">
        <v>3001</v>
      </c>
    </row>
    <row r="43" spans="1:11" ht="18.75" customHeight="1">
      <c r="A43" s="857"/>
      <c r="B43" s="192" t="s">
        <v>2532</v>
      </c>
      <c r="C43" s="131"/>
      <c r="D43" s="187"/>
      <c r="E43" s="192" t="s">
        <v>2532</v>
      </c>
      <c r="F43" s="131"/>
      <c r="G43" s="187"/>
      <c r="H43" s="867"/>
      <c r="I43" s="867"/>
      <c r="J43" s="918"/>
      <c r="K43" s="867"/>
    </row>
    <row r="44" spans="1:11" ht="141.75" customHeight="1">
      <c r="A44" s="857"/>
      <c r="B44" s="194"/>
      <c r="C44" s="133" t="s">
        <v>2560</v>
      </c>
      <c r="D44" s="134" t="s">
        <v>2594</v>
      </c>
      <c r="E44" s="194"/>
      <c r="F44" s="133" t="s">
        <v>2635</v>
      </c>
      <c r="G44" s="134" t="s">
        <v>2634</v>
      </c>
      <c r="H44" s="867"/>
      <c r="I44" s="867"/>
      <c r="J44" s="918"/>
      <c r="K44" s="867"/>
    </row>
    <row r="45" spans="1:11" ht="18.75" customHeight="1" thickBot="1">
      <c r="A45" s="858"/>
      <c r="B45" s="193" t="s">
        <v>2533</v>
      </c>
      <c r="C45" s="189"/>
      <c r="D45" s="190"/>
      <c r="E45" s="193" t="s">
        <v>2533</v>
      </c>
      <c r="F45" s="189"/>
      <c r="G45" s="190"/>
      <c r="H45" s="868"/>
      <c r="I45" s="868"/>
      <c r="J45" s="919"/>
      <c r="K45" s="868"/>
    </row>
    <row r="46" spans="1:11" ht="141.75" customHeight="1">
      <c r="A46" s="856" t="s">
        <v>2548</v>
      </c>
      <c r="B46" s="195"/>
      <c r="C46" s="185" t="s">
        <v>2595</v>
      </c>
      <c r="D46" s="847" t="s">
        <v>2596</v>
      </c>
      <c r="E46" s="195"/>
      <c r="F46" s="848" t="s">
        <v>2636</v>
      </c>
      <c r="G46" s="847" t="s">
        <v>3979</v>
      </c>
      <c r="H46" s="850" t="s">
        <v>3002</v>
      </c>
      <c r="I46" s="916"/>
      <c r="J46" s="850" t="s">
        <v>3016</v>
      </c>
      <c r="K46" s="850" t="s">
        <v>3003</v>
      </c>
    </row>
    <row r="47" spans="1:11" ht="18.75" customHeight="1">
      <c r="A47" s="857"/>
      <c r="B47" s="192" t="s">
        <v>2534</v>
      </c>
      <c r="C47" s="131"/>
      <c r="D47" s="843"/>
      <c r="E47" s="192" t="s">
        <v>2534</v>
      </c>
      <c r="F47" s="844"/>
      <c r="G47" s="843"/>
      <c r="H47" s="867"/>
      <c r="I47" s="867"/>
      <c r="J47" s="867"/>
      <c r="K47" s="867"/>
    </row>
    <row r="48" spans="1:11" ht="141.75" customHeight="1">
      <c r="A48" s="857"/>
      <c r="B48" s="194"/>
      <c r="C48" s="133" t="s">
        <v>2577</v>
      </c>
      <c r="D48" s="843"/>
      <c r="E48" s="194"/>
      <c r="F48" s="844"/>
      <c r="G48" s="843"/>
      <c r="H48" s="867"/>
      <c r="I48" s="867"/>
      <c r="J48" s="867"/>
      <c r="K48" s="867"/>
    </row>
    <row r="49" spans="1:11" ht="18" customHeight="1">
      <c r="A49" s="857"/>
      <c r="B49" s="192" t="s">
        <v>2534</v>
      </c>
      <c r="C49" s="131"/>
      <c r="D49" s="187"/>
      <c r="E49" s="192" t="s">
        <v>2534</v>
      </c>
      <c r="F49" s="131"/>
      <c r="G49" s="187"/>
      <c r="H49" s="867"/>
      <c r="I49" s="867"/>
      <c r="J49" s="867"/>
      <c r="K49" s="867"/>
    </row>
    <row r="50" spans="1:11" ht="141.75" customHeight="1">
      <c r="A50" s="857"/>
      <c r="B50" s="194"/>
      <c r="C50" s="133" t="s">
        <v>2597</v>
      </c>
      <c r="D50" s="134" t="s">
        <v>2598</v>
      </c>
      <c r="E50" s="194"/>
      <c r="F50" s="133" t="s">
        <v>2637</v>
      </c>
      <c r="G50" s="134" t="s">
        <v>2638</v>
      </c>
      <c r="H50" s="867"/>
      <c r="I50" s="867"/>
      <c r="J50" s="867"/>
      <c r="K50" s="867"/>
    </row>
    <row r="51" spans="1:11" ht="18.75" customHeight="1" thickBot="1">
      <c r="A51" s="858"/>
      <c r="B51" s="193" t="s">
        <v>2535</v>
      </c>
      <c r="C51" s="189"/>
      <c r="D51" s="190"/>
      <c r="E51" s="193" t="s">
        <v>2535</v>
      </c>
      <c r="F51" s="189"/>
      <c r="G51" s="190"/>
      <c r="H51" s="868"/>
      <c r="I51" s="868"/>
      <c r="J51" s="868"/>
      <c r="K51" s="868"/>
    </row>
    <row r="52" spans="1:11" ht="141.75" customHeight="1">
      <c r="A52" s="856" t="s">
        <v>2549</v>
      </c>
      <c r="B52" s="195"/>
      <c r="C52" s="185" t="s">
        <v>2599</v>
      </c>
      <c r="D52" s="847" t="s">
        <v>2600</v>
      </c>
      <c r="E52" s="195"/>
      <c r="F52" s="848" t="s">
        <v>2616</v>
      </c>
      <c r="G52" s="847" t="s">
        <v>2639</v>
      </c>
      <c r="H52" s="850" t="s">
        <v>3004</v>
      </c>
      <c r="I52" s="869" t="s">
        <v>3005</v>
      </c>
      <c r="J52" s="913" t="s">
        <v>3006</v>
      </c>
      <c r="K52" s="850" t="s">
        <v>3007</v>
      </c>
    </row>
    <row r="53" spans="1:11" ht="18" customHeight="1">
      <c r="A53" s="857"/>
      <c r="B53" s="192" t="s">
        <v>2536</v>
      </c>
      <c r="C53" s="131"/>
      <c r="D53" s="843"/>
      <c r="E53" s="192" t="s">
        <v>2536</v>
      </c>
      <c r="F53" s="844"/>
      <c r="G53" s="843"/>
      <c r="H53" s="851"/>
      <c r="I53" s="911"/>
      <c r="J53" s="914"/>
      <c r="K53" s="851"/>
    </row>
    <row r="54" spans="1:11" ht="141.75" customHeight="1">
      <c r="A54" s="857"/>
      <c r="B54" s="194"/>
      <c r="C54" s="133" t="s">
        <v>2601</v>
      </c>
      <c r="D54" s="843"/>
      <c r="E54" s="194"/>
      <c r="F54" s="844"/>
      <c r="G54" s="843"/>
      <c r="H54" s="851"/>
      <c r="I54" s="911"/>
      <c r="J54" s="914"/>
      <c r="K54" s="851"/>
    </row>
    <row r="55" spans="1:11" ht="18.75" customHeight="1">
      <c r="A55" s="857"/>
      <c r="B55" s="192" t="s">
        <v>2536</v>
      </c>
      <c r="C55" s="131"/>
      <c r="D55" s="187"/>
      <c r="E55" s="192" t="s">
        <v>2536</v>
      </c>
      <c r="F55" s="131"/>
      <c r="G55" s="187"/>
      <c r="H55" s="851"/>
      <c r="I55" s="911"/>
      <c r="J55" s="914"/>
      <c r="K55" s="851"/>
    </row>
    <row r="56" spans="1:11" ht="141.75" customHeight="1">
      <c r="A56" s="857"/>
      <c r="B56" s="194"/>
      <c r="C56" s="133" t="s">
        <v>2576</v>
      </c>
      <c r="D56" s="843" t="s">
        <v>2602</v>
      </c>
      <c r="E56" s="194"/>
      <c r="F56" s="844" t="s">
        <v>2640</v>
      </c>
      <c r="G56" s="843" t="s">
        <v>2641</v>
      </c>
      <c r="H56" s="851"/>
      <c r="I56" s="911"/>
      <c r="J56" s="914"/>
      <c r="K56" s="851"/>
    </row>
    <row r="57" spans="1:11" ht="18" customHeight="1">
      <c r="A57" s="857"/>
      <c r="B57" s="192" t="s">
        <v>2537</v>
      </c>
      <c r="C57" s="131"/>
      <c r="D57" s="843"/>
      <c r="E57" s="192" t="s">
        <v>2537</v>
      </c>
      <c r="F57" s="844"/>
      <c r="G57" s="843"/>
      <c r="H57" s="851"/>
      <c r="I57" s="911"/>
      <c r="J57" s="914"/>
      <c r="K57" s="851"/>
    </row>
    <row r="58" spans="1:11" ht="141.75" customHeight="1">
      <c r="A58" s="857"/>
      <c r="B58" s="194"/>
      <c r="C58" s="133" t="s">
        <v>2555</v>
      </c>
      <c r="D58" s="843"/>
      <c r="E58" s="194"/>
      <c r="F58" s="844"/>
      <c r="G58" s="843"/>
      <c r="H58" s="851"/>
      <c r="I58" s="911"/>
      <c r="J58" s="914"/>
      <c r="K58" s="851"/>
    </row>
    <row r="59" spans="1:11" ht="18.75" customHeight="1" thickBot="1">
      <c r="A59" s="858"/>
      <c r="B59" s="193" t="s">
        <v>2537</v>
      </c>
      <c r="C59" s="189"/>
      <c r="D59" s="190"/>
      <c r="E59" s="193" t="s">
        <v>2537</v>
      </c>
      <c r="F59" s="189"/>
      <c r="G59" s="190"/>
      <c r="H59" s="852"/>
      <c r="I59" s="912"/>
      <c r="J59" s="915"/>
      <c r="K59" s="852"/>
    </row>
    <row r="60" spans="1:11" ht="141.75" customHeight="1">
      <c r="A60" s="856" t="s">
        <v>2550</v>
      </c>
      <c r="B60" s="195"/>
      <c r="C60" s="185" t="s">
        <v>2603</v>
      </c>
      <c r="D60" s="186" t="s">
        <v>2604</v>
      </c>
      <c r="E60" s="195"/>
      <c r="F60" s="185" t="s">
        <v>2617</v>
      </c>
      <c r="G60" s="186" t="s">
        <v>2642</v>
      </c>
      <c r="H60" s="850" t="s">
        <v>3008</v>
      </c>
      <c r="I60" s="850"/>
      <c r="J60" s="869" t="s">
        <v>3017</v>
      </c>
      <c r="K60" s="850" t="s">
        <v>3018</v>
      </c>
    </row>
    <row r="61" spans="1:11" ht="18" customHeight="1">
      <c r="A61" s="857"/>
      <c r="B61" s="192" t="s">
        <v>2538</v>
      </c>
      <c r="C61" s="131"/>
      <c r="D61" s="187"/>
      <c r="E61" s="192" t="s">
        <v>2538</v>
      </c>
      <c r="F61" s="131"/>
      <c r="G61" s="187"/>
      <c r="H61" s="851"/>
      <c r="I61" s="851"/>
      <c r="J61" s="911"/>
      <c r="K61" s="851"/>
    </row>
    <row r="62" spans="1:11" ht="141.75" customHeight="1">
      <c r="A62" s="857"/>
      <c r="B62" s="194"/>
      <c r="C62" s="133" t="s">
        <v>2590</v>
      </c>
      <c r="D62" s="843" t="s">
        <v>2605</v>
      </c>
      <c r="E62" s="194"/>
      <c r="F62" s="844" t="s">
        <v>2643</v>
      </c>
      <c r="G62" s="843" t="s">
        <v>3978</v>
      </c>
      <c r="H62" s="851"/>
      <c r="I62" s="851"/>
      <c r="J62" s="911"/>
      <c r="K62" s="851"/>
    </row>
    <row r="63" spans="1:11" ht="18.75" customHeight="1">
      <c r="A63" s="857"/>
      <c r="B63" s="192" t="s">
        <v>2539</v>
      </c>
      <c r="C63" s="131"/>
      <c r="D63" s="843"/>
      <c r="E63" s="192" t="s">
        <v>2539</v>
      </c>
      <c r="F63" s="844"/>
      <c r="G63" s="843"/>
      <c r="H63" s="851"/>
      <c r="I63" s="851"/>
      <c r="J63" s="911"/>
      <c r="K63" s="851"/>
    </row>
    <row r="64" spans="1:11" ht="141.75" customHeight="1">
      <c r="A64" s="857"/>
      <c r="B64" s="194"/>
      <c r="C64" s="133" t="s">
        <v>2592</v>
      </c>
      <c r="D64" s="843"/>
      <c r="E64" s="194"/>
      <c r="F64" s="844"/>
      <c r="G64" s="843"/>
      <c r="H64" s="851"/>
      <c r="I64" s="851"/>
      <c r="J64" s="911"/>
      <c r="K64" s="851"/>
    </row>
    <row r="65" spans="1:11" ht="18.75" customHeight="1" thickBot="1">
      <c r="A65" s="858"/>
      <c r="B65" s="193" t="s">
        <v>2539</v>
      </c>
      <c r="C65" s="189"/>
      <c r="D65" s="190"/>
      <c r="E65" s="193" t="s">
        <v>2539</v>
      </c>
      <c r="F65" s="189"/>
      <c r="G65" s="190"/>
      <c r="H65" s="852"/>
      <c r="I65" s="852"/>
      <c r="J65" s="912"/>
      <c r="K65" s="852"/>
    </row>
    <row r="66" spans="1:11" ht="141.75" customHeight="1">
      <c r="A66" s="928" t="s">
        <v>2551</v>
      </c>
      <c r="B66" s="195"/>
      <c r="C66" s="185" t="s">
        <v>2606</v>
      </c>
      <c r="D66" s="847" t="s">
        <v>2607</v>
      </c>
      <c r="E66" s="195"/>
      <c r="F66" s="848" t="s">
        <v>2644</v>
      </c>
      <c r="G66" s="847" t="s">
        <v>2645</v>
      </c>
      <c r="H66" s="850" t="s">
        <v>3020</v>
      </c>
      <c r="I66" s="878" t="s">
        <v>3021</v>
      </c>
      <c r="J66" s="869" t="s">
        <v>3022</v>
      </c>
      <c r="K66" s="850" t="s">
        <v>3019</v>
      </c>
    </row>
    <row r="67" spans="1:11" ht="18.75" customHeight="1">
      <c r="A67" s="929"/>
      <c r="B67" s="192" t="s">
        <v>2540</v>
      </c>
      <c r="C67" s="131"/>
      <c r="D67" s="843"/>
      <c r="E67" s="192" t="s">
        <v>2540</v>
      </c>
      <c r="F67" s="844"/>
      <c r="G67" s="843"/>
      <c r="H67" s="867"/>
      <c r="I67" s="867"/>
      <c r="J67" s="867"/>
      <c r="K67" s="867"/>
    </row>
    <row r="68" spans="1:11" ht="141.75" customHeight="1">
      <c r="A68" s="929"/>
      <c r="B68" s="194"/>
      <c r="C68" s="133" t="s">
        <v>2506</v>
      </c>
      <c r="D68" s="843"/>
      <c r="E68" s="194"/>
      <c r="F68" s="844"/>
      <c r="G68" s="843"/>
      <c r="H68" s="867"/>
      <c r="I68" s="867"/>
      <c r="J68" s="867"/>
      <c r="K68" s="867"/>
    </row>
    <row r="69" spans="1:11" ht="18" customHeight="1">
      <c r="A69" s="929"/>
      <c r="B69" s="192" t="s">
        <v>2540</v>
      </c>
      <c r="C69" s="131"/>
      <c r="D69" s="187"/>
      <c r="E69" s="192" t="s">
        <v>2540</v>
      </c>
      <c r="F69" s="131"/>
      <c r="G69" s="187"/>
      <c r="H69" s="867"/>
      <c r="I69" s="867"/>
      <c r="J69" s="867"/>
      <c r="K69" s="867"/>
    </row>
    <row r="70" spans="1:11" ht="141.75" customHeight="1">
      <c r="A70" s="929"/>
      <c r="B70" s="194"/>
      <c r="C70" s="133" t="s">
        <v>2586</v>
      </c>
      <c r="D70" s="134" t="s">
        <v>2608</v>
      </c>
      <c r="E70" s="194"/>
      <c r="F70" s="133" t="s">
        <v>2613</v>
      </c>
      <c r="G70" s="134" t="s">
        <v>2646</v>
      </c>
      <c r="H70" s="867"/>
      <c r="I70" s="867"/>
      <c r="J70" s="867"/>
      <c r="K70" s="867"/>
    </row>
    <row r="71" spans="1:11" ht="18.75" customHeight="1" thickBot="1">
      <c r="A71" s="930"/>
      <c r="B71" s="193" t="s">
        <v>2960</v>
      </c>
      <c r="C71" s="189"/>
      <c r="D71" s="190"/>
      <c r="E71" s="193" t="s">
        <v>2960</v>
      </c>
      <c r="F71" s="189"/>
      <c r="G71" s="190"/>
      <c r="H71" s="868"/>
      <c r="I71" s="868"/>
      <c r="J71" s="868"/>
      <c r="K71" s="868"/>
    </row>
    <row r="72" spans="1:11" ht="141.75" customHeight="1">
      <c r="A72" s="845" t="s">
        <v>2967</v>
      </c>
      <c r="B72" s="195"/>
      <c r="C72" s="185" t="s">
        <v>2962</v>
      </c>
      <c r="D72" s="847" t="s">
        <v>2963</v>
      </c>
      <c r="E72" s="184"/>
      <c r="F72" s="848" t="s">
        <v>2965</v>
      </c>
      <c r="G72" s="847" t="s">
        <v>2966</v>
      </c>
      <c r="H72" s="196"/>
      <c r="I72" s="182"/>
      <c r="J72" s="176"/>
      <c r="K72" s="176"/>
    </row>
    <row r="73" spans="1:11" ht="18" customHeight="1">
      <c r="A73" s="846"/>
      <c r="B73" s="192" t="s">
        <v>2961</v>
      </c>
      <c r="C73" s="131"/>
      <c r="D73" s="843"/>
      <c r="E73" s="192" t="s">
        <v>2961</v>
      </c>
      <c r="F73" s="844"/>
      <c r="G73" s="843"/>
      <c r="H73" s="197"/>
      <c r="I73" s="180"/>
      <c r="J73" s="177"/>
      <c r="K73" s="177"/>
    </row>
    <row r="74" spans="1:11" ht="141.75" customHeight="1">
      <c r="A74" s="846"/>
      <c r="B74" s="132"/>
      <c r="C74" s="133" t="s">
        <v>2601</v>
      </c>
      <c r="D74" s="843"/>
      <c r="E74" s="194"/>
      <c r="F74" s="844"/>
      <c r="G74" s="843"/>
      <c r="H74" s="197"/>
      <c r="I74" s="180"/>
      <c r="J74" s="177"/>
      <c r="K74" s="177"/>
    </row>
    <row r="75" spans="1:11" ht="18.75" customHeight="1" thickBot="1">
      <c r="A75" s="846"/>
      <c r="B75" s="193" t="s">
        <v>2961</v>
      </c>
      <c r="C75" s="189"/>
      <c r="D75" s="190"/>
      <c r="E75" s="193" t="s">
        <v>2961</v>
      </c>
      <c r="F75" s="189"/>
      <c r="G75" s="190"/>
      <c r="H75" s="179"/>
      <c r="I75" s="181"/>
      <c r="J75" s="178"/>
      <c r="K75" s="178"/>
    </row>
    <row r="76" spans="1:11" ht="141.75" customHeight="1">
      <c r="A76" s="846"/>
      <c r="C76" s="133" t="s">
        <v>2597</v>
      </c>
      <c r="D76" s="134" t="s">
        <v>3974</v>
      </c>
      <c r="F76" s="185" t="s">
        <v>3976</v>
      </c>
      <c r="G76" s="186" t="s">
        <v>3977</v>
      </c>
      <c r="H76" s="197"/>
      <c r="I76" s="180"/>
      <c r="J76" s="177"/>
      <c r="K76" s="177"/>
    </row>
    <row r="77" spans="1:11" ht="18.75" customHeight="1" thickBot="1">
      <c r="A77" s="846"/>
      <c r="B77" s="193" t="s">
        <v>3975</v>
      </c>
      <c r="C77" s="189"/>
      <c r="D77" s="190"/>
      <c r="E77" s="193" t="s">
        <v>3975</v>
      </c>
      <c r="F77" s="189"/>
      <c r="G77" s="190"/>
      <c r="H77" s="179"/>
      <c r="I77" s="181"/>
      <c r="J77" s="178"/>
      <c r="K77" s="178"/>
    </row>
    <row r="78" spans="1:11" ht="141.75" customHeight="1">
      <c r="A78" s="845" t="s">
        <v>4133</v>
      </c>
      <c r="C78" s="133" t="s">
        <v>2584</v>
      </c>
      <c r="D78" s="847" t="s">
        <v>4134</v>
      </c>
      <c r="F78" s="848" t="s">
        <v>4135</v>
      </c>
      <c r="G78" s="847" t="s">
        <v>4136</v>
      </c>
    </row>
    <row r="79" spans="1:11" ht="18.75" customHeight="1">
      <c r="A79" s="846"/>
      <c r="B79" s="192" t="s">
        <v>4190</v>
      </c>
      <c r="D79" s="843"/>
      <c r="E79" s="192" t="s">
        <v>4190</v>
      </c>
      <c r="F79" s="844"/>
      <c r="G79" s="843"/>
    </row>
    <row r="80" spans="1:11" ht="141.75" customHeight="1">
      <c r="A80" s="846"/>
      <c r="C80" s="133" t="s">
        <v>2507</v>
      </c>
      <c r="D80" s="843"/>
      <c r="F80" s="844"/>
      <c r="G80" s="843"/>
    </row>
    <row r="81" spans="1:7" ht="18.75" customHeight="1">
      <c r="A81" s="846"/>
      <c r="B81" s="192" t="s">
        <v>4190</v>
      </c>
      <c r="E81" s="192" t="s">
        <v>4190</v>
      </c>
    </row>
    <row r="82" spans="1:7" ht="141.75" customHeight="1">
      <c r="A82" s="846"/>
      <c r="C82" s="133" t="s">
        <v>2588</v>
      </c>
      <c r="D82" s="134" t="s">
        <v>4186</v>
      </c>
      <c r="F82" s="133" t="s">
        <v>4187</v>
      </c>
      <c r="G82" s="134" t="s">
        <v>4188</v>
      </c>
    </row>
    <row r="83" spans="1:7" ht="18.75" customHeight="1" thickBot="1">
      <c r="A83" s="846"/>
      <c r="B83" s="192" t="s">
        <v>4189</v>
      </c>
      <c r="E83" s="192" t="s">
        <v>4189</v>
      </c>
    </row>
    <row r="84" spans="1:7" ht="141.75" customHeight="1">
      <c r="A84" s="845" t="s">
        <v>4191</v>
      </c>
      <c r="C84" s="133" t="s">
        <v>4192</v>
      </c>
      <c r="D84" s="843" t="s">
        <v>4193</v>
      </c>
      <c r="F84" s="848" t="s">
        <v>4195</v>
      </c>
      <c r="G84" s="847" t="s">
        <v>4196</v>
      </c>
    </row>
    <row r="85" spans="1:7" ht="18.75" customHeight="1">
      <c r="A85" s="846"/>
      <c r="B85" s="192" t="s">
        <v>4194</v>
      </c>
      <c r="D85" s="843"/>
      <c r="E85" s="192" t="s">
        <v>4194</v>
      </c>
      <c r="F85" s="844"/>
      <c r="G85" s="843"/>
    </row>
    <row r="86" spans="1:7" ht="141.75" customHeight="1">
      <c r="A86" s="846"/>
      <c r="C86" s="133" t="s">
        <v>2576</v>
      </c>
      <c r="D86" s="843"/>
      <c r="F86" s="844"/>
      <c r="G86" s="843"/>
    </row>
    <row r="87" spans="1:7" ht="18.75" customHeight="1">
      <c r="A87" s="846"/>
      <c r="B87" s="192" t="s">
        <v>4194</v>
      </c>
      <c r="E87" s="192" t="s">
        <v>4194</v>
      </c>
    </row>
    <row r="88" spans="1:7" ht="141.75" customHeight="1">
      <c r="A88" s="846"/>
      <c r="C88" s="133" t="s">
        <v>2555</v>
      </c>
      <c r="D88" s="843" t="s">
        <v>4662</v>
      </c>
      <c r="F88" s="844" t="s">
        <v>4663</v>
      </c>
      <c r="G88" s="843" t="s">
        <v>4664</v>
      </c>
    </row>
    <row r="89" spans="1:7" ht="18.75" customHeight="1">
      <c r="A89" s="846"/>
      <c r="B89" s="192" t="s">
        <v>4661</v>
      </c>
      <c r="D89" s="843"/>
      <c r="E89" s="192" t="s">
        <v>4661</v>
      </c>
      <c r="F89" s="844"/>
      <c r="G89" s="843"/>
    </row>
    <row r="90" spans="1:7" ht="141.75" customHeight="1">
      <c r="A90" s="846"/>
      <c r="C90" s="133" t="s">
        <v>2592</v>
      </c>
      <c r="D90" s="843"/>
      <c r="F90" s="844"/>
      <c r="G90" s="843"/>
    </row>
    <row r="91" spans="1:7" ht="18.75" customHeight="1" thickBot="1">
      <c r="A91" s="846"/>
      <c r="B91" s="192" t="s">
        <v>4661</v>
      </c>
      <c r="E91" s="192" t="s">
        <v>4661</v>
      </c>
    </row>
    <row r="92" spans="1:7" ht="141.75" customHeight="1">
      <c r="A92" s="845" t="s">
        <v>4791</v>
      </c>
      <c r="C92" s="133" t="s">
        <v>4790</v>
      </c>
      <c r="D92" s="843" t="s">
        <v>4794</v>
      </c>
      <c r="F92" s="844" t="s">
        <v>4792</v>
      </c>
      <c r="G92" s="843" t="s">
        <v>4795</v>
      </c>
    </row>
    <row r="93" spans="1:7" ht="18" customHeight="1">
      <c r="A93" s="846"/>
      <c r="B93" s="192" t="s">
        <v>4661</v>
      </c>
      <c r="D93" s="843"/>
      <c r="E93" s="192" t="s">
        <v>4661</v>
      </c>
      <c r="F93" s="844"/>
      <c r="G93" s="843"/>
    </row>
    <row r="94" spans="1:7" ht="141.75" customHeight="1">
      <c r="A94" s="846"/>
      <c r="C94" s="133" t="s">
        <v>2506</v>
      </c>
      <c r="D94" s="843"/>
      <c r="F94" s="844"/>
      <c r="G94" s="843"/>
    </row>
    <row r="95" spans="1:7" ht="18" customHeight="1">
      <c r="A95" s="846"/>
      <c r="B95" s="192" t="s">
        <v>4661</v>
      </c>
      <c r="E95" s="192" t="s">
        <v>4661</v>
      </c>
    </row>
    <row r="96" spans="1:7" ht="141.75" customHeight="1">
      <c r="A96" s="846"/>
      <c r="C96" s="133" t="s">
        <v>4948</v>
      </c>
      <c r="D96" s="843" t="s">
        <v>4949</v>
      </c>
      <c r="F96" s="844" t="s">
        <v>4953</v>
      </c>
      <c r="G96" s="843" t="s">
        <v>4950</v>
      </c>
    </row>
    <row r="97" spans="1:7" ht="18" customHeight="1">
      <c r="A97" s="846"/>
      <c r="B97" s="192" t="s">
        <v>4947</v>
      </c>
      <c r="D97" s="843"/>
      <c r="E97" s="192" t="s">
        <v>4947</v>
      </c>
      <c r="F97" s="844"/>
      <c r="G97" s="843"/>
    </row>
    <row r="98" spans="1:7" ht="141.75" customHeight="1">
      <c r="A98" s="846"/>
      <c r="C98" s="133" t="s">
        <v>2595</v>
      </c>
      <c r="D98" s="843"/>
      <c r="F98" s="844"/>
      <c r="G98" s="843"/>
    </row>
    <row r="99" spans="1:7" ht="18" customHeight="1" thickBot="1">
      <c r="A99" s="846"/>
      <c r="B99" s="192" t="s">
        <v>4947</v>
      </c>
      <c r="E99" s="192" t="s">
        <v>4947</v>
      </c>
    </row>
    <row r="100" spans="1:7" ht="141.75" customHeight="1">
      <c r="A100" s="845" t="s">
        <v>4960</v>
      </c>
      <c r="C100" s="133" t="s">
        <v>4955</v>
      </c>
      <c r="D100" s="843" t="s">
        <v>4956</v>
      </c>
      <c r="F100" s="844" t="s">
        <v>4957</v>
      </c>
      <c r="G100" s="843" t="s">
        <v>4958</v>
      </c>
    </row>
    <row r="101" spans="1:7" ht="18" customHeight="1">
      <c r="A101" s="846"/>
      <c r="B101" s="192" t="s">
        <v>4959</v>
      </c>
      <c r="D101" s="843"/>
      <c r="E101" s="192" t="s">
        <v>4959</v>
      </c>
      <c r="F101" s="844"/>
      <c r="G101" s="843"/>
    </row>
    <row r="102" spans="1:7" ht="141.75" customHeight="1">
      <c r="A102" s="846"/>
      <c r="C102" s="133" t="s">
        <v>2588</v>
      </c>
      <c r="D102" s="843"/>
      <c r="F102" s="844"/>
      <c r="G102" s="843"/>
    </row>
    <row r="103" spans="1:7" ht="18" customHeight="1">
      <c r="A103" s="846"/>
      <c r="B103" s="192" t="s">
        <v>4959</v>
      </c>
      <c r="E103" s="192" t="s">
        <v>4959</v>
      </c>
    </row>
    <row r="104" spans="1:7" ht="141.75" customHeight="1">
      <c r="A104" s="846"/>
      <c r="C104" s="133" t="s">
        <v>2603</v>
      </c>
      <c r="D104" s="843" t="s">
        <v>5141</v>
      </c>
      <c r="F104" s="844" t="s">
        <v>5139</v>
      </c>
      <c r="G104" s="843" t="s">
        <v>5140</v>
      </c>
    </row>
    <row r="105" spans="1:7" ht="18" customHeight="1">
      <c r="A105" s="846"/>
      <c r="B105" s="192" t="s">
        <v>5145</v>
      </c>
      <c r="D105" s="843"/>
      <c r="E105" s="192" t="s">
        <v>5145</v>
      </c>
      <c r="F105" s="844"/>
      <c r="G105" s="843"/>
    </row>
    <row r="106" spans="1:7" ht="141.75" customHeight="1">
      <c r="A106" s="846"/>
      <c r="C106" s="133" t="s">
        <v>2552</v>
      </c>
      <c r="D106" s="843"/>
      <c r="F106" s="844"/>
      <c r="G106" s="843"/>
    </row>
    <row r="107" spans="1:7" ht="18" customHeight="1" thickBot="1">
      <c r="A107" s="846"/>
      <c r="B107" s="192" t="s">
        <v>5145</v>
      </c>
      <c r="E107" s="192" t="s">
        <v>5145</v>
      </c>
    </row>
    <row r="108" spans="1:7" ht="141.75" customHeight="1">
      <c r="A108" s="845" t="s">
        <v>5144</v>
      </c>
      <c r="C108" s="133" t="s">
        <v>5147</v>
      </c>
      <c r="D108" s="843" t="s">
        <v>5148</v>
      </c>
      <c r="F108" s="844" t="s">
        <v>5149</v>
      </c>
      <c r="G108" s="843" t="s">
        <v>5150</v>
      </c>
    </row>
    <row r="109" spans="1:7" ht="18" customHeight="1">
      <c r="A109" s="846"/>
      <c r="B109" s="192" t="s">
        <v>5146</v>
      </c>
      <c r="D109" s="843"/>
      <c r="E109" s="192" t="s">
        <v>5146</v>
      </c>
      <c r="F109" s="844"/>
      <c r="G109" s="843"/>
    </row>
    <row r="110" spans="1:7" ht="141.75" customHeight="1">
      <c r="A110" s="846"/>
      <c r="C110" s="133" t="s">
        <v>2597</v>
      </c>
      <c r="D110" s="843"/>
      <c r="F110" s="844"/>
      <c r="G110" s="843"/>
    </row>
    <row r="111" spans="1:7" ht="18" customHeight="1">
      <c r="A111" s="846"/>
      <c r="B111" s="192" t="s">
        <v>5146</v>
      </c>
      <c r="E111" s="192" t="s">
        <v>5146</v>
      </c>
    </row>
    <row r="112" spans="1:7" ht="141.75" customHeight="1">
      <c r="A112" s="846"/>
      <c r="C112" s="133" t="s">
        <v>2590</v>
      </c>
      <c r="D112" s="843" t="s">
        <v>5154</v>
      </c>
      <c r="F112" s="844" t="s">
        <v>5153</v>
      </c>
      <c r="G112" s="843" t="s">
        <v>3978</v>
      </c>
    </row>
    <row r="113" spans="1:7" ht="18" customHeight="1">
      <c r="A113" s="846"/>
      <c r="B113" s="192" t="s">
        <v>5152</v>
      </c>
      <c r="D113" s="843"/>
      <c r="E113" s="192" t="s">
        <v>5152</v>
      </c>
      <c r="F113" s="844"/>
      <c r="G113" s="843"/>
    </row>
    <row r="114" spans="1:7" ht="141.75" customHeight="1">
      <c r="A114" s="846"/>
      <c r="C114" s="133" t="s">
        <v>2606</v>
      </c>
      <c r="D114" s="843"/>
      <c r="F114" s="844"/>
      <c r="G114" s="843"/>
    </row>
    <row r="115" spans="1:7" ht="18" customHeight="1" thickBot="1">
      <c r="A115" s="846"/>
      <c r="B115" s="192" t="s">
        <v>5152</v>
      </c>
      <c r="E115" s="192" t="s">
        <v>5152</v>
      </c>
    </row>
    <row r="116" spans="1:7" ht="141.75" customHeight="1">
      <c r="A116" s="845" t="s">
        <v>5155</v>
      </c>
      <c r="C116" s="133" t="s">
        <v>5156</v>
      </c>
      <c r="D116" s="843" t="s">
        <v>5159</v>
      </c>
      <c r="F116" s="844" t="s">
        <v>5158</v>
      </c>
      <c r="G116" s="843" t="s">
        <v>5161</v>
      </c>
    </row>
    <row r="117" spans="1:7" ht="18" customHeight="1">
      <c r="A117" s="846"/>
      <c r="B117" s="192" t="s">
        <v>5163</v>
      </c>
      <c r="D117" s="843"/>
      <c r="E117" s="192" t="s">
        <v>5163</v>
      </c>
      <c r="F117" s="844"/>
      <c r="G117" s="843"/>
    </row>
    <row r="118" spans="1:7" ht="141.75" customHeight="1">
      <c r="A118" s="846"/>
      <c r="C118" s="133" t="s">
        <v>2601</v>
      </c>
      <c r="D118" s="843"/>
      <c r="F118" s="844"/>
      <c r="G118" s="843"/>
    </row>
    <row r="119" spans="1:7" ht="18" customHeight="1">
      <c r="A119" s="846"/>
      <c r="B119" s="192" t="s">
        <v>5163</v>
      </c>
      <c r="E119" s="192" t="s">
        <v>5163</v>
      </c>
    </row>
    <row r="120" spans="1:7" ht="141.75" customHeight="1">
      <c r="A120" s="846"/>
      <c r="C120" s="133" t="s">
        <v>2560</v>
      </c>
      <c r="D120" s="843" t="s">
        <v>5160</v>
      </c>
      <c r="F120" s="844" t="s">
        <v>5157</v>
      </c>
      <c r="G120" s="843" t="s">
        <v>5162</v>
      </c>
    </row>
    <row r="121" spans="1:7" ht="18" customHeight="1">
      <c r="A121" s="846"/>
      <c r="B121" s="192" t="s">
        <v>5164</v>
      </c>
      <c r="D121" s="843"/>
      <c r="E121" s="192" t="s">
        <v>5164</v>
      </c>
      <c r="F121" s="844"/>
      <c r="G121" s="843"/>
    </row>
    <row r="122" spans="1:7" ht="141.75" customHeight="1">
      <c r="A122" s="846"/>
      <c r="C122" s="133" t="s">
        <v>2962</v>
      </c>
      <c r="D122" s="843"/>
      <c r="F122" s="844"/>
      <c r="G122" s="843"/>
    </row>
    <row r="123" spans="1:7" ht="18" customHeight="1" thickBot="1">
      <c r="A123" s="846"/>
      <c r="B123" s="192" t="s">
        <v>5164</v>
      </c>
      <c r="E123" s="192" t="s">
        <v>5164</v>
      </c>
    </row>
    <row r="124" spans="1:7" ht="141.75" customHeight="1">
      <c r="A124" s="845" t="s">
        <v>5171</v>
      </c>
      <c r="C124" s="133" t="s">
        <v>5172</v>
      </c>
      <c r="D124" s="843" t="s">
        <v>5175</v>
      </c>
      <c r="F124" s="844" t="s">
        <v>5173</v>
      </c>
      <c r="G124" s="843" t="s">
        <v>5177</v>
      </c>
    </row>
    <row r="125" spans="1:7" ht="18" customHeight="1">
      <c r="A125" s="846"/>
      <c r="B125" s="192" t="s">
        <v>5179</v>
      </c>
      <c r="D125" s="843"/>
      <c r="E125" s="192" t="s">
        <v>5179</v>
      </c>
      <c r="F125" s="844"/>
      <c r="G125" s="843"/>
    </row>
    <row r="126" spans="1:7" ht="141.75" customHeight="1">
      <c r="A126" s="846"/>
      <c r="C126" s="133" t="s">
        <v>4790</v>
      </c>
      <c r="D126" s="843"/>
      <c r="F126" s="844"/>
      <c r="G126" s="843"/>
    </row>
    <row r="127" spans="1:7" ht="18" customHeight="1">
      <c r="A127" s="846"/>
      <c r="B127" s="192" t="s">
        <v>5179</v>
      </c>
      <c r="E127" s="192" t="s">
        <v>5179</v>
      </c>
    </row>
    <row r="128" spans="1:7" ht="141.75" customHeight="1">
      <c r="A128" s="846"/>
      <c r="C128" s="133" t="s">
        <v>2599</v>
      </c>
      <c r="D128" s="843" t="s">
        <v>5176</v>
      </c>
      <c r="F128" s="844" t="s">
        <v>5174</v>
      </c>
      <c r="G128" s="843" t="s">
        <v>5178</v>
      </c>
    </row>
    <row r="129" spans="1:7" ht="18" customHeight="1">
      <c r="A129" s="846"/>
      <c r="B129" s="192" t="s">
        <v>5180</v>
      </c>
      <c r="D129" s="843"/>
      <c r="E129" s="192" t="s">
        <v>5180</v>
      </c>
      <c r="F129" s="844"/>
      <c r="G129" s="843"/>
    </row>
    <row r="130" spans="1:7" ht="141.75" customHeight="1">
      <c r="A130" s="846"/>
      <c r="C130" s="133" t="s">
        <v>2586</v>
      </c>
      <c r="D130" s="843"/>
      <c r="F130" s="844"/>
      <c r="G130" s="843"/>
    </row>
    <row r="131" spans="1:7" ht="18" customHeight="1" thickBot="1">
      <c r="A131" s="846"/>
      <c r="B131" s="192" t="s">
        <v>5180</v>
      </c>
      <c r="E131" s="192" t="s">
        <v>5180</v>
      </c>
    </row>
    <row r="132" spans="1:7" ht="141.75" customHeight="1">
      <c r="A132" s="845" t="s">
        <v>5183</v>
      </c>
      <c r="C132" s="133" t="s">
        <v>4955</v>
      </c>
      <c r="D132" s="843" t="s">
        <v>5184</v>
      </c>
      <c r="F132" s="844" t="s">
        <v>5186</v>
      </c>
      <c r="G132" s="843" t="s">
        <v>5187</v>
      </c>
    </row>
    <row r="133" spans="1:7" ht="18" customHeight="1">
      <c r="A133" s="846"/>
      <c r="B133" s="192" t="s">
        <v>5185</v>
      </c>
      <c r="D133" s="843"/>
      <c r="E133" s="192" t="s">
        <v>5185</v>
      </c>
      <c r="F133" s="844"/>
      <c r="G133" s="843"/>
    </row>
    <row r="134" spans="1:7" ht="141.75" customHeight="1">
      <c r="A134" s="846"/>
      <c r="C134" s="133" t="s">
        <v>4948</v>
      </c>
      <c r="D134" s="843"/>
      <c r="F134" s="844"/>
      <c r="G134" s="843"/>
    </row>
    <row r="135" spans="1:7" ht="18" customHeight="1">
      <c r="A135" s="846"/>
      <c r="B135" s="192" t="s">
        <v>5185</v>
      </c>
      <c r="E135" s="192" t="s">
        <v>5185</v>
      </c>
    </row>
    <row r="136" spans="1:7" ht="141.75" customHeight="1">
      <c r="A136" s="846"/>
      <c r="C136" s="133"/>
      <c r="D136" s="843"/>
      <c r="F136" s="844"/>
      <c r="G136" s="843"/>
    </row>
    <row r="137" spans="1:7" ht="18" customHeight="1">
      <c r="A137" s="846"/>
      <c r="B137" s="192"/>
      <c r="D137" s="843"/>
      <c r="E137" s="192"/>
      <c r="F137" s="844"/>
      <c r="G137" s="843"/>
    </row>
    <row r="138" spans="1:7" ht="141.75" customHeight="1">
      <c r="A138" s="846"/>
      <c r="C138" s="133"/>
      <c r="D138" s="843"/>
      <c r="F138" s="844"/>
      <c r="G138" s="843"/>
    </row>
    <row r="139" spans="1:7" ht="18" customHeight="1">
      <c r="A139" s="846"/>
      <c r="B139" s="192"/>
      <c r="E139" s="192"/>
    </row>
    <row r="140" spans="1:7" ht="141.75" customHeight="1">
      <c r="A140" s="842"/>
      <c r="C140" s="133"/>
      <c r="D140" s="843"/>
      <c r="F140" s="844"/>
      <c r="G140" s="843"/>
    </row>
    <row r="141" spans="1:7" ht="18" customHeight="1">
      <c r="A141" s="842"/>
      <c r="B141" s="192"/>
      <c r="D141" s="843"/>
      <c r="E141" s="192"/>
      <c r="F141" s="844"/>
      <c r="G141" s="843"/>
    </row>
    <row r="142" spans="1:7" ht="141.75" customHeight="1">
      <c r="A142" s="842"/>
      <c r="C142" s="133"/>
      <c r="D142" s="843"/>
      <c r="F142" s="844"/>
      <c r="G142" s="843"/>
    </row>
    <row r="143" spans="1:7" ht="18" customHeight="1">
      <c r="A143" s="842"/>
      <c r="B143" s="192"/>
      <c r="E143" s="192"/>
    </row>
    <row r="144" spans="1:7" ht="141.75" customHeight="1">
      <c r="A144" s="842"/>
      <c r="C144" s="133"/>
      <c r="D144" s="843"/>
      <c r="F144" s="844"/>
      <c r="G144" s="843"/>
    </row>
    <row r="145" spans="1:7" ht="18" customHeight="1">
      <c r="A145" s="842"/>
      <c r="B145" s="192"/>
      <c r="D145" s="843"/>
      <c r="E145" s="192"/>
      <c r="F145" s="844"/>
      <c r="G145" s="843"/>
    </row>
    <row r="146" spans="1:7" ht="141.75" customHeight="1">
      <c r="A146" s="842"/>
      <c r="C146" s="133"/>
      <c r="D146" s="843"/>
      <c r="F146" s="844"/>
      <c r="G146" s="843"/>
    </row>
    <row r="147" spans="1:7" ht="18" customHeight="1">
      <c r="A147" s="842"/>
      <c r="B147" s="192"/>
      <c r="E147" s="192"/>
    </row>
    <row r="148" spans="1:7" ht="141.75" customHeight="1">
      <c r="A148" s="842"/>
      <c r="C148" s="133"/>
      <c r="D148" s="843"/>
      <c r="F148" s="844"/>
      <c r="G148" s="843"/>
    </row>
    <row r="149" spans="1:7" ht="18" customHeight="1">
      <c r="A149" s="842"/>
      <c r="B149" s="192"/>
      <c r="D149" s="843"/>
      <c r="E149" s="192"/>
      <c r="F149" s="844"/>
      <c r="G149" s="843"/>
    </row>
    <row r="150" spans="1:7" ht="141.75" customHeight="1">
      <c r="A150" s="842"/>
      <c r="C150" s="133"/>
      <c r="D150" s="843"/>
      <c r="F150" s="844"/>
      <c r="G150" s="843"/>
    </row>
    <row r="151" spans="1:7" ht="18" customHeight="1">
      <c r="A151" s="842"/>
      <c r="B151" s="192"/>
      <c r="E151" s="192"/>
    </row>
    <row r="152" spans="1:7" ht="141.75" customHeight="1">
      <c r="A152" s="842"/>
      <c r="C152" s="133"/>
      <c r="D152" s="843"/>
      <c r="F152" s="844"/>
      <c r="G152" s="843"/>
    </row>
    <row r="153" spans="1:7" ht="18" customHeight="1">
      <c r="A153" s="842"/>
      <c r="B153" s="192"/>
      <c r="D153" s="843"/>
      <c r="E153" s="192"/>
      <c r="F153" s="844"/>
      <c r="G153" s="843"/>
    </row>
    <row r="154" spans="1:7" ht="141.75" customHeight="1">
      <c r="A154" s="842"/>
      <c r="C154" s="133"/>
      <c r="D154" s="843"/>
      <c r="F154" s="844"/>
      <c r="G154" s="843"/>
    </row>
    <row r="155" spans="1:7" ht="18" customHeight="1">
      <c r="A155" s="842"/>
      <c r="B155" s="192"/>
      <c r="E155" s="192"/>
    </row>
    <row r="156" spans="1:7" ht="141.75" customHeight="1"/>
    <row r="157" spans="1:7" ht="141.75" customHeight="1"/>
    <row r="158" spans="1:7" ht="141.75" customHeight="1"/>
    <row r="159" spans="1:7" ht="141.75" customHeight="1"/>
    <row r="160" spans="1:7" ht="141.75" customHeight="1"/>
    <row r="161" ht="141.75" customHeight="1"/>
    <row r="162" ht="141.75" customHeight="1"/>
    <row r="163" ht="141.75" customHeight="1"/>
    <row r="164" ht="141.75" customHeight="1"/>
    <row r="165" ht="141.75" customHeight="1"/>
    <row r="166" ht="141.75" customHeight="1"/>
    <row r="167" ht="141.75" customHeight="1"/>
    <row r="168" ht="141.75" customHeight="1"/>
    <row r="169" ht="141.75" customHeight="1"/>
    <row r="170" ht="141.75" customHeight="1"/>
    <row r="171" ht="141.75" customHeight="1"/>
    <row r="172" ht="141.75" customHeight="1"/>
    <row r="173" ht="141.75" customHeight="1"/>
    <row r="174" ht="141.75" customHeight="1"/>
    <row r="175" ht="141.75" customHeight="1"/>
    <row r="176" ht="141.75" customHeight="1"/>
    <row r="177" ht="141.75" customHeight="1"/>
    <row r="178" ht="141.75" customHeight="1"/>
    <row r="179" ht="141.75" customHeight="1"/>
    <row r="180" ht="141.75" customHeight="1"/>
    <row r="181" ht="141.75" customHeight="1"/>
    <row r="182" ht="141.75" customHeight="1"/>
    <row r="183" ht="141.75" customHeight="1"/>
    <row r="184" ht="141.75" customHeight="1"/>
    <row r="185" ht="141.75" customHeight="1"/>
    <row r="186" ht="141.75" customHeight="1"/>
    <row r="187" ht="141.75" customHeight="1"/>
    <row r="188" ht="141.75" customHeight="1"/>
    <row r="189" ht="141.75" customHeight="1"/>
    <row r="190" ht="141.75" customHeight="1"/>
    <row r="191" ht="141.75" customHeight="1"/>
    <row r="192" ht="141.75" customHeight="1"/>
    <row r="193" ht="141.75" customHeight="1"/>
    <row r="194" ht="141.75" customHeight="1"/>
    <row r="195" ht="141.75" customHeight="1"/>
    <row r="196" ht="141.75" customHeight="1"/>
    <row r="197" ht="141.75" customHeight="1"/>
    <row r="198" ht="141.75" customHeight="1"/>
    <row r="199" ht="141.75" customHeight="1"/>
    <row r="200" ht="141.75" customHeight="1"/>
    <row r="201" ht="141.75" customHeight="1"/>
    <row r="202" ht="141.75" customHeight="1"/>
    <row r="203" ht="141.75" customHeight="1"/>
    <row r="204" ht="141.75" customHeight="1"/>
    <row r="205" ht="141.75" customHeight="1"/>
    <row r="206" ht="141.75" customHeight="1"/>
    <row r="207" ht="14.25"/>
    <row r="208" ht="14.25"/>
    <row r="209" ht="14.25"/>
    <row r="210" ht="14.25"/>
  </sheetData>
  <mergeCells count="168">
    <mergeCell ref="A108:A115"/>
    <mergeCell ref="D120:D122"/>
    <mergeCell ref="F120:F122"/>
    <mergeCell ref="G120:G122"/>
    <mergeCell ref="D124:D126"/>
    <mergeCell ref="F124:F126"/>
    <mergeCell ref="G124:G126"/>
    <mergeCell ref="D128:D130"/>
    <mergeCell ref="F128:F130"/>
    <mergeCell ref="G128:G130"/>
    <mergeCell ref="D108:D110"/>
    <mergeCell ref="F108:F110"/>
    <mergeCell ref="G108:G110"/>
    <mergeCell ref="D112:D114"/>
    <mergeCell ref="F112:F114"/>
    <mergeCell ref="G112:G114"/>
    <mergeCell ref="D116:D118"/>
    <mergeCell ref="F116:F118"/>
    <mergeCell ref="G116:G118"/>
    <mergeCell ref="A116:A123"/>
    <mergeCell ref="A124:A131"/>
    <mergeCell ref="H60:H65"/>
    <mergeCell ref="D92:D94"/>
    <mergeCell ref="F92:F94"/>
    <mergeCell ref="G92:G94"/>
    <mergeCell ref="A92:A99"/>
    <mergeCell ref="I22:I25"/>
    <mergeCell ref="J22:J25"/>
    <mergeCell ref="J38:J41"/>
    <mergeCell ref="I26:I29"/>
    <mergeCell ref="J26:J29"/>
    <mergeCell ref="A84:A91"/>
    <mergeCell ref="D88:D90"/>
    <mergeCell ref="G88:G90"/>
    <mergeCell ref="F88:F90"/>
    <mergeCell ref="G46:G48"/>
    <mergeCell ref="G52:G54"/>
    <mergeCell ref="A72:A77"/>
    <mergeCell ref="A60:A65"/>
    <mergeCell ref="A66:A71"/>
    <mergeCell ref="F84:F86"/>
    <mergeCell ref="G84:G86"/>
    <mergeCell ref="D84:D86"/>
    <mergeCell ref="A78:A83"/>
    <mergeCell ref="F78:F80"/>
    <mergeCell ref="K22:K25"/>
    <mergeCell ref="H26:H29"/>
    <mergeCell ref="K60:K65"/>
    <mergeCell ref="H66:H71"/>
    <mergeCell ref="I66:I71"/>
    <mergeCell ref="J66:J71"/>
    <mergeCell ref="K66:K71"/>
    <mergeCell ref="I60:I65"/>
    <mergeCell ref="J60:J65"/>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26:K29"/>
    <mergeCell ref="K30:K33"/>
    <mergeCell ref="H34:H37"/>
    <mergeCell ref="I34:I37"/>
    <mergeCell ref="J34:J37"/>
    <mergeCell ref="K34:K37"/>
    <mergeCell ref="I30:I33"/>
    <mergeCell ref="J30:J33"/>
    <mergeCell ref="H30:H33"/>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A4:A7"/>
    <mergeCell ref="A8:A11"/>
    <mergeCell ref="A12:A15"/>
    <mergeCell ref="G56:G58"/>
    <mergeCell ref="D72:D74"/>
    <mergeCell ref="D66:D68"/>
    <mergeCell ref="D62:D64"/>
    <mergeCell ref="F66:F68"/>
    <mergeCell ref="G72:G74"/>
    <mergeCell ref="G62:G64"/>
    <mergeCell ref="G66:G68"/>
    <mergeCell ref="F72:F74"/>
    <mergeCell ref="F62:F64"/>
    <mergeCell ref="D100:D102"/>
    <mergeCell ref="F100:F102"/>
    <mergeCell ref="G100:G102"/>
    <mergeCell ref="A100:A107"/>
    <mergeCell ref="D96:D98"/>
    <mergeCell ref="F96:F98"/>
    <mergeCell ref="G96:G98"/>
    <mergeCell ref="G78:G80"/>
    <mergeCell ref="D78:D80"/>
    <mergeCell ref="D104:D106"/>
    <mergeCell ref="F104:F106"/>
    <mergeCell ref="G104:G106"/>
    <mergeCell ref="A148:A155"/>
    <mergeCell ref="D148:D150"/>
    <mergeCell ref="F148:F150"/>
    <mergeCell ref="G148:G150"/>
    <mergeCell ref="D152:D154"/>
    <mergeCell ref="F152:F154"/>
    <mergeCell ref="G152:G154"/>
    <mergeCell ref="D132:D134"/>
    <mergeCell ref="F132:F134"/>
    <mergeCell ref="G132:G134"/>
    <mergeCell ref="D136:D138"/>
    <mergeCell ref="F136:F138"/>
    <mergeCell ref="G136:G138"/>
    <mergeCell ref="A132:A139"/>
    <mergeCell ref="A140:A147"/>
    <mergeCell ref="D140:D142"/>
    <mergeCell ref="F140:F142"/>
    <mergeCell ref="G140:G142"/>
    <mergeCell ref="D144:D146"/>
    <mergeCell ref="F144:F146"/>
    <mergeCell ref="G144:G146"/>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V200"/>
  <sheetViews>
    <sheetView tabSelected="1" workbookViewId="0">
      <pane ySplit="2" topLeftCell="A3" activePane="bottomLeft" state="frozen"/>
      <selection activeCell="F92" sqref="F92:F94"/>
      <selection pane="bottomLeft" activeCell="P16" sqref="P16"/>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2" ht="15">
      <c r="A1" s="931" t="s">
        <v>5167</v>
      </c>
      <c r="B1" s="931"/>
      <c r="C1" s="931"/>
      <c r="D1" s="931"/>
      <c r="F1" s="931" t="s">
        <v>5168</v>
      </c>
      <c r="G1" s="931"/>
      <c r="H1" s="931"/>
      <c r="I1" s="931"/>
      <c r="J1" s="931"/>
      <c r="L1" s="931" t="s">
        <v>5170</v>
      </c>
      <c r="M1" s="931"/>
      <c r="N1" s="931"/>
      <c r="O1" s="931"/>
      <c r="Q1" s="931" t="s">
        <v>5169</v>
      </c>
      <c r="R1" s="931"/>
      <c r="S1" s="931"/>
      <c r="T1" s="931"/>
    </row>
    <row r="2" spans="1:22" ht="18">
      <c r="A2" s="128" t="s">
        <v>2502</v>
      </c>
      <c r="B2" s="128" t="s">
        <v>2732</v>
      </c>
      <c r="C2" s="128" t="s">
        <v>2648</v>
      </c>
      <c r="D2" s="128" t="s">
        <v>2647</v>
      </c>
      <c r="F2" s="128" t="s">
        <v>2503</v>
      </c>
      <c r="G2" s="128" t="s">
        <v>2731</v>
      </c>
      <c r="H2" s="128" t="s">
        <v>2648</v>
      </c>
      <c r="I2" s="128" t="s">
        <v>3970</v>
      </c>
      <c r="J2" s="128" t="s">
        <v>2647</v>
      </c>
      <c r="L2" s="128" t="s">
        <v>2502</v>
      </c>
      <c r="M2" s="128" t="s">
        <v>2732</v>
      </c>
      <c r="N2" s="128" t="s">
        <v>2648</v>
      </c>
      <c r="O2" s="128" t="s">
        <v>2647</v>
      </c>
      <c r="Q2" s="128" t="s">
        <v>2503</v>
      </c>
      <c r="R2" s="128" t="s">
        <v>2731</v>
      </c>
      <c r="S2" s="128" t="s">
        <v>2648</v>
      </c>
      <c r="T2" s="128" t="s">
        <v>2647</v>
      </c>
    </row>
    <row r="3" spans="1:22" ht="15.75" thickBot="1">
      <c r="A3" s="133" t="s">
        <v>2506</v>
      </c>
      <c r="B3" s="142" t="s">
        <v>2733</v>
      </c>
      <c r="C3" s="133" t="s">
        <v>2650</v>
      </c>
      <c r="D3" s="734" cm="1">
        <f t="array" aca="1" ref="D3" ca="1">COUNTIF(历史祈愿总览!C:C,INDIRECT(ADDRESS(ROW(),1,4)))</f>
        <v>4</v>
      </c>
      <c r="F3" s="136" t="s">
        <v>2660</v>
      </c>
      <c r="G3" s="145" t="s">
        <v>2736</v>
      </c>
      <c r="H3" s="133" t="s">
        <v>2649</v>
      </c>
      <c r="I3" s="133"/>
      <c r="J3" s="734" cm="1">
        <f t="array" aca="1" ref="J3" ca="1">COUNTIF(历史祈愿总览!F:F,"*"&amp;INDIRECT(ADDRESS(ROW(),6,4))&amp;"*")</f>
        <v>4</v>
      </c>
      <c r="L3" s="137" t="s">
        <v>2681</v>
      </c>
      <c r="M3" s="145" t="s">
        <v>2736</v>
      </c>
      <c r="N3" s="137" t="s">
        <v>2697</v>
      </c>
      <c r="O3" s="734" cm="1">
        <f t="array" aca="1" ref="O3" ca="1">COUNTIF(历史祈愿总览!D:D,"*"&amp;INDIRECT(ADDRESS(ROW(),12,4))&amp;"*")</f>
        <v>8</v>
      </c>
      <c r="Q3" s="137" t="s">
        <v>2715</v>
      </c>
      <c r="R3" s="144" t="s">
        <v>2735</v>
      </c>
      <c r="S3" s="137" t="s">
        <v>2697</v>
      </c>
      <c r="T3" s="734" cm="1">
        <f t="array" aca="1" ref="T3" ca="1">COUNTIF(历史祈愿总览!G:G,"*"&amp;INDIRECT(ADDRESS(ROW(),17,4))&amp;"*")</f>
        <v>18</v>
      </c>
    </row>
    <row r="4" spans="1:22" ht="15.75" thickTop="1">
      <c r="A4" s="129" t="s">
        <v>2552</v>
      </c>
      <c r="B4" s="142" t="s">
        <v>2733</v>
      </c>
      <c r="C4" s="133" t="s">
        <v>2649</v>
      </c>
      <c r="D4" s="734" cm="1">
        <f t="array" aca="1" ref="D4" ca="1">COUNTIF(历史祈愿总览!C:C,INDIRECT(ADDRESS(ROW(),1,4)))</f>
        <v>4</v>
      </c>
      <c r="F4" s="136" t="s">
        <v>2663</v>
      </c>
      <c r="G4" s="142" t="s">
        <v>2733</v>
      </c>
      <c r="H4" s="133" t="s">
        <v>2649</v>
      </c>
      <c r="I4" s="133" t="s">
        <v>2506</v>
      </c>
      <c r="J4" s="734" cm="1">
        <f t="array" aca="1" ref="J4" ca="1">COUNTIF(历史祈愿总览!F:F,"*"&amp;INDIRECT(ADDRESS(ROW(),6,4))&amp;"*")</f>
        <v>4</v>
      </c>
      <c r="L4" s="137" t="s">
        <v>2689</v>
      </c>
      <c r="M4" s="145" t="s">
        <v>2736</v>
      </c>
      <c r="N4" s="137" t="s">
        <v>2697</v>
      </c>
      <c r="O4" s="734" cm="1">
        <f t="array" aca="1" ref="O4" ca="1">COUNTIF(历史祈愿总览!D:D,"*"&amp;INDIRECT(ADDRESS(ROW(),12,4))&amp;"*")</f>
        <v>8</v>
      </c>
      <c r="Q4" s="137" t="s">
        <v>2713</v>
      </c>
      <c r="R4" s="144" t="s">
        <v>2735</v>
      </c>
      <c r="S4" s="137" t="s">
        <v>2697</v>
      </c>
      <c r="T4" s="734" cm="1">
        <f t="array" aca="1" ref="T4" ca="1">COUNTIF(历史祈愿总览!G:G,"*"&amp;INDIRECT(ADDRESS(ROW(),17,4))&amp;"*")</f>
        <v>19</v>
      </c>
      <c r="V4" s="735" t="s">
        <v>2736</v>
      </c>
    </row>
    <row r="5" spans="1:22" ht="15">
      <c r="A5" s="129" t="s">
        <v>2553</v>
      </c>
      <c r="B5" s="144" t="s">
        <v>2735</v>
      </c>
      <c r="C5" s="133" t="s">
        <v>2649</v>
      </c>
      <c r="D5" s="734" cm="1">
        <f t="array" aca="1" ref="D5" ca="1">COUNTIF(历史祈愿总览!C:C,INDIRECT(ADDRESS(ROW(),1,4)))</f>
        <v>4</v>
      </c>
      <c r="F5" s="139" t="s">
        <v>2652</v>
      </c>
      <c r="G5" s="142" t="s">
        <v>2733</v>
      </c>
      <c r="H5" s="133" t="s">
        <v>2650</v>
      </c>
      <c r="I5" s="133" t="s">
        <v>2555</v>
      </c>
      <c r="J5" s="734" cm="1">
        <f t="array" aca="1" ref="J5" ca="1">COUNTIF(历史祈愿总览!F:F,"*"&amp;INDIRECT(ADDRESS(ROW(),6,4))&amp;"*")</f>
        <v>4</v>
      </c>
      <c r="L5" s="137" t="s">
        <v>2683</v>
      </c>
      <c r="M5" s="142" t="s">
        <v>2733</v>
      </c>
      <c r="N5" s="137" t="s">
        <v>2697</v>
      </c>
      <c r="O5" s="734" cm="1">
        <f t="array" aca="1" ref="O5" ca="1">COUNTIF(历史祈愿总览!D:D,"*"&amp;INDIRECT(ADDRESS(ROW(),12,4))&amp;"*")</f>
        <v>8</v>
      </c>
      <c r="Q5" s="137" t="s">
        <v>2708</v>
      </c>
      <c r="R5" s="145" t="s">
        <v>2736</v>
      </c>
      <c r="S5" s="137" t="s">
        <v>2697</v>
      </c>
      <c r="T5" s="734" cm="1">
        <f t="array" aca="1" ref="T5" ca="1">COUNTIF(历史祈愿总览!G:G,"*"&amp;INDIRECT(ADDRESS(ROW(),17,4))&amp;"*")</f>
        <v>10</v>
      </c>
      <c r="V5" s="736" t="s">
        <v>2733</v>
      </c>
    </row>
    <row r="6" spans="1:22" ht="15">
      <c r="A6" s="129" t="s">
        <v>2558</v>
      </c>
      <c r="B6" s="144" t="s">
        <v>2735</v>
      </c>
      <c r="C6" s="133" t="s">
        <v>2649</v>
      </c>
      <c r="D6" s="734" cm="1">
        <f t="array" aca="1" ref="D6" ca="1">COUNTIF(历史祈愿总览!C:C,INDIRECT(ADDRESS(ROW(),1,4)))</f>
        <v>4</v>
      </c>
      <c r="F6" s="136" t="s">
        <v>2656</v>
      </c>
      <c r="G6" s="143" t="s">
        <v>2734</v>
      </c>
      <c r="H6" s="133" t="s">
        <v>2649</v>
      </c>
      <c r="I6" s="133"/>
      <c r="J6" s="734" cm="1">
        <f t="array" aca="1" ref="J6" ca="1">COUNTIF(历史祈愿总览!F:F,"*"&amp;INDIRECT(ADDRESS(ROW(),6,4))&amp;"*")</f>
        <v>4</v>
      </c>
      <c r="L6" s="137" t="s">
        <v>2680</v>
      </c>
      <c r="M6" s="146" t="s">
        <v>2737</v>
      </c>
      <c r="N6" s="137" t="s">
        <v>2697</v>
      </c>
      <c r="O6" s="734" cm="1">
        <f t="array" aca="1" ref="O6" ca="1">COUNTIF(历史祈愿总览!D:D,"*"&amp;INDIRECT(ADDRESS(ROW(),12,4))&amp;"*")</f>
        <v>7</v>
      </c>
      <c r="Q6" s="137" t="s">
        <v>2727</v>
      </c>
      <c r="R6" s="143" t="s">
        <v>2734</v>
      </c>
      <c r="S6" s="137" t="s">
        <v>2697</v>
      </c>
      <c r="T6" s="734" cm="1">
        <f t="array" aca="1" ref="T6" ca="1">COUNTIF(历史祈愿总览!G:G,"*"&amp;INDIRECT(ADDRESS(ROW(),17,4))&amp;"*")</f>
        <v>10</v>
      </c>
      <c r="V6" s="737" t="s">
        <v>2737</v>
      </c>
    </row>
    <row r="7" spans="1:22" ht="15">
      <c r="A7" s="129" t="s">
        <v>2554</v>
      </c>
      <c r="B7" s="145" t="s">
        <v>2736</v>
      </c>
      <c r="C7" s="133" t="s">
        <v>2649</v>
      </c>
      <c r="D7" s="734" cm="1">
        <f t="array" aca="1" ref="D7" ca="1">COUNTIF(历史祈愿总览!C:C,INDIRECT(ADDRESS(ROW(),1,4)))</f>
        <v>3</v>
      </c>
      <c r="F7" s="139" t="s">
        <v>2653</v>
      </c>
      <c r="G7" s="143" t="s">
        <v>2734</v>
      </c>
      <c r="H7" s="133" t="s">
        <v>2649</v>
      </c>
      <c r="I7" s="133" t="s">
        <v>2507</v>
      </c>
      <c r="J7" s="734" cm="1">
        <f t="array" aca="1" ref="J7" ca="1">COUNTIF(历史祈愿总览!F:F,"*"&amp;INDIRECT(ADDRESS(ROW(),6,4))&amp;"*")</f>
        <v>4</v>
      </c>
      <c r="L7" s="137" t="s">
        <v>2686</v>
      </c>
      <c r="M7" s="146" t="s">
        <v>2737</v>
      </c>
      <c r="N7" s="137" t="s">
        <v>2697</v>
      </c>
      <c r="O7" s="734" cm="1">
        <f t="array" aca="1" ref="O7" ca="1">COUNTIF(历史祈愿总览!D:D,"*"&amp;INDIRECT(ADDRESS(ROW(),12,4))&amp;"*")</f>
        <v>7</v>
      </c>
      <c r="Q7" s="137" t="s">
        <v>2738</v>
      </c>
      <c r="R7" s="145" t="s">
        <v>2736</v>
      </c>
      <c r="S7" s="137" t="s">
        <v>2697</v>
      </c>
      <c r="T7" s="734" cm="1">
        <f t="array" aca="1" ref="T7" ca="1">COUNTIF(历史祈愿总览!G:G,"*"&amp;INDIRECT(ADDRESS(ROW(),17,4))&amp;"*")</f>
        <v>10</v>
      </c>
      <c r="V7" s="738" t="s">
        <v>2734</v>
      </c>
    </row>
    <row r="8" spans="1:22" ht="15.75" thickBot="1">
      <c r="A8" s="129" t="s">
        <v>2555</v>
      </c>
      <c r="B8" s="142" t="s">
        <v>2733</v>
      </c>
      <c r="C8" s="133" t="s">
        <v>2649</v>
      </c>
      <c r="D8" s="734" cm="1">
        <f t="array" aca="1" ref="D8" ca="1">COUNTIF(历史祈愿总览!C:C,INDIRECT(ADDRESS(ROW(),1,4)))</f>
        <v>3</v>
      </c>
      <c r="F8" s="139" t="s">
        <v>2661</v>
      </c>
      <c r="G8" s="144" t="s">
        <v>2735</v>
      </c>
      <c r="H8" s="133" t="s">
        <v>2649</v>
      </c>
      <c r="I8" s="133" t="s">
        <v>2601</v>
      </c>
      <c r="J8" s="734" cm="1">
        <f t="array" aca="1" ref="J8" ca="1">COUNTIF(历史祈愿总览!F:F,"*"&amp;INDIRECT(ADDRESS(ROW(),6,4))&amp;"*")</f>
        <v>4</v>
      </c>
      <c r="L8" s="137" t="s">
        <v>2685</v>
      </c>
      <c r="M8" s="146" t="s">
        <v>2737</v>
      </c>
      <c r="N8" s="137" t="s">
        <v>2697</v>
      </c>
      <c r="O8" s="734" cm="1">
        <f t="array" aca="1" ref="O8" ca="1">COUNTIF(历史祈愿总览!D:D,"*"&amp;INDIRECT(ADDRESS(ROW(),12,4))&amp;"*")</f>
        <v>7</v>
      </c>
      <c r="Q8" s="137" t="s">
        <v>2721</v>
      </c>
      <c r="R8" s="145" t="s">
        <v>2736</v>
      </c>
      <c r="S8" s="137" t="s">
        <v>2697</v>
      </c>
      <c r="T8" s="734" cm="1">
        <f t="array" aca="1" ref="T8" ca="1">COUNTIF(历史祈愿总览!G:G,"*"&amp;INDIRECT(ADDRESS(ROW(),17,4))&amp;"*")</f>
        <v>9</v>
      </c>
      <c r="V8" s="739" t="s">
        <v>2735</v>
      </c>
    </row>
    <row r="9" spans="1:22" ht="15.75" thickTop="1">
      <c r="A9" s="129" t="s">
        <v>2588</v>
      </c>
      <c r="B9" s="142" t="s">
        <v>2733</v>
      </c>
      <c r="C9" s="133" t="s">
        <v>2649</v>
      </c>
      <c r="D9" s="734" cm="1">
        <f t="array" aca="1" ref="D9" ca="1">COUNTIF(历史祈愿总览!C:C,INDIRECT(ADDRESS(ROW(),1,4)))</f>
        <v>3</v>
      </c>
      <c r="F9" s="136" t="s">
        <v>3972</v>
      </c>
      <c r="G9" s="145" t="s">
        <v>2736</v>
      </c>
      <c r="H9" s="133" t="s">
        <v>2649</v>
      </c>
      <c r="I9" s="133"/>
      <c r="J9" s="734" cm="1">
        <f t="array" aca="1" ref="J9" ca="1">COUNTIF(历史祈愿总览!F:F,"*"&amp;INDIRECT(ADDRESS(ROW(),6,4))&amp;"*")</f>
        <v>3</v>
      </c>
      <c r="L9" s="137" t="s">
        <v>2682</v>
      </c>
      <c r="M9" s="143" t="s">
        <v>2734</v>
      </c>
      <c r="N9" s="137" t="s">
        <v>2697</v>
      </c>
      <c r="O9" s="734" cm="1">
        <f t="array" aca="1" ref="O9" ca="1">COUNTIF(历史祈愿总览!D:D,"*"&amp;INDIRECT(ADDRESS(ROW(),12,4))&amp;"*")</f>
        <v>8</v>
      </c>
      <c r="Q9" s="137" t="s">
        <v>2720</v>
      </c>
      <c r="R9" s="145" t="s">
        <v>2736</v>
      </c>
      <c r="S9" s="137" t="s">
        <v>2697</v>
      </c>
      <c r="T9" s="734" cm="1">
        <f t="array" aca="1" ref="T9" ca="1">COUNTIF(历史祈愿总览!G:G,"*"&amp;INDIRECT(ADDRESS(ROW(),17,4))&amp;"*")</f>
        <v>9</v>
      </c>
    </row>
    <row r="10" spans="1:22" ht="15">
      <c r="A10" s="129" t="s">
        <v>2597</v>
      </c>
      <c r="B10" s="146" t="s">
        <v>2737</v>
      </c>
      <c r="C10" s="133" t="s">
        <v>2649</v>
      </c>
      <c r="D10" s="734" cm="1">
        <f t="array" aca="1" ref="D10" ca="1">COUNTIF(历史祈愿总览!C:C,INDIRECT(ADDRESS(ROW(),1,4)))</f>
        <v>3</v>
      </c>
      <c r="F10" s="136" t="s">
        <v>2666</v>
      </c>
      <c r="G10" s="145" t="s">
        <v>2736</v>
      </c>
      <c r="H10" s="133" t="s">
        <v>2649</v>
      </c>
      <c r="I10" s="133" t="s">
        <v>2584</v>
      </c>
      <c r="J10" s="734" cm="1">
        <f t="array" aca="1" ref="J10" ca="1">COUNTIF(历史祈愿总览!F:F,"*"&amp;INDIRECT(ADDRESS(ROW(),6,4))&amp;"*")</f>
        <v>3</v>
      </c>
      <c r="L10" s="137" t="s">
        <v>2678</v>
      </c>
      <c r="M10" s="143" t="s">
        <v>2734</v>
      </c>
      <c r="N10" s="137" t="s">
        <v>2698</v>
      </c>
      <c r="O10" s="734" cm="1">
        <f t="array" aca="1" ref="O10" ca="1">COUNTIF(历史祈愿总览!D:D,"*"&amp;INDIRECT(ADDRESS(ROW(),12,4))&amp;"*")</f>
        <v>8</v>
      </c>
      <c r="Q10" s="137" t="s">
        <v>2709</v>
      </c>
      <c r="R10" s="146" t="s">
        <v>2737</v>
      </c>
      <c r="S10" s="137" t="s">
        <v>2697</v>
      </c>
      <c r="T10" s="734" cm="1">
        <f t="array" aca="1" ref="T10" ca="1">COUNTIF(历史祈愿总览!G:G,"*"&amp;INDIRECT(ADDRESS(ROW(),17,4))&amp;"*")</f>
        <v>10</v>
      </c>
    </row>
    <row r="11" spans="1:22" ht="15">
      <c r="A11" s="129" t="s">
        <v>2507</v>
      </c>
      <c r="B11" s="143" t="s">
        <v>2734</v>
      </c>
      <c r="C11" s="133" t="s">
        <v>2650</v>
      </c>
      <c r="D11" s="734" cm="1">
        <f t="array" aca="1" ref="D11" ca="1">COUNTIF(历史祈愿总览!C:C,INDIRECT(ADDRESS(ROW(),1,4)))</f>
        <v>3</v>
      </c>
      <c r="F11" s="136" t="s">
        <v>2669</v>
      </c>
      <c r="G11" s="142" t="s">
        <v>2733</v>
      </c>
      <c r="H11" s="133" t="s">
        <v>2649</v>
      </c>
      <c r="I11" s="133" t="s">
        <v>2588</v>
      </c>
      <c r="J11" s="734" cm="1">
        <f t="array" aca="1" ref="J11" ca="1">COUNTIF(历史祈愿总览!F:F,"*"&amp;INDIRECT(ADDRESS(ROW(),6,4))&amp;"*")</f>
        <v>3</v>
      </c>
      <c r="L11" s="137" t="s">
        <v>2684</v>
      </c>
      <c r="M11" s="143" t="s">
        <v>2734</v>
      </c>
      <c r="N11" s="137" t="s">
        <v>2697</v>
      </c>
      <c r="O11" s="734" cm="1">
        <f t="array" aca="1" ref="O11" ca="1">COUNTIF(历史祈愿总览!D:D,"*"&amp;INDIRECT(ADDRESS(ROW(),12,4))&amp;"*")</f>
        <v>7</v>
      </c>
      <c r="Q11" s="137" t="s">
        <v>2716</v>
      </c>
      <c r="R11" s="143" t="s">
        <v>2734</v>
      </c>
      <c r="S11" s="137" t="s">
        <v>2697</v>
      </c>
      <c r="T11" s="734" cm="1">
        <f t="array" aca="1" ref="T11" ca="1">COUNTIF(历史祈愿总览!G:G,"*"&amp;INDIRECT(ADDRESS(ROW(),17,4))&amp;"*")</f>
        <v>10</v>
      </c>
    </row>
    <row r="12" spans="1:22" ht="15">
      <c r="A12" s="129" t="s">
        <v>2592</v>
      </c>
      <c r="B12" s="143" t="s">
        <v>2734</v>
      </c>
      <c r="C12" s="133" t="s">
        <v>2649</v>
      </c>
      <c r="D12" s="734" cm="1">
        <f t="array" aca="1" ref="D12" ca="1">COUNTIF(历史祈愿总览!C:C,INDIRECT(ADDRESS(ROW(),1,4)))</f>
        <v>3</v>
      </c>
      <c r="F12" s="139" t="s">
        <v>2655</v>
      </c>
      <c r="G12" s="142" t="s">
        <v>2733</v>
      </c>
      <c r="H12" s="133" t="s">
        <v>2649</v>
      </c>
      <c r="I12" s="133"/>
      <c r="J12" s="734" cm="1">
        <f t="array" aca="1" ref="J12" ca="1">COUNTIF(历史祈愿总览!F:F,"*"&amp;INDIRECT(ADDRESS(ROW(),6,4))&amp;"*")</f>
        <v>3</v>
      </c>
      <c r="L12" s="137" t="s">
        <v>2677</v>
      </c>
      <c r="M12" s="144" t="s">
        <v>2735</v>
      </c>
      <c r="N12" s="137" t="s">
        <v>2698</v>
      </c>
      <c r="O12" s="734" cm="1">
        <f t="array" aca="1" ref="O12" ca="1">COUNTIF(历史祈愿总览!D:D,"*"&amp;INDIRECT(ADDRESS(ROW(),12,4))&amp;"*")</f>
        <v>7</v>
      </c>
      <c r="Q12" s="137" t="s">
        <v>2719</v>
      </c>
      <c r="R12" s="143" t="s">
        <v>2734</v>
      </c>
      <c r="S12" s="137" t="s">
        <v>2697</v>
      </c>
      <c r="T12" s="734" cm="1">
        <f t="array" aca="1" ref="T12" ca="1">COUNTIF(历史祈愿总览!G:G,"*"&amp;INDIRECT(ADDRESS(ROW(),17,4))&amp;"*")</f>
        <v>9</v>
      </c>
    </row>
    <row r="13" spans="1:22" ht="15">
      <c r="A13" s="129" t="s">
        <v>2560</v>
      </c>
      <c r="B13" s="144" t="s">
        <v>2735</v>
      </c>
      <c r="C13" s="133" t="s">
        <v>2649</v>
      </c>
      <c r="D13" s="734" cm="1">
        <f t="array" aca="1" ref="D13" ca="1">COUNTIF(历史祈愿总览!C:C,INDIRECT(ADDRESS(ROW(),1,4)))</f>
        <v>3</v>
      </c>
      <c r="F13" s="136" t="s">
        <v>2657</v>
      </c>
      <c r="G13" s="146" t="s">
        <v>2737</v>
      </c>
      <c r="H13" s="133" t="s">
        <v>2649</v>
      </c>
      <c r="I13" s="133"/>
      <c r="J13" s="734" cm="1">
        <f t="array" aca="1" ref="J13" ca="1">COUNTIF(历史祈愿总览!F:F,"*"&amp;INDIRECT(ADDRESS(ROW(),6,4))&amp;"*")</f>
        <v>3</v>
      </c>
      <c r="L13" s="137" t="s">
        <v>2679</v>
      </c>
      <c r="M13" s="142" t="s">
        <v>2733</v>
      </c>
      <c r="N13" s="137" t="s">
        <v>2697</v>
      </c>
      <c r="O13" s="734" cm="1">
        <f t="array" aca="1" ref="O13" ca="1">COUNTIF(历史祈愿总览!D:D,"*"&amp;INDIRECT(ADDRESS(ROW(),12,4))&amp;"*")</f>
        <v>6</v>
      </c>
      <c r="Q13" s="137" t="s">
        <v>2712</v>
      </c>
      <c r="R13" s="143" t="s">
        <v>2734</v>
      </c>
      <c r="S13" s="137" t="s">
        <v>2697</v>
      </c>
      <c r="T13" s="734" cm="1">
        <f t="array" aca="1" ref="T13" ca="1">COUNTIF(历史祈愿总览!G:G,"*"&amp;INDIRECT(ADDRESS(ROW(),17,4))&amp;"*")</f>
        <v>10</v>
      </c>
    </row>
    <row r="14" spans="1:22" ht="15">
      <c r="A14" s="129" t="s">
        <v>2590</v>
      </c>
      <c r="B14" s="144" t="s">
        <v>2735</v>
      </c>
      <c r="C14" s="133" t="s">
        <v>2649</v>
      </c>
      <c r="D14" s="734" cm="1">
        <f t="array" aca="1" ref="D14" ca="1">COUNTIF(历史祈愿总览!C:C,INDIRECT(ADDRESS(ROW(),1,4)))</f>
        <v>3</v>
      </c>
      <c r="F14" s="136" t="s">
        <v>2673</v>
      </c>
      <c r="G14" s="146" t="s">
        <v>2737</v>
      </c>
      <c r="H14" s="133" t="s">
        <v>2649</v>
      </c>
      <c r="I14" s="133" t="s">
        <v>2597</v>
      </c>
      <c r="J14" s="734" cm="1">
        <f t="array" aca="1" ref="J14" ca="1">COUNTIF(历史祈愿总览!F:F,"*"&amp;INDIRECT(ADDRESS(ROW(),6,4))&amp;"*")</f>
        <v>3</v>
      </c>
      <c r="L14" s="137" t="s">
        <v>2687</v>
      </c>
      <c r="M14" s="146" t="s">
        <v>2737</v>
      </c>
      <c r="N14" s="137" t="s">
        <v>2697</v>
      </c>
      <c r="O14" s="734" cm="1">
        <f t="array" aca="1" ref="O14" ca="1">COUNTIF(历史祈愿总览!D:D,"*"&amp;INDIRECT(ADDRESS(ROW(),12,4))&amp;"*")</f>
        <v>6</v>
      </c>
      <c r="Q14" s="137" t="s">
        <v>2710</v>
      </c>
      <c r="R14" s="142" t="s">
        <v>2733</v>
      </c>
      <c r="S14" s="137" t="s">
        <v>2697</v>
      </c>
      <c r="T14" s="734" cm="1">
        <f t="array" aca="1" ref="T14" ca="1">COUNTIF(历史祈愿总览!G:G,"*"&amp;INDIRECT(ADDRESS(ROW(),17,4))&amp;"*")</f>
        <v>9</v>
      </c>
    </row>
    <row r="15" spans="1:22" ht="15">
      <c r="A15" s="129" t="s">
        <v>2586</v>
      </c>
      <c r="B15" s="145" t="s">
        <v>2736</v>
      </c>
      <c r="C15" s="133" t="s">
        <v>2649</v>
      </c>
      <c r="D15" s="734" cm="1">
        <f t="array" aca="1" ref="D15" ca="1">COUNTIF(历史祈愿总览!C:C,INDIRECT(ADDRESS(ROW(),1,4)))</f>
        <v>3</v>
      </c>
      <c r="F15" s="136" t="s">
        <v>2671</v>
      </c>
      <c r="G15" s="143" t="s">
        <v>2734</v>
      </c>
      <c r="H15" s="133" t="s">
        <v>2649</v>
      </c>
      <c r="I15" s="133" t="s">
        <v>2592</v>
      </c>
      <c r="J15" s="734" cm="1">
        <f t="array" aca="1" ref="J15" ca="1">COUNTIF(历史祈愿总览!F:F,"*"&amp;INDIRECT(ADDRESS(ROW(),6,4))&amp;"*")</f>
        <v>3</v>
      </c>
      <c r="L15" s="137" t="s">
        <v>2691</v>
      </c>
      <c r="M15" s="143" t="s">
        <v>2734</v>
      </c>
      <c r="N15" s="137" t="s">
        <v>2697</v>
      </c>
      <c r="O15" s="734" cm="1">
        <f t="array" aca="1" ref="O15" ca="1">COUNTIF(历史祈愿总览!D:D,"*"&amp;INDIRECT(ADDRESS(ROW(),12,4))&amp;"*")</f>
        <v>6</v>
      </c>
      <c r="Q15" s="137" t="s">
        <v>2718</v>
      </c>
      <c r="R15" s="142" t="s">
        <v>2733</v>
      </c>
      <c r="S15" s="137" t="s">
        <v>2697</v>
      </c>
      <c r="T15" s="734" cm="1">
        <f t="array" aca="1" ref="T15" ca="1">COUNTIF(历史祈愿总览!G:G,"*"&amp;INDIRECT(ADDRESS(ROW(),17,4))&amp;"*")</f>
        <v>9</v>
      </c>
    </row>
    <row r="16" spans="1:22" ht="15">
      <c r="A16" s="129" t="s">
        <v>2584</v>
      </c>
      <c r="B16" s="145" t="s">
        <v>2736</v>
      </c>
      <c r="C16" s="133" t="s">
        <v>2649</v>
      </c>
      <c r="D16" s="734" cm="1">
        <f t="array" aca="1" ref="D16" ca="1">COUNTIF(历史祈愿总览!C:C,INDIRECT(ADDRESS(ROW(),1,4)))</f>
        <v>2</v>
      </c>
      <c r="F16" s="136" t="s">
        <v>3971</v>
      </c>
      <c r="G16" s="144" t="s">
        <v>2735</v>
      </c>
      <c r="H16" s="133" t="s">
        <v>2649</v>
      </c>
      <c r="I16" s="133" t="s">
        <v>2576</v>
      </c>
      <c r="J16" s="734" cm="1">
        <f t="array" aca="1" ref="J16" ca="1">COUNTIF(历史祈愿总览!F:F,"*"&amp;INDIRECT(ADDRESS(ROW(),6,4))&amp;"*")</f>
        <v>3</v>
      </c>
      <c r="L16" s="137" t="s">
        <v>2690</v>
      </c>
      <c r="M16" s="144" t="s">
        <v>2735</v>
      </c>
      <c r="N16" s="137" t="s">
        <v>2697</v>
      </c>
      <c r="O16" s="734" cm="1">
        <f t="array" aca="1" ref="O16" ca="1">COUNTIF(历史祈愿总览!D:D,"*"&amp;INDIRECT(ADDRESS(ROW(),12,4))&amp;"*")</f>
        <v>6</v>
      </c>
      <c r="Q16" s="137" t="s">
        <v>2711</v>
      </c>
      <c r="R16" s="142" t="s">
        <v>2733</v>
      </c>
      <c r="S16" s="137" t="s">
        <v>2697</v>
      </c>
      <c r="T16" s="734" cm="1">
        <f t="array" aca="1" ref="T16" ca="1">COUNTIF(历史祈愿总览!G:G,"*"&amp;INDIRECT(ADDRESS(ROW(),17,4))&amp;"*")</f>
        <v>8</v>
      </c>
    </row>
    <row r="17" spans="1:20" ht="15">
      <c r="A17" s="129" t="s">
        <v>2606</v>
      </c>
      <c r="B17" s="145" t="s">
        <v>2736</v>
      </c>
      <c r="C17" s="133" t="s">
        <v>2649</v>
      </c>
      <c r="D17" s="734" cm="1">
        <f t="array" aca="1" ref="D17" ca="1">COUNTIF(历史祈愿总览!C:C,INDIRECT(ADDRESS(ROW(),1,4)))</f>
        <v>2</v>
      </c>
      <c r="F17" s="136" t="s">
        <v>2662</v>
      </c>
      <c r="G17" s="144" t="s">
        <v>2735</v>
      </c>
      <c r="H17" s="133" t="s">
        <v>2649</v>
      </c>
      <c r="I17" s="133" t="s">
        <v>2560</v>
      </c>
      <c r="J17" s="734" cm="1">
        <f t="array" aca="1" ref="J17" ca="1">COUNTIF(历史祈愿总览!F:F,"*"&amp;INDIRECT(ADDRESS(ROW(),6,4))&amp;"*")</f>
        <v>3</v>
      </c>
      <c r="L17" s="137" t="s">
        <v>2688</v>
      </c>
      <c r="M17" s="146" t="s">
        <v>2737</v>
      </c>
      <c r="N17" s="137" t="s">
        <v>2697</v>
      </c>
      <c r="O17" s="734" cm="1">
        <f t="array" aca="1" ref="O17" ca="1">COUNTIF(历史祈愿总览!D:D,"*"&amp;INDIRECT(ADDRESS(ROW(),12,4))&amp;"*")</f>
        <v>5</v>
      </c>
      <c r="Q17" s="137" t="s">
        <v>2714</v>
      </c>
      <c r="R17" s="142" t="s">
        <v>2733</v>
      </c>
      <c r="S17" s="137" t="s">
        <v>2697</v>
      </c>
      <c r="T17" s="734" cm="1">
        <f t="array" aca="1" ref="T17" ca="1">COUNTIF(历史祈愿总览!G:G,"*"&amp;INDIRECT(ADDRESS(ROW(),17,4))&amp;"*")</f>
        <v>8</v>
      </c>
    </row>
    <row r="18" spans="1:20" ht="15">
      <c r="A18" s="129" t="s">
        <v>2962</v>
      </c>
      <c r="B18" s="142" t="s">
        <v>2733</v>
      </c>
      <c r="C18" s="133" t="s">
        <v>2650</v>
      </c>
      <c r="D18" s="734" cm="1">
        <f t="array" aca="1" ref="D18" ca="1">COUNTIF(历史祈愿总览!C:C,INDIRECT(ADDRESS(ROW(),1,4)))</f>
        <v>2</v>
      </c>
      <c r="F18" s="136" t="s">
        <v>2670</v>
      </c>
      <c r="G18" s="144" t="s">
        <v>2735</v>
      </c>
      <c r="H18" s="133" t="s">
        <v>2649</v>
      </c>
      <c r="I18" s="133" t="s">
        <v>2590</v>
      </c>
      <c r="J18" s="734" cm="1">
        <f t="array" aca="1" ref="J18" ca="1">COUNTIF(历史祈愿总览!F:F,"*"&amp;INDIRECT(ADDRESS(ROW(),6,4))&amp;"*")</f>
        <v>3</v>
      </c>
      <c r="L18" s="137" t="s">
        <v>2692</v>
      </c>
      <c r="M18" s="146" t="s">
        <v>2737</v>
      </c>
      <c r="N18" s="137" t="s">
        <v>2697</v>
      </c>
      <c r="O18" s="734" cm="1">
        <f t="array" aca="1" ref="O18" ca="1">COUNTIF(历史祈愿总览!D:D,"*"&amp;INDIRECT(ADDRESS(ROW(),12,4))&amp;"*")</f>
        <v>5</v>
      </c>
      <c r="Q18" s="137" t="s">
        <v>2723</v>
      </c>
      <c r="R18" s="146" t="s">
        <v>2737</v>
      </c>
      <c r="S18" s="137" t="s">
        <v>2697</v>
      </c>
      <c r="T18" s="734" cm="1">
        <f t="array" aca="1" ref="T18" ca="1">COUNTIF(历史祈愿总览!G:G,"*"&amp;INDIRECT(ADDRESS(ROW(),17,4))&amp;"*")</f>
        <v>9</v>
      </c>
    </row>
    <row r="19" spans="1:20" ht="15">
      <c r="A19" s="129" t="s">
        <v>2577</v>
      </c>
      <c r="B19" s="146" t="s">
        <v>2737</v>
      </c>
      <c r="C19" s="133" t="s">
        <v>2649</v>
      </c>
      <c r="D19" s="734" cm="1">
        <f t="array" aca="1" ref="D19" ca="1">COUNTIF(历史祈愿总览!C:C,INDIRECT(ADDRESS(ROW(),1,4)))</f>
        <v>2</v>
      </c>
      <c r="F19" s="136" t="s">
        <v>2667</v>
      </c>
      <c r="G19" s="145" t="s">
        <v>2736</v>
      </c>
      <c r="H19" s="133" t="s">
        <v>2649</v>
      </c>
      <c r="I19" s="133" t="s">
        <v>2586</v>
      </c>
      <c r="J19" s="734" cm="1">
        <f t="array" aca="1" ref="J19" ca="1">COUNTIF(历史祈愿总览!F:F,"*"&amp;INDIRECT(ADDRESS(ROW(),6,4))&amp;"*")</f>
        <v>3</v>
      </c>
      <c r="L19" s="137" t="s">
        <v>2694</v>
      </c>
      <c r="M19" s="144" t="s">
        <v>2735</v>
      </c>
      <c r="N19" s="137" t="s">
        <v>2697</v>
      </c>
      <c r="O19" s="734" cm="1">
        <f t="array" aca="1" ref="O19" ca="1">COUNTIF(历史祈愿总览!D:D,"*"&amp;INDIRECT(ADDRESS(ROW(),12,4))&amp;"*")</f>
        <v>4</v>
      </c>
      <c r="Q19" s="137" t="s">
        <v>2722</v>
      </c>
      <c r="R19" s="146" t="s">
        <v>2737</v>
      </c>
      <c r="S19" s="137" t="s">
        <v>2697</v>
      </c>
      <c r="T19" s="734" cm="1">
        <f t="array" aca="1" ref="T19" ca="1">COUNTIF(历史祈愿总览!G:G,"*"&amp;INDIRECT(ADDRESS(ROW(),17,4))&amp;"*")</f>
        <v>9</v>
      </c>
    </row>
    <row r="20" spans="1:20" ht="15">
      <c r="A20" s="129" t="s">
        <v>2603</v>
      </c>
      <c r="B20" s="143" t="s">
        <v>2734</v>
      </c>
      <c r="C20" s="133" t="s">
        <v>2649</v>
      </c>
      <c r="D20" s="734" cm="1">
        <f t="array" aca="1" ref="D20" ca="1">COUNTIF(历史祈愿总览!C:C,INDIRECT(ADDRESS(ROW(),1,4)))</f>
        <v>2</v>
      </c>
      <c r="F20" s="136" t="s">
        <v>2676</v>
      </c>
      <c r="G20" s="145" t="s">
        <v>2736</v>
      </c>
      <c r="H20" s="133" t="s">
        <v>2649</v>
      </c>
      <c r="I20" s="133" t="s">
        <v>2606</v>
      </c>
      <c r="J20" s="734" cm="1">
        <f t="array" aca="1" ref="J20" ca="1">COUNTIF(历史祈愿总览!F:F,"*"&amp;INDIRECT(ADDRESS(ROW(),6,4))&amp;"*")</f>
        <v>2</v>
      </c>
      <c r="L20" s="137" t="s">
        <v>2696</v>
      </c>
      <c r="M20" s="144" t="s">
        <v>2735</v>
      </c>
      <c r="N20" s="137" t="s">
        <v>2697</v>
      </c>
      <c r="O20" s="734" cm="1">
        <f t="array" aca="1" ref="O20" ca="1">COUNTIF(历史祈愿总览!D:D,"*"&amp;INDIRECT(ADDRESS(ROW(),12,4))&amp;"*")</f>
        <v>4</v>
      </c>
      <c r="Q20" s="137" t="s">
        <v>2717</v>
      </c>
      <c r="R20" s="146" t="s">
        <v>2737</v>
      </c>
      <c r="S20" s="137" t="s">
        <v>2697</v>
      </c>
      <c r="T20" s="734" cm="1">
        <f t="array" aca="1" ref="T20" ca="1">COUNTIF(历史祈愿总览!G:G,"*"&amp;INDIRECT(ADDRESS(ROW(),17,4))&amp;"*")</f>
        <v>8</v>
      </c>
    </row>
    <row r="21" spans="1:20" ht="15">
      <c r="A21" s="129" t="s">
        <v>4948</v>
      </c>
      <c r="B21" s="145" t="s">
        <v>2736</v>
      </c>
      <c r="C21" s="133" t="s">
        <v>2649</v>
      </c>
      <c r="D21" s="734" cm="1">
        <f t="array" aca="1" ref="D21" ca="1">COUNTIF(历史祈愿总览!C:C,INDIRECT(ADDRESS(ROW(),1,4)))</f>
        <v>2</v>
      </c>
      <c r="F21" s="139" t="s">
        <v>2651</v>
      </c>
      <c r="G21" s="145" t="s">
        <v>2736</v>
      </c>
      <c r="H21" s="133" t="s">
        <v>2650</v>
      </c>
      <c r="I21" s="133"/>
      <c r="J21" s="734" cm="1">
        <f t="array" aca="1" ref="J21" ca="1">COUNTIF(历史祈愿总览!F:F,"*"&amp;INDIRECT(ADDRESS(ROW(),6,4))&amp;"*")</f>
        <v>2</v>
      </c>
      <c r="L21" s="137" t="s">
        <v>2695</v>
      </c>
      <c r="M21" s="142" t="s">
        <v>2733</v>
      </c>
      <c r="N21" s="137" t="s">
        <v>2697</v>
      </c>
      <c r="O21" s="734" cm="1">
        <f t="array" aca="1" ref="O21" ca="1">COUNTIF(历史祈愿总览!D:D,"*"&amp;INDIRECT(ADDRESS(ROW(),12,4))&amp;"*")</f>
        <v>3</v>
      </c>
      <c r="Q21" s="137" t="s">
        <v>2724</v>
      </c>
      <c r="R21" s="146" t="s">
        <v>2737</v>
      </c>
      <c r="S21" s="137" t="s">
        <v>2697</v>
      </c>
      <c r="T21" s="734" cm="1">
        <f t="array" aca="1" ref="T21" ca="1">COUNTIF(历史祈愿总览!G:G,"*"&amp;INDIRECT(ADDRESS(ROW(),17,4))&amp;"*")</f>
        <v>5</v>
      </c>
    </row>
    <row r="22" spans="1:20" ht="15">
      <c r="A22" s="129" t="s">
        <v>5156</v>
      </c>
      <c r="B22" s="145" t="s">
        <v>2736</v>
      </c>
      <c r="C22" s="133" t="s">
        <v>2649</v>
      </c>
      <c r="D22" s="734" cm="1">
        <f t="array" aca="1" ref="D22" ca="1">COUNTIF(历史祈愿总览!C:C,INDIRECT(ADDRESS(ROW(),1,4)))</f>
        <v>1</v>
      </c>
      <c r="F22" s="139" t="s">
        <v>2664</v>
      </c>
      <c r="G22" s="145" t="s">
        <v>2736</v>
      </c>
      <c r="H22" s="133" t="s">
        <v>2649</v>
      </c>
      <c r="I22" s="133"/>
      <c r="J22" s="734" cm="1">
        <f t="array" aca="1" ref="J22" ca="1">COUNTIF(历史祈愿总览!F:F,"*"&amp;INDIRECT(ADDRESS(ROW(),6,4))&amp;"*")</f>
        <v>2</v>
      </c>
      <c r="L22" s="137" t="s">
        <v>2693</v>
      </c>
      <c r="M22" s="142" t="s">
        <v>2733</v>
      </c>
      <c r="N22" s="137" t="s">
        <v>2697</v>
      </c>
      <c r="O22" s="734" cm="1">
        <f t="array" aca="1" ref="O22" ca="1">COUNTIF(历史祈愿总览!D:D,"*"&amp;INDIRECT(ADDRESS(ROW(),12,4))&amp;"*")</f>
        <v>3</v>
      </c>
      <c r="Q22" s="137" t="s">
        <v>2739</v>
      </c>
      <c r="R22" s="144" t="s">
        <v>2735</v>
      </c>
      <c r="S22" s="137" t="s">
        <v>2697</v>
      </c>
      <c r="T22" s="734" cm="1">
        <f t="array" aca="1" ref="T22" ca="1">COUNTIF(历史祈愿总览!G:G,"*"&amp;INDIRECT(ADDRESS(ROW(),17,4))&amp;"*")</f>
        <v>5</v>
      </c>
    </row>
    <row r="23" spans="1:20" ht="15">
      <c r="A23" s="129" t="s">
        <v>4955</v>
      </c>
      <c r="B23" s="143" t="s">
        <v>2734</v>
      </c>
      <c r="C23" s="133" t="s">
        <v>2649</v>
      </c>
      <c r="D23" s="734" cm="1">
        <f t="array" aca="1" ref="D23" ca="1">COUNTIF(历史祈愿总览!C:C,INDIRECT(ADDRESS(ROW(),1,4)))</f>
        <v>2</v>
      </c>
      <c r="F23" s="136" t="s">
        <v>2672</v>
      </c>
      <c r="G23" s="142" t="s">
        <v>2733</v>
      </c>
      <c r="H23" s="133" t="s">
        <v>2649</v>
      </c>
      <c r="I23" s="133" t="s">
        <v>2552</v>
      </c>
      <c r="J23" s="734" cm="1">
        <f t="array" aca="1" ref="J23" ca="1">COUNTIF(历史祈愿总览!F:F,"*"&amp;INDIRECT(ADDRESS(ROW(),6,4))&amp;"*")</f>
        <v>2</v>
      </c>
      <c r="L23" s="351" t="s">
        <v>4132</v>
      </c>
      <c r="M23" s="145" t="s">
        <v>2736</v>
      </c>
      <c r="N23" s="137" t="s">
        <v>2697</v>
      </c>
      <c r="O23" s="734" cm="1">
        <f t="array" aca="1" ref="O23" ca="1">COUNTIF(历史祈愿总览!D:D,"*"&amp;INDIRECT(ADDRESS(ROW(),12,4))&amp;"*")</f>
        <v>3</v>
      </c>
      <c r="Q23" s="137" t="s">
        <v>2725</v>
      </c>
      <c r="R23" s="145" t="s">
        <v>2736</v>
      </c>
      <c r="S23" s="137" t="s">
        <v>2697</v>
      </c>
      <c r="T23" s="734" cm="1">
        <f t="array" aca="1" ref="T23" ca="1">COUNTIF(历史祈愿总览!G:G,"*"&amp;INDIRECT(ADDRESS(ROW(),17,4))&amp;"*")</f>
        <v>5</v>
      </c>
    </row>
    <row r="24" spans="1:20" ht="15">
      <c r="A24" s="129" t="s">
        <v>5147</v>
      </c>
      <c r="B24" s="143" t="s">
        <v>2734</v>
      </c>
      <c r="C24" s="133" t="s">
        <v>2649</v>
      </c>
      <c r="D24" s="734" cm="1">
        <f t="array" aca="1" ref="D24" ca="1">COUNTIF(历史祈愿总览!C:C,INDIRECT(ADDRESS(ROW(),1,4)))</f>
        <v>1</v>
      </c>
      <c r="F24" s="136" t="s">
        <v>2964</v>
      </c>
      <c r="G24" s="142" t="s">
        <v>2733</v>
      </c>
      <c r="H24" s="133" t="s">
        <v>2649</v>
      </c>
      <c r="I24" s="133" t="s">
        <v>2962</v>
      </c>
      <c r="J24" s="734" cm="1">
        <f t="array" aca="1" ref="J24" ca="1">COUNTIF(历史祈愿总览!F:F,"*"&amp;INDIRECT(ADDRESS(ROW(),6,4))&amp;"*")</f>
        <v>2</v>
      </c>
      <c r="L24" s="351" t="s">
        <v>4137</v>
      </c>
      <c r="M24" s="143" t="s">
        <v>2734</v>
      </c>
      <c r="N24" s="137" t="s">
        <v>2697</v>
      </c>
      <c r="O24" s="734" cm="1">
        <f t="array" aca="1" ref="O24" ca="1">COUNTIF(历史祈愿总览!D:D,"*"&amp;INDIRECT(ADDRESS(ROW(),12,4))&amp;"*")</f>
        <v>2</v>
      </c>
      <c r="Q24" s="137" t="s">
        <v>2726</v>
      </c>
      <c r="R24" s="142" t="s">
        <v>2733</v>
      </c>
      <c r="S24" s="137" t="s">
        <v>2698</v>
      </c>
      <c r="T24" s="734" cm="1">
        <f t="array" aca="1" ref="T24" ca="1">COUNTIF(历史祈愿总览!G:G,"*"&amp;INDIRECT(ADDRESS(ROW(),17,4))&amp;"*")</f>
        <v>5</v>
      </c>
    </row>
    <row r="25" spans="1:20" ht="15">
      <c r="A25" s="129" t="s">
        <v>2599</v>
      </c>
      <c r="B25" s="144" t="s">
        <v>2735</v>
      </c>
      <c r="C25" s="133" t="s">
        <v>2649</v>
      </c>
      <c r="D25" s="734" cm="1">
        <f t="array" aca="1" ref="D25" ca="1">COUNTIF(历史祈愿总览!C:C,INDIRECT(ADDRESS(ROW(),1,4)))</f>
        <v>2</v>
      </c>
      <c r="F25" s="136" t="s">
        <v>2665</v>
      </c>
      <c r="G25" s="146" t="s">
        <v>2737</v>
      </c>
      <c r="H25" s="133" t="s">
        <v>2649</v>
      </c>
      <c r="I25" s="133" t="s">
        <v>2577</v>
      </c>
      <c r="J25" s="734" cm="1">
        <f t="array" aca="1" ref="J25" ca="1">COUNTIF(历史祈愿总览!F:F,"*"&amp;INDIRECT(ADDRESS(ROW(),6,4))&amp;"*")</f>
        <v>2</v>
      </c>
      <c r="L25" s="351" t="s">
        <v>5142</v>
      </c>
      <c r="M25" s="145" t="s">
        <v>2736</v>
      </c>
      <c r="N25" s="137" t="s">
        <v>2697</v>
      </c>
      <c r="O25" s="734" cm="1">
        <f t="array" aca="1" ref="O25" ca="1">COUNTIF(历史祈愿总览!D:D,"*"&amp;INDIRECT(ADDRESS(ROW(),12,4))&amp;"*")</f>
        <v>2</v>
      </c>
      <c r="Q25" s="137" t="s">
        <v>2740</v>
      </c>
      <c r="R25" s="143" t="s">
        <v>2734</v>
      </c>
      <c r="S25" s="137" t="s">
        <v>2698</v>
      </c>
      <c r="T25" s="734" cm="1">
        <f t="array" aca="1" ref="T25" ca="1">COUNTIF(历史祈愿总览!G:G,"*"&amp;INDIRECT(ADDRESS(ROW(),17,4))&amp;"*")</f>
        <v>5</v>
      </c>
    </row>
    <row r="26" spans="1:20" ht="15">
      <c r="A26" s="129" t="s">
        <v>4790</v>
      </c>
      <c r="B26" s="144" t="s">
        <v>2735</v>
      </c>
      <c r="C26" s="133" t="s">
        <v>2649</v>
      </c>
      <c r="D26" s="734" cm="1">
        <f t="array" aca="1" ref="D26" ca="1">COUNTIF(历史祈愿总览!C:C,INDIRECT(ADDRESS(ROW(),1,4)))</f>
        <v>2</v>
      </c>
      <c r="F26" s="139" t="s">
        <v>2654</v>
      </c>
      <c r="G26" s="146" t="s">
        <v>2737</v>
      </c>
      <c r="H26" s="133" t="s">
        <v>2649</v>
      </c>
      <c r="I26" s="175" t="s">
        <v>2701</v>
      </c>
      <c r="J26" s="734" cm="1">
        <f t="array" aca="1" ref="J26" ca="1">COUNTIF(历史祈愿总览!F:F,"*"&amp;INDIRECT(ADDRESS(ROW(),6,4))&amp;"*")</f>
        <v>2</v>
      </c>
      <c r="L26" s="137" t="s">
        <v>4198</v>
      </c>
      <c r="M26" s="142" t="s">
        <v>2733</v>
      </c>
      <c r="N26" s="137" t="s">
        <v>2697</v>
      </c>
      <c r="O26" s="734" cm="1">
        <f t="array" aca="1" ref="O26" ca="1">COUNTIF(历史祈愿总览!D:D,"*"&amp;INDIRECT(ADDRESS(ROW(),12,4))&amp;"*")</f>
        <v>2</v>
      </c>
      <c r="Q26" s="137" t="s">
        <v>2741</v>
      </c>
      <c r="R26" s="142" t="s">
        <v>2733</v>
      </c>
      <c r="S26" s="137" t="s">
        <v>2697</v>
      </c>
      <c r="T26" s="734" cm="1">
        <f t="array" aca="1" ref="T26" ca="1">COUNTIF(历史祈愿总览!G:G,"*"&amp;INDIRECT(ADDRESS(ROW(),17,4))&amp;"*")</f>
        <v>3</v>
      </c>
    </row>
    <row r="27" spans="1:20" ht="15" customHeight="1">
      <c r="A27" s="138" t="s">
        <v>2559</v>
      </c>
      <c r="B27" s="145" t="s">
        <v>2736</v>
      </c>
      <c r="C27" s="133" t="s">
        <v>2649</v>
      </c>
      <c r="D27" s="734" cm="1">
        <f t="array" aca="1" ref="D27" ca="1">COUNTIF(历史祈愿总览!C:C,INDIRECT(ADDRESS(ROW(),1,4)))</f>
        <v>1</v>
      </c>
      <c r="F27" s="139" t="s">
        <v>2659</v>
      </c>
      <c r="G27" s="146" t="s">
        <v>2737</v>
      </c>
      <c r="H27" s="133" t="s">
        <v>2649</v>
      </c>
      <c r="I27" s="133"/>
      <c r="J27" s="734" cm="1">
        <f t="array" aca="1" ref="J27" ca="1">COUNTIF(历史祈愿总览!F:F,"*"&amp;INDIRECT(ADDRESS(ROW(),6,4))&amp;"*")</f>
        <v>2</v>
      </c>
      <c r="L27" s="137" t="s">
        <v>5143</v>
      </c>
      <c r="M27" s="142" t="s">
        <v>2733</v>
      </c>
      <c r="N27" s="137" t="s">
        <v>2697</v>
      </c>
      <c r="O27" s="734" cm="1">
        <f t="array" aca="1" ref="O27" ca="1">COUNTIF(历史祈愿总览!D:D,"*"&amp;INDIRECT(ADDRESS(ROW(),12,4))&amp;"*")</f>
        <v>1</v>
      </c>
      <c r="Q27" s="137" t="s">
        <v>2729</v>
      </c>
      <c r="R27" s="142" t="s">
        <v>2733</v>
      </c>
      <c r="S27" s="137" t="s">
        <v>2697</v>
      </c>
      <c r="T27" s="734" cm="1">
        <f t="array" aca="1" ref="T27" ca="1">COUNTIF(历史祈愿总览!G:G,"*"&amp;INDIRECT(ADDRESS(ROW(),17,4))&amp;"*")</f>
        <v>3</v>
      </c>
    </row>
    <row r="28" spans="1:20" ht="15">
      <c r="A28" s="175" t="s">
        <v>4192</v>
      </c>
      <c r="B28" s="142" t="s">
        <v>2733</v>
      </c>
      <c r="C28" s="133" t="s">
        <v>2650</v>
      </c>
      <c r="D28" s="734" cm="1">
        <f t="array" aca="1" ref="D28" ca="1">COUNTIF(历史祈愿总览!C:C,INDIRECT(ADDRESS(ROW(),1,4)))</f>
        <v>1</v>
      </c>
      <c r="F28" s="136" t="s">
        <v>2675</v>
      </c>
      <c r="G28" s="143" t="s">
        <v>2734</v>
      </c>
      <c r="H28" s="133" t="s">
        <v>2649</v>
      </c>
      <c r="I28" s="133" t="s">
        <v>2603</v>
      </c>
      <c r="J28" s="734" cm="1">
        <f t="array" aca="1" ref="J28" ca="1">COUNTIF(历史祈愿总览!F:F,"*"&amp;INDIRECT(ADDRESS(ROW(),6,4))&amp;"*")</f>
        <v>2</v>
      </c>
      <c r="L28" s="137" t="s">
        <v>4665</v>
      </c>
      <c r="M28" s="146" t="s">
        <v>2737</v>
      </c>
      <c r="N28" s="137" t="s">
        <v>2697</v>
      </c>
      <c r="O28" s="734" cm="1">
        <f t="array" aca="1" ref="O28" ca="1">COUNTIF(历史祈愿总览!D:D,"*"&amp;INDIRECT(ADDRESS(ROW(),12,4))&amp;"*")</f>
        <v>2</v>
      </c>
      <c r="Q28" s="137" t="s">
        <v>2728</v>
      </c>
      <c r="R28" s="146" t="s">
        <v>2737</v>
      </c>
      <c r="S28" s="137" t="s">
        <v>2697</v>
      </c>
      <c r="T28" s="734" cm="1">
        <f t="array" aca="1" ref="T28" ca="1">COUNTIF(历史祈愿总览!G:G,"*"&amp;INDIRECT(ADDRESS(ROW(),17,4))&amp;"*")</f>
        <v>3</v>
      </c>
    </row>
    <row r="29" spans="1:20" ht="15">
      <c r="A29" s="175" t="s">
        <v>2700</v>
      </c>
      <c r="B29" s="145" t="s">
        <v>2736</v>
      </c>
      <c r="C29" s="133" t="s">
        <v>2649</v>
      </c>
      <c r="D29" s="734" cm="1">
        <f t="array" aca="1" ref="D29" ca="1">COUNTIF(历史祈愿总览!C:C,INDIRECT(ADDRESS(ROW(),1,4)))</f>
        <v>0</v>
      </c>
      <c r="F29" s="139" t="s">
        <v>2658</v>
      </c>
      <c r="G29" s="143" t="s">
        <v>2734</v>
      </c>
      <c r="H29" s="133" t="s">
        <v>2649</v>
      </c>
      <c r="I29" s="133"/>
      <c r="J29" s="734" cm="1">
        <f t="array" aca="1" ref="J29" ca="1">COUNTIF(历史祈愿总览!F:F,"*"&amp;INDIRECT(ADDRESS(ROW(),6,4))&amp;"*")</f>
        <v>2</v>
      </c>
      <c r="L29" s="137" t="s">
        <v>4793</v>
      </c>
      <c r="M29" s="144" t="s">
        <v>2735</v>
      </c>
      <c r="N29" s="137" t="s">
        <v>2697</v>
      </c>
      <c r="O29" s="734" cm="1">
        <f t="array" aca="1" ref="O29" ca="1">COUNTIF(历史祈愿总览!D:D,"*"&amp;INDIRECT(ADDRESS(ROW(),12,4))&amp;"*")</f>
        <v>1</v>
      </c>
      <c r="Q29" s="137" t="s">
        <v>2730</v>
      </c>
      <c r="R29" s="144" t="s">
        <v>2735</v>
      </c>
      <c r="S29" s="137" t="s">
        <v>2697</v>
      </c>
      <c r="T29" s="734" cm="1">
        <f t="array" aca="1" ref="T29" ca="1">COUNTIF(历史祈愿总览!G:G,"*"&amp;INDIRECT(ADDRESS(ROW(),17,4))&amp;"*")</f>
        <v>3</v>
      </c>
    </row>
    <row r="30" spans="1:20" ht="15">
      <c r="A30" s="138" t="s">
        <v>2702</v>
      </c>
      <c r="B30" s="145" t="s">
        <v>2736</v>
      </c>
      <c r="C30" s="133" t="s">
        <v>2649</v>
      </c>
      <c r="D30" s="734" cm="1">
        <f t="array" aca="1" ref="D30" ca="1">COUNTIF(历史祈愿总览!C:C,INDIRECT(ADDRESS(ROW(),1,4)))</f>
        <v>0</v>
      </c>
      <c r="F30" s="136" t="s">
        <v>4954</v>
      </c>
      <c r="G30" s="145" t="s">
        <v>2736</v>
      </c>
      <c r="H30" s="133" t="s">
        <v>2649</v>
      </c>
      <c r="I30" s="133" t="s">
        <v>4948</v>
      </c>
      <c r="J30" s="734" cm="1">
        <f t="array" aca="1" ref="J30" ca="1">COUNTIF(历史祈愿总览!F:F,"*"&amp;INDIRECT(ADDRESS(ROW(),6,4))&amp;"*")</f>
        <v>2</v>
      </c>
      <c r="L30" s="137" t="s">
        <v>5165</v>
      </c>
      <c r="M30" s="144" t="s">
        <v>2735</v>
      </c>
      <c r="N30" s="137" t="s">
        <v>2697</v>
      </c>
      <c r="O30" s="734" cm="1">
        <f t="array" aca="1" ref="O30" ca="1">COUNTIF(历史祈愿总览!D:D,"*"&amp;INDIRECT(ADDRESS(ROW(),12,4))&amp;"*")</f>
        <v>1</v>
      </c>
      <c r="Q30" s="137" t="s">
        <v>4951</v>
      </c>
      <c r="R30" s="145" t="s">
        <v>2736</v>
      </c>
      <c r="S30" s="137" t="s">
        <v>2697</v>
      </c>
      <c r="T30" s="734" cm="1">
        <f t="array" aca="1" ref="T30" ca="1">COUNTIF(历史祈愿总览!G:G,"*"&amp;INDIRECT(ADDRESS(ROW(),17,4))&amp;"*")</f>
        <v>2</v>
      </c>
    </row>
    <row r="31" spans="1:20" ht="15">
      <c r="A31" s="138" t="s">
        <v>2701</v>
      </c>
      <c r="B31" s="146" t="s">
        <v>2737</v>
      </c>
      <c r="C31" s="133" t="s">
        <v>2649</v>
      </c>
      <c r="D31" s="734" cm="1">
        <f t="array" aca="1" ref="D31" ca="1">COUNTIF(历史祈愿总览!C:C,INDIRECT(ADDRESS(ROW(),1,4)))</f>
        <v>0</v>
      </c>
      <c r="F31" s="136" t="s">
        <v>5166</v>
      </c>
      <c r="G31" s="145" t="s">
        <v>2736</v>
      </c>
      <c r="H31" s="133" t="s">
        <v>2649</v>
      </c>
      <c r="I31" s="133" t="s">
        <v>5156</v>
      </c>
      <c r="J31" s="734" cm="1">
        <f t="array" aca="1" ref="J31" ca="1">COUNTIF(历史祈愿总览!F:F,"*"&amp;INDIRECT(ADDRESS(ROW(),6,4))&amp;"*")</f>
        <v>1</v>
      </c>
      <c r="L31" s="140" t="s">
        <v>2704</v>
      </c>
      <c r="M31" s="145" t="s">
        <v>2736</v>
      </c>
      <c r="N31" s="137" t="s">
        <v>2697</v>
      </c>
      <c r="O31" s="734" cm="1">
        <f t="array" aca="1" ref="O31" ca="1">COUNTIF(历史祈愿总览!D:D,"*"&amp;INDIRECT(ADDRESS(ROW(),12,4))&amp;"*")</f>
        <v>0</v>
      </c>
      <c r="Q31" s="137" t="s">
        <v>4797</v>
      </c>
      <c r="R31" s="146" t="s">
        <v>2737</v>
      </c>
      <c r="S31" s="137" t="s">
        <v>2697</v>
      </c>
      <c r="T31" s="734" cm="1">
        <f t="array" aca="1" ref="T31" ca="1">COUNTIF(历史祈愿总览!G:G,"*"&amp;INDIRECT(ADDRESS(ROW(),17,4))&amp;"*")</f>
        <v>1</v>
      </c>
    </row>
    <row r="32" spans="1:20" ht="15">
      <c r="A32" s="138" t="s">
        <v>2699</v>
      </c>
      <c r="B32" s="143" t="s">
        <v>2734</v>
      </c>
      <c r="C32" s="133" t="s">
        <v>2649</v>
      </c>
      <c r="D32" s="734" cm="1">
        <f t="array" aca="1" ref="D32" ca="1">COUNTIF(历史祈愿总览!C:C,INDIRECT(ADDRESS(ROW(),1,4)))</f>
        <v>0</v>
      </c>
      <c r="F32" s="136" t="s">
        <v>4197</v>
      </c>
      <c r="G32" s="142" t="s">
        <v>2733</v>
      </c>
      <c r="H32" s="133" t="s">
        <v>2649</v>
      </c>
      <c r="I32" s="133" t="s">
        <v>4192</v>
      </c>
      <c r="J32" s="734" cm="1">
        <f t="array" aca="1" ref="J32" ca="1">COUNTIF(历史祈愿总览!F:F,"*"&amp;INDIRECT(ADDRESS(ROW(),6,4))&amp;"*")</f>
        <v>1</v>
      </c>
      <c r="L32" s="140" t="s">
        <v>2703</v>
      </c>
      <c r="M32" s="142" t="s">
        <v>2733</v>
      </c>
      <c r="N32" s="137" t="s">
        <v>2697</v>
      </c>
      <c r="O32" s="734" cm="1">
        <f t="array" aca="1" ref="O32" ca="1">COUNTIF(历史祈愿总览!D:D,"*"&amp;INDIRECT(ADDRESS(ROW(),12,4))&amp;"*")</f>
        <v>0</v>
      </c>
      <c r="Q32" s="137" t="s">
        <v>4952</v>
      </c>
      <c r="R32" s="143" t="s">
        <v>2734</v>
      </c>
      <c r="S32" s="137" t="s">
        <v>2698</v>
      </c>
      <c r="T32" s="734" cm="1">
        <f t="array" aca="1" ref="T32" ca="1">COUNTIF(历史祈愿总览!G:G,"*"&amp;INDIRECT(ADDRESS(ROW(),17,4))&amp;"*")</f>
        <v>1</v>
      </c>
    </row>
    <row r="33" spans="1:15" ht="15">
      <c r="A33" s="733" t="s">
        <v>2707</v>
      </c>
      <c r="B33" s="145" t="s">
        <v>2736</v>
      </c>
      <c r="C33" s="133" t="s">
        <v>2649</v>
      </c>
      <c r="D33" s="734" cm="1">
        <f t="array" aca="1" ref="D33" ca="1">COUNTIF(历史祈愿总览!C:C,INDIRECT(ADDRESS(ROW(),1,4)))</f>
        <v>0</v>
      </c>
      <c r="F33" s="136" t="s">
        <v>4961</v>
      </c>
      <c r="G33" s="143" t="s">
        <v>2734</v>
      </c>
      <c r="H33" s="133" t="s">
        <v>2649</v>
      </c>
      <c r="I33" s="133" t="s">
        <v>4955</v>
      </c>
      <c r="J33" s="734" cm="1">
        <f t="array" aca="1" ref="J33" ca="1">COUNTIF(历史祈愿总览!F:F,"*"&amp;INDIRECT(ADDRESS(ROW(),6,4))&amp;"*")</f>
        <v>2</v>
      </c>
      <c r="L33" s="140" t="s">
        <v>2705</v>
      </c>
      <c r="M33" s="143" t="s">
        <v>2734</v>
      </c>
      <c r="N33" s="137" t="s">
        <v>2697</v>
      </c>
      <c r="O33" s="734" cm="1">
        <f t="array" aca="1" ref="O33" ca="1">COUNTIF(历史祈愿总览!D:D,"*"&amp;INDIRECT(ADDRESS(ROW(),12,4))&amp;"*")</f>
        <v>0</v>
      </c>
    </row>
    <row r="34" spans="1:15" ht="15">
      <c r="A34" s="733" t="s">
        <v>2706</v>
      </c>
      <c r="B34" s="142" t="s">
        <v>2733</v>
      </c>
      <c r="C34" s="133" t="s">
        <v>2649</v>
      </c>
      <c r="D34" s="734" cm="1">
        <f t="array" aca="1" ref="D34" ca="1">COUNTIF(历史祈愿总览!C:C,INDIRECT(ADDRESS(ROW(),1,4)))</f>
        <v>0</v>
      </c>
      <c r="F34" s="136" t="s">
        <v>5151</v>
      </c>
      <c r="G34" s="143" t="s">
        <v>2734</v>
      </c>
      <c r="H34" s="133" t="s">
        <v>2649</v>
      </c>
      <c r="I34" s="133" t="s">
        <v>5147</v>
      </c>
      <c r="J34" s="734" cm="1">
        <f t="array" aca="1" ref="J34" ca="1">COUNTIF(历史祈愿总览!F:F,"*"&amp;INDIRECT(ADDRESS(ROW(),6,4))&amp;"*")</f>
        <v>1</v>
      </c>
      <c r="L34" s="137" t="s">
        <v>5182</v>
      </c>
      <c r="M34" s="144" t="s">
        <v>2735</v>
      </c>
      <c r="N34" s="137" t="s">
        <v>2697</v>
      </c>
      <c r="O34" s="734" cm="1">
        <f t="array" aca="1" ref="O34" ca="1">COUNTIF(历史祈愿总览!D:D,"*"&amp;INDIRECT(ADDRESS(ROW(),12,4))&amp;"*")</f>
        <v>1</v>
      </c>
    </row>
    <row r="35" spans="1:15" ht="15">
      <c r="A35" s="129" t="s">
        <v>5172</v>
      </c>
      <c r="B35" s="146" t="s">
        <v>2737</v>
      </c>
      <c r="C35" s="133" t="s">
        <v>2649</v>
      </c>
      <c r="D35" s="734" cm="1">
        <f t="array" aca="1" ref="D35" ca="1">COUNTIF(历史祈愿总览!C:C,INDIRECT(ADDRESS(ROW(),1,4)))</f>
        <v>1</v>
      </c>
      <c r="F35" s="136" t="s">
        <v>2674</v>
      </c>
      <c r="G35" s="144" t="s">
        <v>2735</v>
      </c>
      <c r="H35" s="133" t="s">
        <v>2649</v>
      </c>
      <c r="I35" s="133" t="s">
        <v>2599</v>
      </c>
      <c r="J35" s="734" cm="1">
        <f t="array" aca="1" ref="J35" ca="1">COUNTIF(历史祈愿总览!F:F,"*"&amp;INDIRECT(ADDRESS(ROW(),6,4))&amp;"*")</f>
        <v>2</v>
      </c>
    </row>
    <row r="36" spans="1:15" ht="15">
      <c r="F36" s="136" t="s">
        <v>4796</v>
      </c>
      <c r="G36" s="144" t="s">
        <v>2735</v>
      </c>
      <c r="H36" s="133" t="s">
        <v>2650</v>
      </c>
      <c r="I36" s="133" t="s">
        <v>4790</v>
      </c>
      <c r="J36" s="734" cm="1">
        <f t="array" aca="1" ref="J36" ca="1">COUNTIF(历史祈愿总览!F:F,"*"&amp;INDIRECT(ADDRESS(ROW(),6,4))&amp;"*")</f>
        <v>2</v>
      </c>
    </row>
    <row r="37" spans="1:15" ht="15">
      <c r="F37" s="139" t="s">
        <v>2668</v>
      </c>
      <c r="G37" s="144" t="s">
        <v>2735</v>
      </c>
      <c r="H37" s="133" t="s">
        <v>2649</v>
      </c>
      <c r="I37" s="133"/>
      <c r="J37" s="734" cm="1">
        <f t="array" aca="1" ref="J37" ca="1">COUNTIF(历史祈愿总览!F:F,"*"&amp;INDIRECT(ADDRESS(ROW(),6,4))&amp;"*")</f>
        <v>1</v>
      </c>
    </row>
    <row r="38" spans="1:15" ht="15">
      <c r="F38" s="136" t="s">
        <v>5181</v>
      </c>
      <c r="G38" s="146" t="s">
        <v>2737</v>
      </c>
      <c r="H38" s="133" t="s">
        <v>2649</v>
      </c>
      <c r="I38" s="133" t="s">
        <v>5172</v>
      </c>
      <c r="J38" s="734" cm="1">
        <f t="array" aca="1" ref="J38" ca="1">COUNTIF(历史祈愿总览!F:F,"*"&amp;INDIRECT(ADDRESS(ROW(),6,4))&amp;"*")</f>
        <v>1</v>
      </c>
    </row>
    <row r="200" spans="17:17">
      <c r="Q200" s="141"/>
    </row>
  </sheetData>
  <sortState xmlns:xlrd2="http://schemas.microsoft.com/office/spreadsheetml/2017/richdata2" sortMethod="stroke" ref="Q3:T32">
    <sortCondition descending="1" ref="T3:T32"/>
    <sortCondition sortBy="cellColor" ref="R3:R32" dxfId="4"/>
    <sortCondition sortBy="cellColor" ref="R3:R32" dxfId="3"/>
    <sortCondition sortBy="cellColor" ref="R3:R32" dxfId="2"/>
    <sortCondition sortBy="cellColor" ref="R3:R32" dxfId="1"/>
    <sortCondition sortBy="cellColor" ref="R3:R32" dxfId="0"/>
  </sortState>
  <mergeCells count="4">
    <mergeCell ref="A1:D1"/>
    <mergeCell ref="F1:J1"/>
    <mergeCell ref="L1:O1"/>
    <mergeCell ref="Q1:T1"/>
  </mergeCells>
  <phoneticPr fontId="46"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F21" sqref="F21"/>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240">
        <v>3.2</v>
      </c>
      <c r="C2" s="835"/>
      <c r="D2" s="835"/>
      <c r="E2" s="835"/>
      <c r="F2" s="835"/>
      <c r="G2" s="835"/>
      <c r="H2" s="835"/>
      <c r="I2" s="835"/>
      <c r="J2" s="244" t="s">
        <v>1662</v>
      </c>
      <c r="K2" s="246" t="s">
        <v>3108</v>
      </c>
      <c r="L2" s="244" t="s">
        <v>1661</v>
      </c>
      <c r="M2" s="245" t="s">
        <v>3107</v>
      </c>
      <c r="N2" s="242" t="s">
        <v>3106</v>
      </c>
      <c r="O2" s="242" t="s">
        <v>3105</v>
      </c>
    </row>
    <row r="3" spans="1:15" ht="15">
      <c r="A3" s="835" t="s">
        <v>3023</v>
      </c>
      <c r="B3" s="835"/>
      <c r="C3" s="836" t="s">
        <v>3024</v>
      </c>
      <c r="D3" s="932"/>
      <c r="E3" s="932"/>
      <c r="F3" s="932"/>
      <c r="G3" s="932"/>
      <c r="H3" s="932"/>
      <c r="I3" s="932"/>
      <c r="J3" s="837" t="s">
        <v>3104</v>
      </c>
      <c r="K3" s="837"/>
      <c r="L3" s="837"/>
      <c r="M3" s="837"/>
      <c r="N3" s="837"/>
      <c r="O3" s="837"/>
    </row>
    <row r="4" spans="1:15" ht="15">
      <c r="A4" s="835" t="s">
        <v>3965</v>
      </c>
      <c r="B4" s="835"/>
      <c r="C4" s="933" t="s">
        <v>3968</v>
      </c>
      <c r="D4" s="932"/>
      <c r="E4" s="932"/>
      <c r="F4" s="932"/>
      <c r="G4" s="932"/>
      <c r="H4" s="932"/>
      <c r="I4" s="932"/>
      <c r="J4" s="837" t="s">
        <v>7</v>
      </c>
      <c r="K4" s="837"/>
      <c r="L4" s="837"/>
      <c r="M4" s="837"/>
      <c r="N4" s="837"/>
      <c r="O4" s="837"/>
    </row>
    <row r="5" spans="1:15" ht="15">
      <c r="A5" s="835" t="s">
        <v>3966</v>
      </c>
      <c r="B5" s="835"/>
      <c r="C5" s="933" t="s">
        <v>3969</v>
      </c>
      <c r="D5" s="932"/>
      <c r="E5" s="932"/>
      <c r="F5" s="932"/>
      <c r="G5" s="932"/>
      <c r="H5" s="932"/>
      <c r="I5" s="932"/>
      <c r="J5" s="837" t="s">
        <v>7</v>
      </c>
      <c r="K5" s="837"/>
      <c r="L5" s="837"/>
      <c r="M5" s="837"/>
      <c r="N5" s="837"/>
      <c r="O5" s="837"/>
    </row>
    <row r="6" spans="1:15" ht="15">
      <c r="A6" s="835" t="s">
        <v>3967</v>
      </c>
      <c r="B6" s="835"/>
      <c r="C6" s="933" t="s">
        <v>3969</v>
      </c>
      <c r="D6" s="932"/>
      <c r="E6" s="932"/>
      <c r="F6" s="932"/>
      <c r="G6" s="932"/>
      <c r="H6" s="932"/>
      <c r="I6" s="932"/>
      <c r="J6" s="837" t="s">
        <v>7</v>
      </c>
      <c r="K6" s="837"/>
      <c r="L6" s="837"/>
      <c r="M6" s="837"/>
      <c r="N6" s="837"/>
      <c r="O6" s="837"/>
    </row>
    <row r="7" spans="1:15" ht="15">
      <c r="A7" s="934" t="s">
        <v>3964</v>
      </c>
      <c r="B7" s="935"/>
      <c r="C7" s="936" t="s">
        <v>3963</v>
      </c>
      <c r="D7" s="937"/>
      <c r="E7" s="937"/>
      <c r="F7" s="937"/>
      <c r="G7" s="937"/>
      <c r="H7" s="937"/>
      <c r="I7" s="938"/>
      <c r="J7" s="939" t="s">
        <v>7</v>
      </c>
      <c r="K7" s="940"/>
      <c r="L7" s="940"/>
      <c r="M7" s="940"/>
      <c r="N7" s="940"/>
      <c r="O7" s="941"/>
    </row>
    <row r="8" spans="1:15" ht="15">
      <c r="A8" s="835"/>
      <c r="B8" s="835"/>
      <c r="C8" s="932"/>
      <c r="D8" s="932"/>
      <c r="E8" s="932"/>
      <c r="F8" s="932"/>
      <c r="G8" s="932"/>
      <c r="H8" s="932"/>
      <c r="I8" s="932"/>
      <c r="J8" s="837"/>
      <c r="K8" s="837"/>
      <c r="L8" s="837"/>
      <c r="M8" s="837"/>
      <c r="N8" s="837"/>
      <c r="O8" s="837"/>
    </row>
    <row r="9" spans="1:15" ht="15">
      <c r="A9" s="835"/>
      <c r="B9" s="835"/>
      <c r="C9" s="836" t="s">
        <v>3026</v>
      </c>
      <c r="D9" s="836"/>
      <c r="E9" s="836"/>
      <c r="F9" s="836"/>
      <c r="G9" s="836"/>
      <c r="H9" s="836"/>
      <c r="I9" s="836"/>
      <c r="J9" s="837"/>
      <c r="K9" s="837"/>
      <c r="L9" s="837"/>
      <c r="M9" s="837"/>
      <c r="N9" s="837"/>
      <c r="O9" s="837"/>
    </row>
    <row r="10" spans="1:15" ht="15">
      <c r="I10" s="132"/>
      <c r="J10" s="243"/>
      <c r="K10" s="243"/>
      <c r="L10" s="132"/>
      <c r="M10" s="132"/>
    </row>
    <row r="11" spans="1:15" ht="15">
      <c r="I11" s="132"/>
      <c r="J11" s="243"/>
      <c r="K11" s="243"/>
      <c r="L11" s="132"/>
      <c r="M11" s="132"/>
    </row>
    <row r="12" spans="1:15" ht="15">
      <c r="I12" s="132"/>
      <c r="J12" s="243"/>
      <c r="K12" s="243"/>
      <c r="L12" s="132"/>
      <c r="M12" s="132"/>
    </row>
    <row r="13" spans="1:15" ht="15">
      <c r="I13" s="132"/>
      <c r="J13" s="243"/>
      <c r="K13" s="243"/>
      <c r="L13" s="132"/>
      <c r="M13" s="132"/>
    </row>
  </sheetData>
  <dataConsolidate/>
  <mergeCells count="23">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 ref="C8:I8"/>
    <mergeCell ref="J8:O8"/>
    <mergeCell ref="C6:I6"/>
    <mergeCell ref="J6:O6"/>
    <mergeCell ref="A5:B5"/>
    <mergeCell ref="C5:I5"/>
    <mergeCell ref="J5:O5"/>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367" bestFit="1" customWidth="1"/>
    <col min="2" max="5" width="11" style="367" customWidth="1"/>
    <col min="6" max="6" width="11" style="367" bestFit="1" customWidth="1"/>
    <col min="7" max="16384" width="9" style="367"/>
  </cols>
  <sheetData>
    <row r="1" spans="1:6" ht="15">
      <c r="A1" s="942" t="s">
        <v>4185</v>
      </c>
      <c r="B1" s="942"/>
      <c r="C1" s="942"/>
      <c r="D1" s="942"/>
      <c r="E1" s="942"/>
      <c r="F1" s="942"/>
    </row>
    <row r="2" spans="1:6" ht="15">
      <c r="A2" s="371" t="s">
        <v>4184</v>
      </c>
      <c r="B2" s="371" t="s">
        <v>4183</v>
      </c>
      <c r="C2" s="371" t="s">
        <v>4182</v>
      </c>
      <c r="D2" s="371" t="s">
        <v>4181</v>
      </c>
      <c r="E2" s="371" t="s">
        <v>4180</v>
      </c>
      <c r="F2" s="371" t="s">
        <v>4179</v>
      </c>
    </row>
    <row r="3" spans="1:6" ht="15">
      <c r="A3" s="369" t="s">
        <v>4178</v>
      </c>
      <c r="B3" s="368">
        <v>2.7E-2</v>
      </c>
      <c r="C3" s="368">
        <v>3.1099999999999999E-2</v>
      </c>
      <c r="D3" s="368">
        <v>3.5000000000000003E-2</v>
      </c>
      <c r="E3" s="368">
        <v>3.8899999999999997E-2</v>
      </c>
      <c r="F3" s="368">
        <v>0.23300000000000001</v>
      </c>
    </row>
    <row r="4" spans="1:6" ht="15">
      <c r="A4" s="369" t="s">
        <v>4177</v>
      </c>
      <c r="B4" s="368">
        <v>5.4399999999999997E-2</v>
      </c>
      <c r="C4" s="368">
        <v>6.2199999999999998E-2</v>
      </c>
      <c r="D4" s="368">
        <v>6.9900000000000004E-2</v>
      </c>
      <c r="E4" s="368">
        <v>7.7700000000000005E-2</v>
      </c>
      <c r="F4" s="368">
        <v>0.46600000000000003</v>
      </c>
    </row>
    <row r="5" spans="1:6" ht="15">
      <c r="A5" s="369" t="s">
        <v>4176</v>
      </c>
      <c r="B5" s="368">
        <v>4.0800000000000003E-2</v>
      </c>
      <c r="C5" s="368">
        <v>4.6600000000000003E-2</v>
      </c>
      <c r="D5" s="368">
        <v>5.2499999999999998E-2</v>
      </c>
      <c r="E5" s="368">
        <v>5.8299999999999998E-2</v>
      </c>
      <c r="F5" s="368">
        <v>0.35</v>
      </c>
    </row>
    <row r="6" spans="1:6" ht="15">
      <c r="A6" s="369" t="s">
        <v>4175</v>
      </c>
      <c r="B6" s="370">
        <v>13.62</v>
      </c>
      <c r="C6" s="370">
        <v>15.56</v>
      </c>
      <c r="D6" s="370">
        <v>17.510000000000002</v>
      </c>
      <c r="E6" s="370">
        <v>19.45</v>
      </c>
      <c r="F6" s="370">
        <v>117</v>
      </c>
    </row>
    <row r="7" spans="1:6" ht="15">
      <c r="A7" s="369" t="s">
        <v>4174</v>
      </c>
      <c r="B7" s="368">
        <v>4.0800000000000003E-2</v>
      </c>
      <c r="C7" s="368">
        <v>4.6600000000000003E-2</v>
      </c>
      <c r="D7" s="368">
        <v>5.2499999999999998E-2</v>
      </c>
      <c r="E7" s="368">
        <v>5.8299999999999998E-2</v>
      </c>
      <c r="F7" s="368">
        <v>0.35</v>
      </c>
    </row>
    <row r="8" spans="1:6" ht="15">
      <c r="A8" s="369" t="s">
        <v>4173</v>
      </c>
      <c r="B8" s="370">
        <v>209.13</v>
      </c>
      <c r="C8" s="370">
        <v>239</v>
      </c>
      <c r="D8" s="370">
        <v>268.88</v>
      </c>
      <c r="E8" s="370">
        <v>298.75</v>
      </c>
      <c r="F8" s="370">
        <v>1793</v>
      </c>
    </row>
    <row r="9" spans="1:6" ht="15">
      <c r="A9" s="369" t="s">
        <v>4172</v>
      </c>
      <c r="B9" s="368">
        <v>5.0999999999999997E-2</v>
      </c>
      <c r="C9" s="368">
        <v>5.8299999999999998E-2</v>
      </c>
      <c r="D9" s="368">
        <v>6.5600000000000006E-2</v>
      </c>
      <c r="E9" s="368">
        <v>7.2900000000000006E-2</v>
      </c>
      <c r="F9" s="368">
        <v>0.43700000000000006</v>
      </c>
    </row>
    <row r="10" spans="1:6" ht="15">
      <c r="A10" s="369" t="s">
        <v>4171</v>
      </c>
      <c r="B10" s="370">
        <v>16.2</v>
      </c>
      <c r="C10" s="370">
        <v>18.52</v>
      </c>
      <c r="D10" s="370">
        <v>20.83</v>
      </c>
      <c r="E10" s="370">
        <v>23.15</v>
      </c>
      <c r="F10" s="370">
        <v>139</v>
      </c>
    </row>
    <row r="11" spans="1:6" ht="15">
      <c r="A11" s="369" t="s">
        <v>4170</v>
      </c>
      <c r="B11" s="370">
        <v>16.32</v>
      </c>
      <c r="C11" s="370">
        <v>18.649999999999999</v>
      </c>
      <c r="D11" s="370">
        <v>20.98</v>
      </c>
      <c r="E11" s="370">
        <v>23.31</v>
      </c>
      <c r="F11" s="370">
        <v>140</v>
      </c>
    </row>
    <row r="12" spans="1:6" ht="15">
      <c r="A12" s="369" t="s">
        <v>4169</v>
      </c>
      <c r="B12" s="368">
        <v>4.53E-2</v>
      </c>
      <c r="C12" s="368">
        <v>5.1799999999999999E-2</v>
      </c>
      <c r="D12" s="368">
        <v>5.8299999999999998E-2</v>
      </c>
      <c r="E12" s="368">
        <v>6.4799999999999996E-2</v>
      </c>
      <c r="F12" s="368">
        <v>0.38900000000000001</v>
      </c>
    </row>
  </sheetData>
  <mergeCells count="1">
    <mergeCell ref="A1:F1"/>
  </mergeCells>
  <phoneticPr fontId="46"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123"/>
  <sheetViews>
    <sheetView workbookViewId="0">
      <selection activeCell="L8" sqref="L8"/>
    </sheetView>
  </sheetViews>
  <sheetFormatPr defaultRowHeight="15"/>
  <cols>
    <col min="1" max="16384" width="9" style="675"/>
  </cols>
  <sheetData>
    <row r="1" spans="1:11" ht="23.25" customHeight="1">
      <c r="A1" s="948" t="s">
        <v>5096</v>
      </c>
      <c r="B1" s="948"/>
      <c r="C1" s="948"/>
      <c r="D1" s="948"/>
      <c r="E1" s="948"/>
      <c r="F1" s="948"/>
      <c r="G1" s="948"/>
      <c r="H1" s="948"/>
      <c r="I1" s="948"/>
      <c r="J1" s="948"/>
      <c r="K1" s="948"/>
    </row>
    <row r="2" spans="1:11" ht="21">
      <c r="A2" s="676" t="s">
        <v>2867</v>
      </c>
      <c r="B2" s="676" t="s">
        <v>2868</v>
      </c>
      <c r="C2" s="677" t="s">
        <v>2869</v>
      </c>
      <c r="D2" s="678" t="s">
        <v>2870</v>
      </c>
      <c r="E2" s="679" t="s">
        <v>2871</v>
      </c>
      <c r="F2" s="680" t="s">
        <v>2872</v>
      </c>
      <c r="G2" s="681" t="s">
        <v>2873</v>
      </c>
      <c r="H2" s="682" t="s">
        <v>2874</v>
      </c>
      <c r="I2" s="683" t="s">
        <v>2875</v>
      </c>
      <c r="J2" s="684" t="s">
        <v>2876</v>
      </c>
      <c r="K2" s="685" t="s">
        <v>2877</v>
      </c>
    </row>
    <row r="3" spans="1:11">
      <c r="A3" s="676" t="s">
        <v>2878</v>
      </c>
      <c r="B3" s="676" t="s">
        <v>2879</v>
      </c>
      <c r="C3" s="686">
        <v>0.1</v>
      </c>
      <c r="D3" s="687">
        <v>0.1</v>
      </c>
      <c r="E3" s="688">
        <v>0.1</v>
      </c>
      <c r="F3" s="689">
        <v>0.1</v>
      </c>
      <c r="G3" s="690">
        <v>0.1</v>
      </c>
      <c r="H3" s="691">
        <v>0.1</v>
      </c>
      <c r="I3" s="692">
        <v>0.1</v>
      </c>
      <c r="J3" s="693">
        <v>0.1</v>
      </c>
      <c r="K3" s="694" t="s">
        <v>2880</v>
      </c>
    </row>
    <row r="4" spans="1:11">
      <c r="A4" s="676" t="s">
        <v>2881</v>
      </c>
      <c r="B4" s="676" t="s">
        <v>2879</v>
      </c>
      <c r="C4" s="686">
        <v>0.1</v>
      </c>
      <c r="D4" s="687">
        <v>0.1</v>
      </c>
      <c r="E4" s="688">
        <v>0.1</v>
      </c>
      <c r="F4" s="689">
        <v>0.1</v>
      </c>
      <c r="G4" s="690">
        <v>0.1</v>
      </c>
      <c r="H4" s="691">
        <v>0.1</v>
      </c>
      <c r="I4" s="692">
        <v>0.1</v>
      </c>
      <c r="J4" s="693">
        <v>0.1</v>
      </c>
      <c r="K4" s="694" t="s">
        <v>2880</v>
      </c>
    </row>
    <row r="5" spans="1:11" ht="30">
      <c r="A5" s="678" t="s">
        <v>2882</v>
      </c>
      <c r="B5" s="676" t="s">
        <v>2879</v>
      </c>
      <c r="C5" s="686">
        <v>0.1</v>
      </c>
      <c r="D5" s="687">
        <v>0.1</v>
      </c>
      <c r="E5" s="688">
        <v>0.1</v>
      </c>
      <c r="F5" s="689">
        <v>0.1</v>
      </c>
      <c r="G5" s="690">
        <v>0.1</v>
      </c>
      <c r="H5" s="691">
        <v>0.1</v>
      </c>
      <c r="I5" s="692">
        <v>0.1</v>
      </c>
      <c r="J5" s="693">
        <v>0.1</v>
      </c>
      <c r="K5" s="694" t="s">
        <v>2880</v>
      </c>
    </row>
    <row r="6" spans="1:11">
      <c r="A6" s="676" t="s">
        <v>2883</v>
      </c>
      <c r="B6" s="676" t="s">
        <v>2879</v>
      </c>
      <c r="C6" s="686">
        <v>0.1</v>
      </c>
      <c r="D6" s="687">
        <v>0.1</v>
      </c>
      <c r="E6" s="688">
        <v>0.1</v>
      </c>
      <c r="F6" s="689">
        <v>0.1</v>
      </c>
      <c r="G6" s="690">
        <v>0.1</v>
      </c>
      <c r="H6" s="691">
        <v>0.1</v>
      </c>
      <c r="I6" s="692">
        <v>0.1</v>
      </c>
      <c r="J6" s="693">
        <v>0.1</v>
      </c>
      <c r="K6" s="676" t="s">
        <v>2879</v>
      </c>
    </row>
    <row r="7" spans="1:11" ht="45">
      <c r="A7" s="676" t="s">
        <v>5107</v>
      </c>
      <c r="B7" s="676" t="s">
        <v>2879</v>
      </c>
      <c r="C7" s="686">
        <v>0.1</v>
      </c>
      <c r="D7" s="687">
        <v>0.1</v>
      </c>
      <c r="E7" s="688">
        <v>0.1</v>
      </c>
      <c r="F7" s="689">
        <v>0.1</v>
      </c>
      <c r="G7" s="690">
        <v>0.1</v>
      </c>
      <c r="H7" s="691">
        <v>0.1</v>
      </c>
      <c r="I7" s="692">
        <v>0.1</v>
      </c>
      <c r="J7" s="693">
        <v>0.1</v>
      </c>
      <c r="K7" s="676" t="s">
        <v>2879</v>
      </c>
    </row>
    <row r="8" spans="1:11">
      <c r="A8" s="676" t="s">
        <v>2884</v>
      </c>
      <c r="B8" s="676" t="s">
        <v>2879</v>
      </c>
      <c r="C8" s="686">
        <v>0.1</v>
      </c>
      <c r="D8" s="687">
        <v>0.1</v>
      </c>
      <c r="E8" s="688">
        <v>0.1</v>
      </c>
      <c r="F8" s="689">
        <v>0.1</v>
      </c>
      <c r="G8" s="690">
        <v>0.1</v>
      </c>
      <c r="H8" s="691">
        <v>0.1</v>
      </c>
      <c r="I8" s="692">
        <v>0.1</v>
      </c>
      <c r="J8" s="693">
        <v>0.1</v>
      </c>
      <c r="K8" s="695">
        <v>0.5</v>
      </c>
    </row>
    <row r="9" spans="1:11" ht="60">
      <c r="A9" s="676" t="s">
        <v>5108</v>
      </c>
      <c r="B9" s="676" t="s">
        <v>2879</v>
      </c>
      <c r="C9" s="696">
        <v>0.3</v>
      </c>
      <c r="D9" s="687">
        <v>0.1</v>
      </c>
      <c r="E9" s="688">
        <v>0.1</v>
      </c>
      <c r="F9" s="689">
        <v>0.1</v>
      </c>
      <c r="G9" s="690">
        <v>0.1</v>
      </c>
      <c r="H9" s="691">
        <v>0.1</v>
      </c>
      <c r="I9" s="692">
        <v>0.1</v>
      </c>
      <c r="J9" s="693">
        <v>0.1</v>
      </c>
      <c r="K9" s="676" t="s">
        <v>2879</v>
      </c>
    </row>
    <row r="10" spans="1:11" ht="28.5" customHeight="1">
      <c r="A10" s="947" t="s">
        <v>5109</v>
      </c>
      <c r="B10" s="681" t="s">
        <v>2885</v>
      </c>
      <c r="C10" s="696">
        <v>0.5</v>
      </c>
      <c r="D10" s="687">
        <v>0.1</v>
      </c>
      <c r="E10" s="688">
        <v>0.1</v>
      </c>
      <c r="F10" s="689">
        <v>0.1</v>
      </c>
      <c r="G10" s="690">
        <v>0.1</v>
      </c>
      <c r="H10" s="691">
        <v>0.1</v>
      </c>
      <c r="I10" s="692">
        <v>0.1</v>
      </c>
      <c r="J10" s="693">
        <v>0.1</v>
      </c>
      <c r="K10" s="695">
        <v>0.7</v>
      </c>
    </row>
    <row r="11" spans="1:11">
      <c r="A11" s="947"/>
      <c r="B11" s="680" t="s">
        <v>2886</v>
      </c>
      <c r="C11" s="696">
        <v>0.5</v>
      </c>
      <c r="D11" s="687">
        <v>0.1</v>
      </c>
      <c r="E11" s="688">
        <v>0.1</v>
      </c>
      <c r="F11" s="689">
        <v>0.1</v>
      </c>
      <c r="G11" s="690">
        <v>0.1</v>
      </c>
      <c r="H11" s="691">
        <v>0.1</v>
      </c>
      <c r="I11" s="692">
        <v>0.1</v>
      </c>
      <c r="J11" s="693">
        <v>0.1</v>
      </c>
      <c r="K11" s="695">
        <v>0.7</v>
      </c>
    </row>
    <row r="12" spans="1:11">
      <c r="A12" s="676" t="s">
        <v>2887</v>
      </c>
      <c r="B12" s="676" t="s">
        <v>2879</v>
      </c>
      <c r="C12" s="686">
        <v>0.1</v>
      </c>
      <c r="D12" s="687">
        <v>0.1</v>
      </c>
      <c r="E12" s="688">
        <v>0.1</v>
      </c>
      <c r="F12" s="689">
        <v>0.1</v>
      </c>
      <c r="G12" s="690">
        <v>0.1</v>
      </c>
      <c r="H12" s="691">
        <v>0.1</v>
      </c>
      <c r="I12" s="692">
        <v>0.1</v>
      </c>
      <c r="J12" s="693">
        <v>0.1</v>
      </c>
      <c r="K12" s="676" t="s">
        <v>2879</v>
      </c>
    </row>
    <row r="13" spans="1:11">
      <c r="A13" s="676" t="s">
        <v>2888</v>
      </c>
      <c r="B13" s="676" t="s">
        <v>2879</v>
      </c>
      <c r="C13" s="686">
        <v>0.1</v>
      </c>
      <c r="D13" s="687">
        <v>0.1</v>
      </c>
      <c r="E13" s="688">
        <v>0.1</v>
      </c>
      <c r="F13" s="689">
        <v>0.1</v>
      </c>
      <c r="G13" s="690">
        <v>0.1</v>
      </c>
      <c r="H13" s="691">
        <v>0.1</v>
      </c>
      <c r="I13" s="692">
        <v>0.1</v>
      </c>
      <c r="J13" s="693">
        <v>0.1</v>
      </c>
      <c r="K13" s="676" t="s">
        <v>2879</v>
      </c>
    </row>
    <row r="14" spans="1:11">
      <c r="A14" s="676" t="s">
        <v>2889</v>
      </c>
      <c r="B14" s="676" t="s">
        <v>2879</v>
      </c>
      <c r="C14" s="686">
        <v>0.1</v>
      </c>
      <c r="D14" s="687">
        <v>0.1</v>
      </c>
      <c r="E14" s="688">
        <v>0.1</v>
      </c>
      <c r="F14" s="689">
        <v>0.1</v>
      </c>
      <c r="G14" s="690">
        <v>0.1</v>
      </c>
      <c r="H14" s="691">
        <v>0.1</v>
      </c>
      <c r="I14" s="692">
        <v>0.1</v>
      </c>
      <c r="J14" s="693">
        <v>0.1</v>
      </c>
      <c r="K14" s="676" t="s">
        <v>2879</v>
      </c>
    </row>
    <row r="15" spans="1:11">
      <c r="A15" s="676" t="s">
        <v>2890</v>
      </c>
      <c r="B15" s="676" t="s">
        <v>2879</v>
      </c>
      <c r="C15" s="696">
        <v>0.3</v>
      </c>
      <c r="D15" s="687">
        <v>0.1</v>
      </c>
      <c r="E15" s="688">
        <v>0.1</v>
      </c>
      <c r="F15" s="689">
        <v>0.1</v>
      </c>
      <c r="G15" s="690">
        <v>0.1</v>
      </c>
      <c r="H15" s="691">
        <v>0.1</v>
      </c>
      <c r="I15" s="692">
        <v>0.1</v>
      </c>
      <c r="J15" s="693">
        <v>0.1</v>
      </c>
      <c r="K15" s="695">
        <v>0.3</v>
      </c>
    </row>
    <row r="16" spans="1:11">
      <c r="A16" s="676" t="s">
        <v>2891</v>
      </c>
      <c r="B16" s="676" t="s">
        <v>2879</v>
      </c>
      <c r="C16" s="696">
        <v>0.3</v>
      </c>
      <c r="D16" s="687">
        <v>0.1</v>
      </c>
      <c r="E16" s="688">
        <v>0.1</v>
      </c>
      <c r="F16" s="689">
        <v>0.1</v>
      </c>
      <c r="G16" s="690">
        <v>0.1</v>
      </c>
      <c r="H16" s="691">
        <v>0.1</v>
      </c>
      <c r="I16" s="692">
        <v>0.1</v>
      </c>
      <c r="J16" s="693">
        <v>0.1</v>
      </c>
      <c r="K16" s="695">
        <v>0.5</v>
      </c>
    </row>
    <row r="17" spans="1:11" ht="28.5" customHeight="1">
      <c r="A17" s="947" t="s">
        <v>5110</v>
      </c>
      <c r="B17" s="676" t="s">
        <v>2892</v>
      </c>
      <c r="C17" s="696">
        <v>0.2</v>
      </c>
      <c r="D17" s="697">
        <v>0.2</v>
      </c>
      <c r="E17" s="698">
        <v>0.2</v>
      </c>
      <c r="F17" s="699">
        <v>0.2</v>
      </c>
      <c r="G17" s="700">
        <v>0.2</v>
      </c>
      <c r="H17" s="701">
        <v>0.2</v>
      </c>
      <c r="I17" s="702">
        <v>0.2</v>
      </c>
      <c r="J17" s="703">
        <v>0.2</v>
      </c>
      <c r="K17" s="676" t="s">
        <v>2879</v>
      </c>
    </row>
    <row r="18" spans="1:11">
      <c r="A18" s="947"/>
      <c r="B18" s="680" t="s">
        <v>2893</v>
      </c>
      <c r="C18" s="696">
        <v>0.2</v>
      </c>
      <c r="D18" s="697">
        <v>0.2</v>
      </c>
      <c r="E18" s="698">
        <v>0.2</v>
      </c>
      <c r="F18" s="699">
        <v>0.2</v>
      </c>
      <c r="G18" s="700">
        <v>0.2</v>
      </c>
      <c r="H18" s="701">
        <v>0.2</v>
      </c>
      <c r="I18" s="702">
        <v>0.2</v>
      </c>
      <c r="J18" s="703">
        <v>0.2</v>
      </c>
      <c r="K18" s="704">
        <v>-0.1</v>
      </c>
    </row>
    <row r="19" spans="1:11" ht="28.5" customHeight="1">
      <c r="A19" s="947" t="s">
        <v>5111</v>
      </c>
      <c r="B19" s="676" t="s">
        <v>2879</v>
      </c>
      <c r="C19" s="696">
        <v>0.25</v>
      </c>
      <c r="D19" s="697">
        <v>0.25</v>
      </c>
      <c r="E19" s="698">
        <v>0.25</v>
      </c>
      <c r="F19" s="699">
        <v>0.25</v>
      </c>
      <c r="G19" s="700">
        <v>0.25</v>
      </c>
      <c r="H19" s="701">
        <v>0.25</v>
      </c>
      <c r="I19" s="702">
        <v>0.25</v>
      </c>
      <c r="J19" s="703">
        <v>0.25</v>
      </c>
      <c r="K19" s="676" t="s">
        <v>2879</v>
      </c>
    </row>
    <row r="20" spans="1:11">
      <c r="A20" s="947"/>
      <c r="B20" s="680" t="s">
        <v>2893</v>
      </c>
      <c r="C20" s="696">
        <v>0.25</v>
      </c>
      <c r="D20" s="697">
        <v>0.25</v>
      </c>
      <c r="E20" s="698">
        <v>0.25</v>
      </c>
      <c r="F20" s="699">
        <v>0.25</v>
      </c>
      <c r="G20" s="700">
        <v>0.25</v>
      </c>
      <c r="H20" s="701">
        <v>0.25</v>
      </c>
      <c r="I20" s="702">
        <v>0.25</v>
      </c>
      <c r="J20" s="703">
        <v>0.25</v>
      </c>
      <c r="K20" s="704">
        <v>-0.4</v>
      </c>
    </row>
    <row r="21" spans="1:11">
      <c r="A21" s="676" t="s">
        <v>2267</v>
      </c>
      <c r="B21" s="676" t="s">
        <v>2879</v>
      </c>
      <c r="C21" s="173">
        <v>-0.2</v>
      </c>
      <c r="D21" s="687">
        <v>0.1</v>
      </c>
      <c r="E21" s="688">
        <v>0.1</v>
      </c>
      <c r="F21" s="689">
        <v>0.1</v>
      </c>
      <c r="G21" s="690">
        <v>0.1</v>
      </c>
      <c r="H21" s="691">
        <v>0.1</v>
      </c>
      <c r="I21" s="692">
        <v>0.1</v>
      </c>
      <c r="J21" s="693">
        <v>0.1</v>
      </c>
      <c r="K21" s="676" t="s">
        <v>2879</v>
      </c>
    </row>
    <row r="22" spans="1:11">
      <c r="A22" s="676" t="s">
        <v>4798</v>
      </c>
      <c r="B22" s="676" t="s">
        <v>2879</v>
      </c>
      <c r="C22" s="173">
        <v>-0.2</v>
      </c>
      <c r="D22" s="687">
        <v>0.1</v>
      </c>
      <c r="E22" s="688">
        <v>0.1</v>
      </c>
      <c r="F22" s="689">
        <v>0.1</v>
      </c>
      <c r="G22" s="690">
        <v>0.1</v>
      </c>
      <c r="H22" s="691">
        <v>0.1</v>
      </c>
      <c r="I22" s="692">
        <v>0.1</v>
      </c>
      <c r="J22" s="693">
        <v>0.1</v>
      </c>
      <c r="K22" s="676" t="s">
        <v>2879</v>
      </c>
    </row>
    <row r="23" spans="1:11" ht="28.5" customHeight="1">
      <c r="A23" s="947" t="s">
        <v>5112</v>
      </c>
      <c r="B23" s="676" t="s">
        <v>2879</v>
      </c>
      <c r="C23" s="173">
        <v>-0.2</v>
      </c>
      <c r="D23" s="687">
        <v>0.1</v>
      </c>
      <c r="E23" s="688">
        <v>0.1</v>
      </c>
      <c r="F23" s="689">
        <v>0.1</v>
      </c>
      <c r="G23" s="690">
        <v>0.1</v>
      </c>
      <c r="H23" s="691">
        <v>0.1</v>
      </c>
      <c r="I23" s="692">
        <v>0.1</v>
      </c>
      <c r="J23" s="693">
        <v>0.1</v>
      </c>
      <c r="K23" s="676" t="s">
        <v>2879</v>
      </c>
    </row>
    <row r="24" spans="1:11">
      <c r="A24" s="947"/>
      <c r="B24" s="705" t="s">
        <v>2930</v>
      </c>
      <c r="C24" s="173">
        <v>-0.2</v>
      </c>
      <c r="D24" s="687">
        <v>0.1</v>
      </c>
      <c r="E24" s="688">
        <v>0.1</v>
      </c>
      <c r="F24" s="689">
        <v>0.1</v>
      </c>
      <c r="G24" s="690">
        <v>0.1</v>
      </c>
      <c r="H24" s="691">
        <v>0.1</v>
      </c>
      <c r="I24" s="692">
        <v>0.1</v>
      </c>
      <c r="J24" s="693">
        <v>0.1</v>
      </c>
      <c r="K24" s="542">
        <v>-0.5</v>
      </c>
    </row>
    <row r="25" spans="1:11">
      <c r="A25" s="947" t="s">
        <v>5113</v>
      </c>
      <c r="B25" s="676" t="s">
        <v>2904</v>
      </c>
      <c r="C25" s="173">
        <v>-0.2</v>
      </c>
      <c r="D25" s="687">
        <v>0.1</v>
      </c>
      <c r="E25" s="688">
        <v>0.1</v>
      </c>
      <c r="F25" s="689">
        <v>0.1</v>
      </c>
      <c r="G25" s="690">
        <v>0.1</v>
      </c>
      <c r="H25" s="691">
        <v>0.1</v>
      </c>
      <c r="I25" s="692">
        <v>0.1</v>
      </c>
      <c r="J25" s="693">
        <v>0.1</v>
      </c>
      <c r="K25" s="676" t="s">
        <v>2879</v>
      </c>
    </row>
    <row r="26" spans="1:11">
      <c r="A26" s="947"/>
      <c r="B26" s="705" t="s">
        <v>2893</v>
      </c>
      <c r="C26" s="544">
        <v>0.3</v>
      </c>
      <c r="D26" s="697">
        <v>0.6</v>
      </c>
      <c r="E26" s="698">
        <v>0.6</v>
      </c>
      <c r="F26" s="699">
        <v>0.6</v>
      </c>
      <c r="G26" s="700">
        <v>0.6</v>
      </c>
      <c r="H26" s="701">
        <v>0.6</v>
      </c>
      <c r="I26" s="702">
        <v>0.6</v>
      </c>
      <c r="J26" s="703">
        <v>0.6</v>
      </c>
      <c r="K26" s="543">
        <v>0.6</v>
      </c>
    </row>
    <row r="27" spans="1:11">
      <c r="A27" s="947"/>
      <c r="B27" s="705" t="s">
        <v>2930</v>
      </c>
      <c r="C27" s="173">
        <v>-0.2</v>
      </c>
      <c r="D27" s="687">
        <v>0.1</v>
      </c>
      <c r="E27" s="688">
        <v>0.1</v>
      </c>
      <c r="F27" s="689">
        <v>0.1</v>
      </c>
      <c r="G27" s="690">
        <v>0.1</v>
      </c>
      <c r="H27" s="691">
        <v>0.1</v>
      </c>
      <c r="I27" s="692">
        <v>0.1</v>
      </c>
      <c r="J27" s="693">
        <v>0.1</v>
      </c>
      <c r="K27" s="542">
        <v>-0.5</v>
      </c>
    </row>
    <row r="28" spans="1:11">
      <c r="A28" s="947"/>
      <c r="B28" s="676" t="s">
        <v>5097</v>
      </c>
      <c r="C28" s="173">
        <v>0.1</v>
      </c>
      <c r="D28" s="687">
        <v>0.1</v>
      </c>
      <c r="E28" s="688">
        <v>0.1</v>
      </c>
      <c r="F28" s="689">
        <v>0.1</v>
      </c>
      <c r="G28" s="690">
        <v>0.1</v>
      </c>
      <c r="H28" s="691">
        <v>0.1</v>
      </c>
      <c r="I28" s="692">
        <v>0.1</v>
      </c>
      <c r="J28" s="693">
        <v>0.1</v>
      </c>
      <c r="K28" s="542">
        <v>-0.5</v>
      </c>
    </row>
    <row r="29" spans="1:11">
      <c r="A29" s="676" t="s">
        <v>2894</v>
      </c>
      <c r="B29" s="676" t="s">
        <v>2879</v>
      </c>
      <c r="C29" s="173">
        <v>-0.2</v>
      </c>
      <c r="D29" s="687">
        <v>0.1</v>
      </c>
      <c r="E29" s="688">
        <v>0.1</v>
      </c>
      <c r="F29" s="689">
        <v>0.1</v>
      </c>
      <c r="G29" s="690">
        <v>0.1</v>
      </c>
      <c r="H29" s="691">
        <v>0.1</v>
      </c>
      <c r="I29" s="692">
        <v>0.1</v>
      </c>
      <c r="J29" s="693">
        <v>0.1</v>
      </c>
      <c r="K29" s="676" t="s">
        <v>2879</v>
      </c>
    </row>
    <row r="30" spans="1:11">
      <c r="A30" s="676" t="s">
        <v>2895</v>
      </c>
      <c r="B30" s="676" t="s">
        <v>2879</v>
      </c>
      <c r="C30" s="173">
        <v>-0.2</v>
      </c>
      <c r="D30" s="687">
        <v>0.1</v>
      </c>
      <c r="E30" s="688">
        <v>0.1</v>
      </c>
      <c r="F30" s="689">
        <v>0.1</v>
      </c>
      <c r="G30" s="690">
        <v>0.1</v>
      </c>
      <c r="H30" s="691">
        <v>0.1</v>
      </c>
      <c r="I30" s="692">
        <v>0.1</v>
      </c>
      <c r="J30" s="693">
        <v>0.1</v>
      </c>
      <c r="K30" s="676" t="s">
        <v>2879</v>
      </c>
    </row>
    <row r="31" spans="1:11">
      <c r="A31" s="947" t="s">
        <v>2896</v>
      </c>
      <c r="B31" s="681" t="s">
        <v>2897</v>
      </c>
      <c r="C31" s="173">
        <v>-0.2</v>
      </c>
      <c r="D31" s="687">
        <v>0.1</v>
      </c>
      <c r="E31" s="688">
        <v>0.1</v>
      </c>
      <c r="F31" s="689">
        <v>0.1</v>
      </c>
      <c r="G31" s="690">
        <v>0.1</v>
      </c>
      <c r="H31" s="691">
        <v>0.1</v>
      </c>
      <c r="I31" s="692">
        <v>0.1</v>
      </c>
      <c r="J31" s="693">
        <v>0.1</v>
      </c>
      <c r="K31" s="676" t="s">
        <v>2879</v>
      </c>
    </row>
    <row r="32" spans="1:11">
      <c r="A32" s="947"/>
      <c r="B32" s="680" t="s">
        <v>2898</v>
      </c>
      <c r="C32" s="696">
        <v>0.8</v>
      </c>
      <c r="D32" s="697">
        <v>1.1000000000000001</v>
      </c>
      <c r="E32" s="698">
        <v>1.1000000000000001</v>
      </c>
      <c r="F32" s="699">
        <v>1.1000000000000001</v>
      </c>
      <c r="G32" s="700">
        <v>1.1000000000000001</v>
      </c>
      <c r="H32" s="701">
        <v>1.1000000000000001</v>
      </c>
      <c r="I32" s="702">
        <v>1.1000000000000001</v>
      </c>
      <c r="J32" s="703">
        <v>1.1000000000000001</v>
      </c>
      <c r="K32" s="676" t="s">
        <v>2879</v>
      </c>
    </row>
    <row r="33" spans="1:11" ht="30">
      <c r="A33" s="676" t="s">
        <v>5114</v>
      </c>
      <c r="B33" s="676" t="s">
        <v>2879</v>
      </c>
      <c r="C33" s="173">
        <v>-0.2</v>
      </c>
      <c r="D33" s="687">
        <v>0.1</v>
      </c>
      <c r="E33" s="688">
        <v>0.1</v>
      </c>
      <c r="F33" s="689">
        <v>0.1</v>
      </c>
      <c r="G33" s="690">
        <v>0.1</v>
      </c>
      <c r="H33" s="691">
        <v>0.1</v>
      </c>
      <c r="I33" s="692">
        <v>0.1</v>
      </c>
      <c r="J33" s="693">
        <v>0.1</v>
      </c>
      <c r="K33" s="695">
        <v>0.5</v>
      </c>
    </row>
    <row r="34" spans="1:11" ht="30">
      <c r="A34" s="676" t="s">
        <v>5115</v>
      </c>
      <c r="B34" s="676" t="s">
        <v>2879</v>
      </c>
      <c r="C34" s="173">
        <v>-0.2</v>
      </c>
      <c r="D34" s="687">
        <v>0.1</v>
      </c>
      <c r="E34" s="688">
        <v>0.1</v>
      </c>
      <c r="F34" s="699">
        <v>0.5</v>
      </c>
      <c r="G34" s="690">
        <v>0.1</v>
      </c>
      <c r="H34" s="691">
        <v>0.1</v>
      </c>
      <c r="I34" s="692">
        <v>0.1</v>
      </c>
      <c r="J34" s="693">
        <v>0.1</v>
      </c>
      <c r="K34" s="676" t="s">
        <v>2879</v>
      </c>
    </row>
    <row r="35" spans="1:11" ht="28.5" customHeight="1">
      <c r="A35" s="676" t="s">
        <v>5116</v>
      </c>
      <c r="B35" s="676" t="s">
        <v>2879</v>
      </c>
      <c r="C35" s="173">
        <v>-0.2</v>
      </c>
      <c r="D35" s="687">
        <v>0.1</v>
      </c>
      <c r="E35" s="688">
        <v>0.1</v>
      </c>
      <c r="F35" s="689">
        <v>0.1</v>
      </c>
      <c r="G35" s="700">
        <v>0.5</v>
      </c>
      <c r="H35" s="691">
        <v>0.1</v>
      </c>
      <c r="I35" s="692">
        <v>0.1</v>
      </c>
      <c r="J35" s="693">
        <v>0.1</v>
      </c>
      <c r="K35" s="676" t="s">
        <v>2879</v>
      </c>
    </row>
    <row r="36" spans="1:11">
      <c r="A36" s="676" t="s">
        <v>2899</v>
      </c>
      <c r="B36" s="676" t="s">
        <v>2879</v>
      </c>
      <c r="C36" s="696">
        <v>0.7</v>
      </c>
      <c r="D36" s="687">
        <v>0.1</v>
      </c>
      <c r="E36" s="688">
        <v>0.1</v>
      </c>
      <c r="F36" s="689">
        <v>0.1</v>
      </c>
      <c r="G36" s="690">
        <v>0.1</v>
      </c>
      <c r="H36" s="691">
        <v>0.1</v>
      </c>
      <c r="I36" s="692">
        <v>0.1</v>
      </c>
      <c r="J36" s="693">
        <v>0.1</v>
      </c>
      <c r="K36" s="676" t="s">
        <v>2879</v>
      </c>
    </row>
    <row r="37" spans="1:11">
      <c r="A37" s="676" t="s">
        <v>2900</v>
      </c>
      <c r="B37" s="676" t="s">
        <v>2879</v>
      </c>
      <c r="C37" s="696">
        <v>0.5</v>
      </c>
      <c r="D37" s="687">
        <v>0.1</v>
      </c>
      <c r="E37" s="688">
        <v>0.1</v>
      </c>
      <c r="F37" s="689">
        <v>0.1</v>
      </c>
      <c r="G37" s="690">
        <v>0.1</v>
      </c>
      <c r="H37" s="691">
        <v>0.1</v>
      </c>
      <c r="I37" s="692">
        <v>0.1</v>
      </c>
      <c r="J37" s="693">
        <v>0.1</v>
      </c>
      <c r="K37" s="676" t="s">
        <v>2879</v>
      </c>
    </row>
    <row r="38" spans="1:11">
      <c r="A38" s="676" t="s">
        <v>2901</v>
      </c>
      <c r="B38" s="676" t="s">
        <v>2879</v>
      </c>
      <c r="C38" s="696">
        <v>0.7</v>
      </c>
      <c r="D38" s="687">
        <v>0.1</v>
      </c>
      <c r="E38" s="688">
        <v>0.1</v>
      </c>
      <c r="F38" s="689">
        <v>0.1</v>
      </c>
      <c r="G38" s="690">
        <v>0.1</v>
      </c>
      <c r="H38" s="691">
        <v>0.1</v>
      </c>
      <c r="I38" s="692">
        <v>0.1</v>
      </c>
      <c r="J38" s="693">
        <v>0.1</v>
      </c>
      <c r="K38" s="676" t="s">
        <v>2879</v>
      </c>
    </row>
    <row r="39" spans="1:11" ht="28.5" customHeight="1">
      <c r="A39" s="676" t="s">
        <v>2902</v>
      </c>
      <c r="B39" s="676" t="s">
        <v>2879</v>
      </c>
      <c r="C39" s="696">
        <v>0.3</v>
      </c>
      <c r="D39" s="687">
        <v>0.1</v>
      </c>
      <c r="E39" s="688">
        <v>0.1</v>
      </c>
      <c r="F39" s="689">
        <v>0.1</v>
      </c>
      <c r="G39" s="690">
        <v>0.1</v>
      </c>
      <c r="H39" s="691">
        <v>0.1</v>
      </c>
      <c r="I39" s="692">
        <v>0.1</v>
      </c>
      <c r="J39" s="693">
        <v>0.1</v>
      </c>
      <c r="K39" s="676" t="s">
        <v>2879</v>
      </c>
    </row>
    <row r="40" spans="1:11" ht="30">
      <c r="A40" s="676" t="s">
        <v>2903</v>
      </c>
      <c r="B40" s="676" t="s">
        <v>2879</v>
      </c>
      <c r="C40" s="696">
        <v>0.5</v>
      </c>
      <c r="D40" s="687">
        <v>0.1</v>
      </c>
      <c r="E40" s="688">
        <v>0.1</v>
      </c>
      <c r="F40" s="689">
        <v>0.1</v>
      </c>
      <c r="G40" s="690">
        <v>0.1</v>
      </c>
      <c r="H40" s="691">
        <v>0.1</v>
      </c>
      <c r="I40" s="692">
        <v>0.1</v>
      </c>
      <c r="J40" s="693">
        <v>0.1</v>
      </c>
      <c r="K40" s="676" t="s">
        <v>2879</v>
      </c>
    </row>
    <row r="41" spans="1:11">
      <c r="A41" s="947" t="s">
        <v>4799</v>
      </c>
      <c r="B41" s="676" t="s">
        <v>2904</v>
      </c>
      <c r="C41" s="696">
        <v>0.5</v>
      </c>
      <c r="D41" s="687">
        <v>0.1</v>
      </c>
      <c r="E41" s="688">
        <v>0.1</v>
      </c>
      <c r="F41" s="689">
        <v>0.1</v>
      </c>
      <c r="G41" s="690">
        <v>0.1</v>
      </c>
      <c r="H41" s="691">
        <v>0.1</v>
      </c>
      <c r="I41" s="692">
        <v>0.1</v>
      </c>
      <c r="J41" s="693">
        <v>0.1</v>
      </c>
      <c r="K41" s="676" t="s">
        <v>2879</v>
      </c>
    </row>
    <row r="42" spans="1:11">
      <c r="A42" s="947"/>
      <c r="B42" s="680" t="s">
        <v>4800</v>
      </c>
      <c r="C42" s="696">
        <v>0.5</v>
      </c>
      <c r="D42" s="687">
        <v>0.1</v>
      </c>
      <c r="E42" s="688">
        <v>0.1</v>
      </c>
      <c r="F42" s="689">
        <v>0.1</v>
      </c>
      <c r="G42" s="690">
        <v>0.1</v>
      </c>
      <c r="H42" s="691">
        <v>0.1</v>
      </c>
      <c r="I42" s="692">
        <v>0.1</v>
      </c>
      <c r="J42" s="693">
        <v>0.1</v>
      </c>
      <c r="K42" s="695">
        <v>0.6</v>
      </c>
    </row>
    <row r="43" spans="1:11" ht="30">
      <c r="A43" s="947" t="s">
        <v>5098</v>
      </c>
      <c r="B43" s="676" t="s">
        <v>5099</v>
      </c>
      <c r="C43" s="686">
        <v>0.1</v>
      </c>
      <c r="D43" s="687">
        <v>0.1</v>
      </c>
      <c r="E43" s="688">
        <v>0.1</v>
      </c>
      <c r="F43" s="689">
        <v>0.1</v>
      </c>
      <c r="G43" s="690">
        <v>0.1</v>
      </c>
      <c r="H43" s="691">
        <v>0.1</v>
      </c>
      <c r="I43" s="692">
        <v>0.1</v>
      </c>
      <c r="J43" s="693">
        <v>0.1</v>
      </c>
      <c r="K43" s="676" t="s">
        <v>2879</v>
      </c>
    </row>
    <row r="44" spans="1:11">
      <c r="A44" s="947"/>
      <c r="B44" s="680" t="s">
        <v>5100</v>
      </c>
      <c r="C44" s="696">
        <v>0.6</v>
      </c>
      <c r="D44" s="697">
        <v>0.6</v>
      </c>
      <c r="E44" s="698">
        <v>0.6</v>
      </c>
      <c r="F44" s="699">
        <v>0.6</v>
      </c>
      <c r="G44" s="700">
        <v>0.6</v>
      </c>
      <c r="H44" s="701">
        <v>0.6</v>
      </c>
      <c r="I44" s="702">
        <v>0.6</v>
      </c>
      <c r="J44" s="703">
        <v>0.6</v>
      </c>
      <c r="K44" s="676" t="s">
        <v>2879</v>
      </c>
    </row>
    <row r="45" spans="1:11" ht="30">
      <c r="A45" s="676" t="s">
        <v>5117</v>
      </c>
      <c r="B45" s="676" t="s">
        <v>2879</v>
      </c>
      <c r="C45" s="174">
        <v>-0.5</v>
      </c>
      <c r="D45" s="687">
        <v>0.1</v>
      </c>
      <c r="E45" s="688">
        <v>0.1</v>
      </c>
      <c r="F45" s="689">
        <v>0.1</v>
      </c>
      <c r="G45" s="690">
        <v>0.1</v>
      </c>
      <c r="H45" s="691">
        <v>0.1</v>
      </c>
      <c r="I45" s="692">
        <v>0.1</v>
      </c>
      <c r="J45" s="693">
        <v>0.1</v>
      </c>
      <c r="K45" s="695">
        <v>0.5</v>
      </c>
    </row>
    <row r="46" spans="1:11" ht="28.5" customHeight="1">
      <c r="A46" s="946" t="s">
        <v>5118</v>
      </c>
      <c r="B46" s="681" t="s">
        <v>2904</v>
      </c>
      <c r="C46" s="696">
        <v>0.35</v>
      </c>
      <c r="D46" s="697">
        <v>0.35</v>
      </c>
      <c r="E46" s="698">
        <v>0.35</v>
      </c>
      <c r="F46" s="699">
        <v>0.35</v>
      </c>
      <c r="G46" s="700">
        <v>0.35</v>
      </c>
      <c r="H46" s="701">
        <v>0.35</v>
      </c>
      <c r="I46" s="702">
        <v>0.35</v>
      </c>
      <c r="J46" s="703">
        <v>0.35</v>
      </c>
      <c r="K46" s="695">
        <v>0.75</v>
      </c>
    </row>
    <row r="47" spans="1:11">
      <c r="A47" s="946"/>
      <c r="B47" s="680" t="s">
        <v>621</v>
      </c>
      <c r="C47" s="686">
        <v>0.1</v>
      </c>
      <c r="D47" s="687">
        <v>0.1</v>
      </c>
      <c r="E47" s="688">
        <v>0.1</v>
      </c>
      <c r="F47" s="689">
        <v>0.1</v>
      </c>
      <c r="G47" s="690">
        <v>0.1</v>
      </c>
      <c r="H47" s="691">
        <v>0.1</v>
      </c>
      <c r="I47" s="692">
        <v>0.1</v>
      </c>
      <c r="J47" s="693">
        <v>0.1</v>
      </c>
      <c r="K47" s="695">
        <v>0.5</v>
      </c>
    </row>
    <row r="48" spans="1:11">
      <c r="A48" s="943" t="s">
        <v>4801</v>
      </c>
      <c r="B48" s="676" t="s">
        <v>2879</v>
      </c>
      <c r="C48" s="686">
        <v>0.1</v>
      </c>
      <c r="D48" s="687">
        <v>0.1</v>
      </c>
      <c r="E48" s="688">
        <v>0.1</v>
      </c>
      <c r="F48" s="689">
        <v>0.1</v>
      </c>
      <c r="G48" s="690">
        <v>0.1</v>
      </c>
      <c r="H48" s="691">
        <v>0.1</v>
      </c>
      <c r="I48" s="692">
        <v>0.1</v>
      </c>
      <c r="J48" s="703">
        <v>0.2</v>
      </c>
      <c r="K48" s="695">
        <v>0.2</v>
      </c>
    </row>
    <row r="49" spans="1:11">
      <c r="A49" s="943"/>
      <c r="B49" s="684" t="s">
        <v>2876</v>
      </c>
      <c r="C49" s="686">
        <v>0.1</v>
      </c>
      <c r="D49" s="687">
        <v>0.1</v>
      </c>
      <c r="E49" s="688">
        <v>0.1</v>
      </c>
      <c r="F49" s="689">
        <v>0.1</v>
      </c>
      <c r="G49" s="690">
        <v>0.1</v>
      </c>
      <c r="H49" s="691">
        <v>0.1</v>
      </c>
      <c r="I49" s="692">
        <v>0.1</v>
      </c>
      <c r="J49" s="703">
        <v>0.25</v>
      </c>
      <c r="K49" s="676" t="s">
        <v>2879</v>
      </c>
    </row>
    <row r="50" spans="1:11">
      <c r="A50" s="943" t="s">
        <v>4802</v>
      </c>
      <c r="B50" s="676" t="s">
        <v>2879</v>
      </c>
      <c r="C50" s="686">
        <v>0.1</v>
      </c>
      <c r="D50" s="687">
        <v>0.1</v>
      </c>
      <c r="E50" s="688">
        <v>0.1</v>
      </c>
      <c r="F50" s="689">
        <v>0.1</v>
      </c>
      <c r="G50" s="690">
        <v>0.1</v>
      </c>
      <c r="H50" s="691">
        <v>0.1</v>
      </c>
      <c r="I50" s="692">
        <v>0.1</v>
      </c>
      <c r="J50" s="703">
        <v>0.3</v>
      </c>
      <c r="K50" s="695">
        <v>0.3</v>
      </c>
    </row>
    <row r="51" spans="1:11">
      <c r="A51" s="943"/>
      <c r="B51" s="684" t="s">
        <v>2876</v>
      </c>
      <c r="C51" s="686">
        <v>0.1</v>
      </c>
      <c r="D51" s="687">
        <v>0.1</v>
      </c>
      <c r="E51" s="688">
        <v>0.1</v>
      </c>
      <c r="F51" s="689">
        <v>0.1</v>
      </c>
      <c r="G51" s="690">
        <v>0.1</v>
      </c>
      <c r="H51" s="691">
        <v>0.1</v>
      </c>
      <c r="I51" s="692">
        <v>0.1</v>
      </c>
      <c r="J51" s="703">
        <v>0.4</v>
      </c>
      <c r="K51" s="676" t="s">
        <v>2879</v>
      </c>
    </row>
    <row r="52" spans="1:11">
      <c r="A52" s="679" t="s">
        <v>2905</v>
      </c>
      <c r="B52" s="676" t="s">
        <v>2879</v>
      </c>
      <c r="C52" s="696">
        <v>0.3</v>
      </c>
      <c r="D52" s="687">
        <v>0.1</v>
      </c>
      <c r="E52" s="698">
        <v>0.5</v>
      </c>
      <c r="F52" s="689">
        <v>0.1</v>
      </c>
      <c r="G52" s="690">
        <v>0.1</v>
      </c>
      <c r="H52" s="691">
        <v>0.1</v>
      </c>
      <c r="I52" s="692">
        <v>0.1</v>
      </c>
      <c r="J52" s="693">
        <v>0.1</v>
      </c>
      <c r="K52" s="676" t="s">
        <v>2879</v>
      </c>
    </row>
    <row r="53" spans="1:11">
      <c r="A53" s="944" t="s">
        <v>2906</v>
      </c>
      <c r="B53" s="676" t="s">
        <v>2904</v>
      </c>
      <c r="C53" s="696">
        <v>0.3</v>
      </c>
      <c r="D53" s="687">
        <v>0.1</v>
      </c>
      <c r="E53" s="698">
        <v>0.5</v>
      </c>
      <c r="F53" s="689">
        <v>0.1</v>
      </c>
      <c r="G53" s="690">
        <v>0.1</v>
      </c>
      <c r="H53" s="691">
        <v>0.1</v>
      </c>
      <c r="I53" s="692">
        <v>0.1</v>
      </c>
      <c r="J53" s="693">
        <v>0.1</v>
      </c>
      <c r="K53" s="676" t="s">
        <v>2879</v>
      </c>
    </row>
    <row r="54" spans="1:11">
      <c r="A54" s="944"/>
      <c r="B54" s="680" t="s">
        <v>5119</v>
      </c>
      <c r="C54" s="696">
        <v>0.3</v>
      </c>
      <c r="D54" s="687">
        <v>0.1</v>
      </c>
      <c r="E54" s="698">
        <v>0.5</v>
      </c>
      <c r="F54" s="689">
        <v>0.1</v>
      </c>
      <c r="G54" s="690">
        <v>0.1</v>
      </c>
      <c r="H54" s="691">
        <v>0.1</v>
      </c>
      <c r="I54" s="692">
        <v>0.1</v>
      </c>
      <c r="J54" s="693">
        <v>0.1</v>
      </c>
      <c r="K54" s="695">
        <v>0.3</v>
      </c>
    </row>
    <row r="55" spans="1:11" ht="45">
      <c r="A55" s="679" t="s">
        <v>5120</v>
      </c>
      <c r="B55" s="676" t="s">
        <v>2879</v>
      </c>
      <c r="C55" s="696">
        <v>0.3</v>
      </c>
      <c r="D55" s="687">
        <v>0.1</v>
      </c>
      <c r="E55" s="688">
        <v>0.1</v>
      </c>
      <c r="F55" s="689">
        <v>0.1</v>
      </c>
      <c r="G55" s="690">
        <v>0.1</v>
      </c>
      <c r="H55" s="691">
        <v>0.1</v>
      </c>
      <c r="I55" s="692">
        <v>0.1</v>
      </c>
      <c r="J55" s="693">
        <v>0.1</v>
      </c>
      <c r="K55" s="695">
        <v>0.2</v>
      </c>
    </row>
    <row r="56" spans="1:11" ht="30">
      <c r="A56" s="679" t="s">
        <v>5121</v>
      </c>
      <c r="B56" s="676" t="s">
        <v>2879</v>
      </c>
      <c r="C56" s="696">
        <v>0.3</v>
      </c>
      <c r="D56" s="687">
        <v>0.1</v>
      </c>
      <c r="E56" s="688">
        <v>0.1</v>
      </c>
      <c r="F56" s="689">
        <v>0.1</v>
      </c>
      <c r="G56" s="690">
        <v>0.1</v>
      </c>
      <c r="H56" s="691">
        <v>0.1</v>
      </c>
      <c r="I56" s="692">
        <v>0.1</v>
      </c>
      <c r="J56" s="693">
        <v>0.1</v>
      </c>
      <c r="K56" s="695">
        <v>0.3</v>
      </c>
    </row>
    <row r="57" spans="1:11" ht="14.25" customHeight="1">
      <c r="A57" s="676" t="s">
        <v>2907</v>
      </c>
      <c r="B57" s="676" t="s">
        <v>2879</v>
      </c>
      <c r="C57" s="696">
        <v>0.5</v>
      </c>
      <c r="D57" s="687">
        <v>0.1</v>
      </c>
      <c r="E57" s="688">
        <v>0.1</v>
      </c>
      <c r="F57" s="689">
        <v>0.1</v>
      </c>
      <c r="G57" s="690">
        <v>0.1</v>
      </c>
      <c r="H57" s="691">
        <v>0.1</v>
      </c>
      <c r="I57" s="702">
        <v>0.3</v>
      </c>
      <c r="J57" s="693">
        <v>0.1</v>
      </c>
      <c r="K57" s="676" t="s">
        <v>2879</v>
      </c>
    </row>
    <row r="58" spans="1:11" ht="45">
      <c r="A58" s="676" t="s">
        <v>2908</v>
      </c>
      <c r="B58" s="676" t="s">
        <v>2879</v>
      </c>
      <c r="C58" s="686">
        <v>0.1</v>
      </c>
      <c r="D58" s="687">
        <v>0.1</v>
      </c>
      <c r="E58" s="688">
        <v>0.1</v>
      </c>
      <c r="F58" s="689">
        <v>0.1</v>
      </c>
      <c r="G58" s="690">
        <v>0.1</v>
      </c>
      <c r="H58" s="691">
        <v>0.1</v>
      </c>
      <c r="I58" s="692">
        <v>0.1</v>
      </c>
      <c r="J58" s="693">
        <v>0.1</v>
      </c>
      <c r="K58" s="694" t="s">
        <v>2880</v>
      </c>
    </row>
    <row r="59" spans="1:11">
      <c r="A59" s="945" t="s">
        <v>2909</v>
      </c>
      <c r="B59" s="676" t="s">
        <v>2910</v>
      </c>
      <c r="C59" s="686">
        <v>0.1</v>
      </c>
      <c r="D59" s="687">
        <v>0.1</v>
      </c>
      <c r="E59" s="688">
        <v>0.1</v>
      </c>
      <c r="F59" s="689">
        <v>0.1</v>
      </c>
      <c r="G59" s="706" t="s">
        <v>2880</v>
      </c>
      <c r="H59" s="691">
        <v>0.1</v>
      </c>
      <c r="I59" s="692">
        <v>0.1</v>
      </c>
      <c r="J59" s="693">
        <v>0.1</v>
      </c>
      <c r="K59" s="676" t="s">
        <v>2879</v>
      </c>
    </row>
    <row r="60" spans="1:11">
      <c r="A60" s="945"/>
      <c r="B60" s="676" t="s">
        <v>2911</v>
      </c>
      <c r="C60" s="686">
        <v>0.15</v>
      </c>
      <c r="D60" s="687">
        <v>0.15</v>
      </c>
      <c r="E60" s="707">
        <v>-0.4</v>
      </c>
      <c r="F60" s="689">
        <v>0.15</v>
      </c>
      <c r="G60" s="706" t="s">
        <v>2880</v>
      </c>
      <c r="H60" s="691">
        <v>0.15</v>
      </c>
      <c r="I60" s="692">
        <v>0.15</v>
      </c>
      <c r="J60" s="693">
        <v>0.15</v>
      </c>
      <c r="K60" s="676" t="s">
        <v>2879</v>
      </c>
    </row>
    <row r="61" spans="1:11">
      <c r="A61" s="945"/>
      <c r="B61" s="676" t="s">
        <v>2912</v>
      </c>
      <c r="C61" s="686">
        <v>0.15</v>
      </c>
      <c r="D61" s="687">
        <v>0.15</v>
      </c>
      <c r="E61" s="707">
        <v>-0.4</v>
      </c>
      <c r="F61" s="689">
        <v>0.15</v>
      </c>
      <c r="G61" s="706" t="s">
        <v>2880</v>
      </c>
      <c r="H61" s="691">
        <v>0.15</v>
      </c>
      <c r="I61" s="692">
        <v>0.15</v>
      </c>
      <c r="J61" s="693">
        <v>0.15</v>
      </c>
      <c r="K61" s="676" t="s">
        <v>2879</v>
      </c>
    </row>
    <row r="62" spans="1:11" ht="30">
      <c r="A62" s="945"/>
      <c r="B62" s="676" t="s">
        <v>2913</v>
      </c>
      <c r="C62" s="686">
        <v>0.15</v>
      </c>
      <c r="D62" s="687">
        <v>0.15</v>
      </c>
      <c r="E62" s="688">
        <v>0.15</v>
      </c>
      <c r="F62" s="708">
        <v>-0.4</v>
      </c>
      <c r="G62" s="706" t="s">
        <v>2880</v>
      </c>
      <c r="H62" s="691">
        <v>0.15</v>
      </c>
      <c r="I62" s="692">
        <v>0.15</v>
      </c>
      <c r="J62" s="693">
        <v>0.15</v>
      </c>
      <c r="K62" s="676" t="s">
        <v>2879</v>
      </c>
    </row>
    <row r="63" spans="1:11" ht="30">
      <c r="A63" s="945"/>
      <c r="B63" s="676" t="s">
        <v>2914</v>
      </c>
      <c r="C63" s="686">
        <v>0.15</v>
      </c>
      <c r="D63" s="687">
        <v>0.15</v>
      </c>
      <c r="E63" s="688">
        <v>0.15</v>
      </c>
      <c r="F63" s="708">
        <v>-0.4</v>
      </c>
      <c r="G63" s="706" t="s">
        <v>2880</v>
      </c>
      <c r="H63" s="691">
        <v>0.15</v>
      </c>
      <c r="I63" s="692">
        <v>0.15</v>
      </c>
      <c r="J63" s="693">
        <v>0.15</v>
      </c>
      <c r="K63" s="676" t="s">
        <v>2879</v>
      </c>
    </row>
    <row r="64" spans="1:11" ht="14.25" customHeight="1">
      <c r="A64" s="945"/>
      <c r="B64" s="676" t="s">
        <v>2915</v>
      </c>
      <c r="C64" s="686">
        <v>0.15</v>
      </c>
      <c r="D64" s="687">
        <v>0.15</v>
      </c>
      <c r="E64" s="688">
        <v>0.15</v>
      </c>
      <c r="F64" s="689">
        <v>0.15</v>
      </c>
      <c r="G64" s="706" t="s">
        <v>2880</v>
      </c>
      <c r="H64" s="709">
        <v>-0.4</v>
      </c>
      <c r="I64" s="692">
        <v>0.15</v>
      </c>
      <c r="J64" s="693">
        <v>0.15</v>
      </c>
      <c r="K64" s="676" t="s">
        <v>2879</v>
      </c>
    </row>
    <row r="65" spans="1:11">
      <c r="A65" s="945"/>
      <c r="B65" s="676" t="s">
        <v>2916</v>
      </c>
      <c r="C65" s="686">
        <v>0.15</v>
      </c>
      <c r="D65" s="687">
        <v>0.15</v>
      </c>
      <c r="E65" s="688">
        <v>0.15</v>
      </c>
      <c r="F65" s="689">
        <v>0.15</v>
      </c>
      <c r="G65" s="706" t="s">
        <v>2880</v>
      </c>
      <c r="H65" s="709">
        <v>-0.4</v>
      </c>
      <c r="I65" s="692">
        <v>0.15</v>
      </c>
      <c r="J65" s="693">
        <v>0.15</v>
      </c>
      <c r="K65" s="676" t="s">
        <v>2879</v>
      </c>
    </row>
    <row r="66" spans="1:11">
      <c r="A66" s="945"/>
      <c r="B66" s="676" t="s">
        <v>2917</v>
      </c>
      <c r="C66" s="686">
        <v>0.15</v>
      </c>
      <c r="D66" s="687">
        <v>0.15</v>
      </c>
      <c r="E66" s="688">
        <v>0.15</v>
      </c>
      <c r="F66" s="689">
        <v>0.15</v>
      </c>
      <c r="G66" s="706" t="s">
        <v>2880</v>
      </c>
      <c r="H66" s="691">
        <v>0.15</v>
      </c>
      <c r="I66" s="710">
        <v>-0.4</v>
      </c>
      <c r="J66" s="693">
        <v>0.15</v>
      </c>
      <c r="K66" s="676" t="s">
        <v>2879</v>
      </c>
    </row>
    <row r="67" spans="1:11" ht="30">
      <c r="A67" s="945"/>
      <c r="B67" s="676" t="s">
        <v>2918</v>
      </c>
      <c r="C67" s="686">
        <v>0.15</v>
      </c>
      <c r="D67" s="687">
        <v>0.15</v>
      </c>
      <c r="E67" s="688">
        <v>0.15</v>
      </c>
      <c r="F67" s="689">
        <v>0.15</v>
      </c>
      <c r="G67" s="706" t="s">
        <v>2880</v>
      </c>
      <c r="H67" s="691">
        <v>0.15</v>
      </c>
      <c r="I67" s="710">
        <v>-0.4</v>
      </c>
      <c r="J67" s="693">
        <v>0.15</v>
      </c>
      <c r="K67" s="676" t="s">
        <v>2879</v>
      </c>
    </row>
    <row r="68" spans="1:11" ht="45">
      <c r="A68" s="945"/>
      <c r="B68" s="676" t="s">
        <v>2919</v>
      </c>
      <c r="C68" s="686">
        <v>0.1</v>
      </c>
      <c r="D68" s="687">
        <v>0.1</v>
      </c>
      <c r="E68" s="688">
        <v>0.1</v>
      </c>
      <c r="F68" s="689">
        <v>0.1</v>
      </c>
      <c r="G68" s="706" t="s">
        <v>2880</v>
      </c>
      <c r="H68" s="691">
        <v>0.1</v>
      </c>
      <c r="I68" s="692">
        <v>0.1</v>
      </c>
      <c r="J68" s="693">
        <v>0.1</v>
      </c>
      <c r="K68" s="676" t="s">
        <v>2879</v>
      </c>
    </row>
    <row r="69" spans="1:11" ht="45">
      <c r="A69" s="945"/>
      <c r="B69" s="676" t="s">
        <v>2920</v>
      </c>
      <c r="C69" s="686">
        <v>0.1</v>
      </c>
      <c r="D69" s="687">
        <v>0.1</v>
      </c>
      <c r="E69" s="688">
        <v>0.1</v>
      </c>
      <c r="F69" s="689">
        <v>0.1</v>
      </c>
      <c r="G69" s="706" t="s">
        <v>2880</v>
      </c>
      <c r="H69" s="691">
        <v>0.1</v>
      </c>
      <c r="I69" s="692">
        <v>0.1</v>
      </c>
      <c r="J69" s="693">
        <v>0.1</v>
      </c>
      <c r="K69" s="676" t="s">
        <v>2879</v>
      </c>
    </row>
    <row r="70" spans="1:11" ht="30">
      <c r="A70" s="945"/>
      <c r="B70" s="676" t="s">
        <v>2921</v>
      </c>
      <c r="C70" s="686">
        <v>0.1</v>
      </c>
      <c r="D70" s="687">
        <v>0.1</v>
      </c>
      <c r="E70" s="688">
        <v>0.1</v>
      </c>
      <c r="F70" s="689">
        <v>0.1</v>
      </c>
      <c r="G70" s="706" t="s">
        <v>2880</v>
      </c>
      <c r="H70" s="691">
        <v>0.1</v>
      </c>
      <c r="I70" s="692">
        <v>0.1</v>
      </c>
      <c r="J70" s="693">
        <v>0.1</v>
      </c>
      <c r="K70" s="676" t="s">
        <v>2879</v>
      </c>
    </row>
    <row r="71" spans="1:11" ht="14.25" customHeight="1">
      <c r="A71" s="946" t="s">
        <v>5122</v>
      </c>
      <c r="B71" s="681" t="s">
        <v>2922</v>
      </c>
      <c r="C71" s="696">
        <v>1.3</v>
      </c>
      <c r="D71" s="697">
        <v>1.1000000000000001</v>
      </c>
      <c r="E71" s="698">
        <v>1.1000000000000001</v>
      </c>
      <c r="F71" s="699">
        <v>1.1000000000000001</v>
      </c>
      <c r="G71" s="700">
        <v>1.1000000000000001</v>
      </c>
      <c r="H71" s="701">
        <v>1.1000000000000001</v>
      </c>
      <c r="I71" s="702">
        <v>1.1000000000000001</v>
      </c>
      <c r="J71" s="703">
        <v>1.1000000000000001</v>
      </c>
      <c r="K71" s="695">
        <v>1.7</v>
      </c>
    </row>
    <row r="72" spans="1:11">
      <c r="A72" s="946"/>
      <c r="B72" s="680" t="s">
        <v>2923</v>
      </c>
      <c r="C72" s="696">
        <v>0.3</v>
      </c>
      <c r="D72" s="687">
        <v>0.1</v>
      </c>
      <c r="E72" s="688">
        <v>0.1</v>
      </c>
      <c r="F72" s="689">
        <v>0.1</v>
      </c>
      <c r="G72" s="690">
        <v>0.1</v>
      </c>
      <c r="H72" s="691">
        <v>0.1</v>
      </c>
      <c r="I72" s="692">
        <v>0.1</v>
      </c>
      <c r="J72" s="693">
        <v>0.1</v>
      </c>
      <c r="K72" s="695">
        <v>0.7</v>
      </c>
    </row>
    <row r="73" spans="1:11">
      <c r="A73" s="944" t="s">
        <v>2924</v>
      </c>
      <c r="B73" s="676" t="s">
        <v>2925</v>
      </c>
      <c r="C73" s="696">
        <v>2.2999999999999998</v>
      </c>
      <c r="D73" s="697">
        <v>2.1</v>
      </c>
      <c r="E73" s="698">
        <v>2.5</v>
      </c>
      <c r="F73" s="699">
        <v>2.1</v>
      </c>
      <c r="G73" s="700">
        <v>2.1</v>
      </c>
      <c r="H73" s="701">
        <v>2.1</v>
      </c>
      <c r="I73" s="702">
        <v>2.1</v>
      </c>
      <c r="J73" s="703">
        <v>2.1</v>
      </c>
      <c r="K73" s="695">
        <v>2.2999999999999998</v>
      </c>
    </row>
    <row r="74" spans="1:11" ht="14.25" customHeight="1">
      <c r="A74" s="944"/>
      <c r="B74" s="681" t="s">
        <v>2922</v>
      </c>
      <c r="C74" s="696">
        <v>0.3</v>
      </c>
      <c r="D74" s="687">
        <v>0.1</v>
      </c>
      <c r="E74" s="698">
        <v>0.5</v>
      </c>
      <c r="F74" s="689">
        <v>0.1</v>
      </c>
      <c r="G74" s="690">
        <v>0.1</v>
      </c>
      <c r="H74" s="691">
        <v>0.1</v>
      </c>
      <c r="I74" s="692">
        <v>0.1</v>
      </c>
      <c r="J74" s="693">
        <v>0.1</v>
      </c>
      <c r="K74" s="695">
        <v>0.3</v>
      </c>
    </row>
    <row r="75" spans="1:11">
      <c r="A75" s="944"/>
      <c r="B75" s="680" t="s">
        <v>2926</v>
      </c>
      <c r="C75" s="711">
        <v>-0.2</v>
      </c>
      <c r="D75" s="712">
        <v>-0.4</v>
      </c>
      <c r="E75" s="688">
        <v>0</v>
      </c>
      <c r="F75" s="708">
        <v>-0.4</v>
      </c>
      <c r="G75" s="713">
        <v>-0.4</v>
      </c>
      <c r="H75" s="709">
        <v>-0.4</v>
      </c>
      <c r="I75" s="710">
        <v>-0.4</v>
      </c>
      <c r="J75" s="714">
        <v>-0.4</v>
      </c>
      <c r="K75" s="704">
        <v>-0.2</v>
      </c>
    </row>
    <row r="76" spans="1:11" ht="14.25" customHeight="1">
      <c r="A76" s="947" t="s">
        <v>2927</v>
      </c>
      <c r="B76" s="676" t="s">
        <v>2910</v>
      </c>
      <c r="C76" s="686">
        <v>0.1</v>
      </c>
      <c r="D76" s="687">
        <v>0.1</v>
      </c>
      <c r="E76" s="688">
        <v>0.1</v>
      </c>
      <c r="F76" s="689">
        <v>0.1</v>
      </c>
      <c r="G76" s="690">
        <v>0.1</v>
      </c>
      <c r="H76" s="691">
        <v>0.1</v>
      </c>
      <c r="I76" s="692">
        <v>0.1</v>
      </c>
      <c r="J76" s="693">
        <v>0.1</v>
      </c>
      <c r="K76" s="676" t="s">
        <v>2879</v>
      </c>
    </row>
    <row r="77" spans="1:11" ht="45">
      <c r="A77" s="947"/>
      <c r="B77" s="676" t="s">
        <v>2928</v>
      </c>
      <c r="C77" s="686">
        <v>0.1</v>
      </c>
      <c r="D77" s="687">
        <v>0.1</v>
      </c>
      <c r="E77" s="688">
        <v>0.1</v>
      </c>
      <c r="F77" s="689">
        <v>0.1</v>
      </c>
      <c r="G77" s="690">
        <v>0.1</v>
      </c>
      <c r="H77" s="691">
        <v>0.1</v>
      </c>
      <c r="I77" s="692">
        <v>0.1</v>
      </c>
      <c r="J77" s="693">
        <v>0.1</v>
      </c>
      <c r="K77" s="695">
        <v>0.3</v>
      </c>
    </row>
    <row r="78" spans="1:11" ht="14.25" customHeight="1">
      <c r="A78" s="947" t="s">
        <v>2929</v>
      </c>
      <c r="B78" s="676" t="s">
        <v>2904</v>
      </c>
      <c r="C78" s="696">
        <v>0.7</v>
      </c>
      <c r="D78" s="687">
        <v>0.1</v>
      </c>
      <c r="E78" s="688">
        <v>0.1</v>
      </c>
      <c r="F78" s="689">
        <v>0.1</v>
      </c>
      <c r="G78" s="690">
        <v>0.1</v>
      </c>
      <c r="H78" s="691">
        <v>0.1</v>
      </c>
      <c r="I78" s="692">
        <v>0.1</v>
      </c>
      <c r="J78" s="693">
        <v>0.1</v>
      </c>
      <c r="K78" s="676" t="s">
        <v>2879</v>
      </c>
    </row>
    <row r="79" spans="1:11">
      <c r="A79" s="947"/>
      <c r="B79" s="680" t="s">
        <v>2930</v>
      </c>
      <c r="C79" s="696">
        <v>0.2</v>
      </c>
      <c r="D79" s="712">
        <v>-0.4</v>
      </c>
      <c r="E79" s="707">
        <v>-0.4</v>
      </c>
      <c r="F79" s="708">
        <v>-0.4</v>
      </c>
      <c r="G79" s="713">
        <v>-0.4</v>
      </c>
      <c r="H79" s="709">
        <v>-0.4</v>
      </c>
      <c r="I79" s="710">
        <v>-0.4</v>
      </c>
      <c r="J79" s="714">
        <v>-0.4</v>
      </c>
      <c r="K79" s="676" t="s">
        <v>2879</v>
      </c>
    </row>
    <row r="80" spans="1:11">
      <c r="A80" s="682" t="s">
        <v>5123</v>
      </c>
      <c r="B80" s="676" t="s">
        <v>2879</v>
      </c>
      <c r="C80" s="686">
        <v>0.1</v>
      </c>
      <c r="D80" s="687">
        <v>0.1</v>
      </c>
      <c r="E80" s="688">
        <v>0.1</v>
      </c>
      <c r="F80" s="689">
        <v>0.1</v>
      </c>
      <c r="G80" s="690">
        <v>0.1</v>
      </c>
      <c r="H80" s="715" t="s">
        <v>2880</v>
      </c>
      <c r="I80" s="692">
        <v>0.1</v>
      </c>
      <c r="J80" s="693">
        <v>0.1</v>
      </c>
      <c r="K80" s="676" t="s">
        <v>2879</v>
      </c>
    </row>
    <row r="81" spans="1:11">
      <c r="A81" s="949" t="s">
        <v>2931</v>
      </c>
      <c r="B81" s="676" t="s">
        <v>2932</v>
      </c>
      <c r="C81" s="696">
        <v>2.25</v>
      </c>
      <c r="D81" s="697">
        <v>2.25</v>
      </c>
      <c r="E81" s="698">
        <v>2.25</v>
      </c>
      <c r="F81" s="699">
        <v>2.25</v>
      </c>
      <c r="G81" s="700">
        <v>2.25</v>
      </c>
      <c r="H81" s="701">
        <v>2.25</v>
      </c>
      <c r="I81" s="702">
        <v>2.25</v>
      </c>
      <c r="J81" s="703">
        <v>2.25</v>
      </c>
      <c r="K81" s="676" t="s">
        <v>2879</v>
      </c>
    </row>
    <row r="82" spans="1:11">
      <c r="A82" s="949"/>
      <c r="B82" s="681" t="s">
        <v>2904</v>
      </c>
      <c r="C82" s="696">
        <v>0.25</v>
      </c>
      <c r="D82" s="697">
        <v>0.25</v>
      </c>
      <c r="E82" s="698">
        <v>0.25</v>
      </c>
      <c r="F82" s="699">
        <v>0.25</v>
      </c>
      <c r="G82" s="700">
        <v>0.25</v>
      </c>
      <c r="H82" s="701">
        <v>0.25</v>
      </c>
      <c r="I82" s="702">
        <v>0.25</v>
      </c>
      <c r="J82" s="703">
        <v>0.25</v>
      </c>
      <c r="K82" s="676" t="s">
        <v>2879</v>
      </c>
    </row>
    <row r="83" spans="1:11">
      <c r="A83" s="949"/>
      <c r="B83" s="680" t="s">
        <v>2933</v>
      </c>
      <c r="C83" s="696">
        <v>0.25</v>
      </c>
      <c r="D83" s="697">
        <v>0.25</v>
      </c>
      <c r="E83" s="707">
        <v>-0.2</v>
      </c>
      <c r="F83" s="699">
        <v>0.25</v>
      </c>
      <c r="G83" s="700">
        <v>0.25</v>
      </c>
      <c r="H83" s="701">
        <v>0.25</v>
      </c>
      <c r="I83" s="702">
        <v>0.25</v>
      </c>
      <c r="J83" s="703">
        <v>0.25</v>
      </c>
      <c r="K83" s="676" t="s">
        <v>2879</v>
      </c>
    </row>
    <row r="84" spans="1:11" ht="15" customHeight="1">
      <c r="A84" s="949" t="s">
        <v>2934</v>
      </c>
      <c r="B84" s="676" t="s">
        <v>2904</v>
      </c>
      <c r="C84" s="696">
        <v>0.7</v>
      </c>
      <c r="D84" s="687">
        <v>0.1</v>
      </c>
      <c r="E84" s="688">
        <v>0.1</v>
      </c>
      <c r="F84" s="689">
        <v>0.1</v>
      </c>
      <c r="G84" s="690">
        <v>0.1</v>
      </c>
      <c r="H84" s="691">
        <v>0.1</v>
      </c>
      <c r="I84" s="692">
        <v>0.1</v>
      </c>
      <c r="J84" s="693">
        <v>0.1</v>
      </c>
      <c r="K84" s="676" t="s">
        <v>2879</v>
      </c>
    </row>
    <row r="85" spans="1:11" ht="14.25" customHeight="1">
      <c r="A85" s="949"/>
      <c r="B85" s="680" t="s">
        <v>2935</v>
      </c>
      <c r="C85" s="696">
        <v>3.7</v>
      </c>
      <c r="D85" s="697">
        <v>3.1</v>
      </c>
      <c r="E85" s="698">
        <v>3.1</v>
      </c>
      <c r="F85" s="699">
        <v>3.1</v>
      </c>
      <c r="G85" s="700">
        <v>3.1</v>
      </c>
      <c r="H85" s="701">
        <v>3.1</v>
      </c>
      <c r="I85" s="702">
        <v>3.1</v>
      </c>
      <c r="J85" s="703">
        <v>3.1</v>
      </c>
      <c r="K85" s="676" t="s">
        <v>2879</v>
      </c>
    </row>
    <row r="86" spans="1:11">
      <c r="A86" s="949" t="s">
        <v>4803</v>
      </c>
      <c r="B86" s="676" t="s">
        <v>2904</v>
      </c>
      <c r="C86" s="696">
        <v>3.3</v>
      </c>
      <c r="D86" s="697">
        <v>3.1</v>
      </c>
      <c r="E86" s="698">
        <v>3.1</v>
      </c>
      <c r="F86" s="699">
        <v>3.1</v>
      </c>
      <c r="G86" s="700">
        <v>3.1</v>
      </c>
      <c r="H86" s="701">
        <v>3.7</v>
      </c>
      <c r="I86" s="702">
        <v>3.1</v>
      </c>
      <c r="J86" s="703">
        <v>3.1</v>
      </c>
      <c r="K86" s="676" t="s">
        <v>2879</v>
      </c>
    </row>
    <row r="87" spans="1:11" ht="14.25" customHeight="1">
      <c r="A87" s="949"/>
      <c r="B87" s="680" t="s">
        <v>2930</v>
      </c>
      <c r="C87" s="696">
        <v>0.3</v>
      </c>
      <c r="D87" s="687">
        <v>0.1</v>
      </c>
      <c r="E87" s="688">
        <v>0.1</v>
      </c>
      <c r="F87" s="689">
        <v>0.1</v>
      </c>
      <c r="G87" s="690">
        <v>0.1</v>
      </c>
      <c r="H87" s="701">
        <v>0.7</v>
      </c>
      <c r="I87" s="692">
        <v>0.1</v>
      </c>
      <c r="J87" s="693">
        <v>0.1</v>
      </c>
      <c r="K87" s="676" t="s">
        <v>2879</v>
      </c>
    </row>
    <row r="88" spans="1:11" ht="14.25" customHeight="1">
      <c r="A88" s="949" t="s">
        <v>4804</v>
      </c>
      <c r="B88" s="676" t="s">
        <v>2904</v>
      </c>
      <c r="C88" s="696">
        <v>0.25</v>
      </c>
      <c r="D88" s="697">
        <v>0.25</v>
      </c>
      <c r="E88" s="698">
        <v>0.25</v>
      </c>
      <c r="F88" s="699">
        <v>0.25</v>
      </c>
      <c r="G88" s="700">
        <v>0.25</v>
      </c>
      <c r="H88" s="701">
        <v>0.25</v>
      </c>
      <c r="I88" s="702">
        <v>0.25</v>
      </c>
      <c r="J88" s="703">
        <v>0.8</v>
      </c>
      <c r="K88" s="676" t="s">
        <v>2879</v>
      </c>
    </row>
    <row r="89" spans="1:11" ht="28.5" customHeight="1">
      <c r="A89" s="949"/>
      <c r="B89" s="680" t="s">
        <v>2930</v>
      </c>
      <c r="C89" s="686">
        <v>0</v>
      </c>
      <c r="D89" s="687">
        <v>0</v>
      </c>
      <c r="E89" s="688">
        <v>0</v>
      </c>
      <c r="F89" s="689">
        <v>0</v>
      </c>
      <c r="G89" s="690">
        <v>0</v>
      </c>
      <c r="H89" s="691">
        <v>0</v>
      </c>
      <c r="I89" s="692">
        <v>0</v>
      </c>
      <c r="J89" s="703">
        <v>0.55000000000000004</v>
      </c>
      <c r="K89" s="676" t="s">
        <v>2879</v>
      </c>
    </row>
    <row r="90" spans="1:11" ht="28.5" customHeight="1">
      <c r="A90" s="949" t="s">
        <v>5101</v>
      </c>
      <c r="B90" s="676" t="s">
        <v>5102</v>
      </c>
      <c r="C90" s="696">
        <v>1.7</v>
      </c>
      <c r="D90" s="697">
        <v>1.1000000000000001</v>
      </c>
      <c r="E90" s="698">
        <v>1.1000000000000001</v>
      </c>
      <c r="F90" s="699">
        <v>1.1000000000000001</v>
      </c>
      <c r="G90" s="700">
        <v>1.1000000000000001</v>
      </c>
      <c r="H90" s="701">
        <v>1.1000000000000001</v>
      </c>
      <c r="I90" s="702">
        <v>1.1000000000000001</v>
      </c>
      <c r="J90" s="703">
        <v>1.1000000000000001</v>
      </c>
      <c r="K90" s="676" t="s">
        <v>2879</v>
      </c>
    </row>
    <row r="91" spans="1:11" ht="14.25" customHeight="1">
      <c r="A91" s="949"/>
      <c r="B91" s="676" t="s">
        <v>2879</v>
      </c>
      <c r="C91" s="696">
        <v>0.7</v>
      </c>
      <c r="D91" s="687">
        <v>0.1</v>
      </c>
      <c r="E91" s="688">
        <v>0.1</v>
      </c>
      <c r="F91" s="689">
        <v>0.1</v>
      </c>
      <c r="G91" s="690">
        <v>0.1</v>
      </c>
      <c r="H91" s="691">
        <v>0.1</v>
      </c>
      <c r="I91" s="692">
        <v>0.1</v>
      </c>
      <c r="J91" s="693">
        <v>0.1</v>
      </c>
      <c r="K91" s="676" t="s">
        <v>2879</v>
      </c>
    </row>
    <row r="92" spans="1:11" ht="28.5" customHeight="1">
      <c r="A92" s="949"/>
      <c r="B92" s="680" t="s">
        <v>4800</v>
      </c>
      <c r="C92" s="696">
        <v>0.7</v>
      </c>
      <c r="D92" s="687">
        <v>0.1</v>
      </c>
      <c r="E92" s="688">
        <v>0.1</v>
      </c>
      <c r="F92" s="689">
        <v>0.1</v>
      </c>
      <c r="G92" s="690">
        <v>0.1</v>
      </c>
      <c r="H92" s="691">
        <v>0.1</v>
      </c>
      <c r="I92" s="692">
        <v>0.1</v>
      </c>
      <c r="J92" s="693">
        <v>0.1</v>
      </c>
      <c r="K92" s="695">
        <v>0.7</v>
      </c>
    </row>
    <row r="93" spans="1:11" ht="14.25" customHeight="1">
      <c r="A93" s="949" t="s">
        <v>5103</v>
      </c>
      <c r="B93" s="676" t="s">
        <v>2932</v>
      </c>
      <c r="C93" s="696">
        <v>1.1000000000000001</v>
      </c>
      <c r="D93" s="697">
        <v>1.1000000000000001</v>
      </c>
      <c r="E93" s="698">
        <v>1.1000000000000001</v>
      </c>
      <c r="F93" s="699">
        <v>1.1000000000000001</v>
      </c>
      <c r="G93" s="700">
        <v>1.1000000000000001</v>
      </c>
      <c r="H93" s="701">
        <v>1.1000000000000001</v>
      </c>
      <c r="I93" s="702">
        <v>1.1000000000000001</v>
      </c>
      <c r="J93" s="703">
        <v>1.1000000000000001</v>
      </c>
      <c r="K93" s="676" t="s">
        <v>2879</v>
      </c>
    </row>
    <row r="94" spans="1:11" ht="14.25" customHeight="1">
      <c r="A94" s="949"/>
      <c r="B94" s="676" t="s">
        <v>2879</v>
      </c>
      <c r="C94" s="686">
        <v>0.1</v>
      </c>
      <c r="D94" s="687">
        <v>0.1</v>
      </c>
      <c r="E94" s="688">
        <v>0.1</v>
      </c>
      <c r="F94" s="689">
        <v>0.1</v>
      </c>
      <c r="G94" s="690">
        <v>0.1</v>
      </c>
      <c r="H94" s="691">
        <v>0.1</v>
      </c>
      <c r="I94" s="692">
        <v>0.1</v>
      </c>
      <c r="J94" s="693">
        <v>0.1</v>
      </c>
      <c r="K94" s="676" t="s">
        <v>2879</v>
      </c>
    </row>
    <row r="95" spans="1:11" ht="14.25" customHeight="1">
      <c r="A95" s="949"/>
      <c r="B95" s="680" t="s">
        <v>5100</v>
      </c>
      <c r="C95" s="696">
        <v>2.1</v>
      </c>
      <c r="D95" s="697">
        <v>2.1</v>
      </c>
      <c r="E95" s="698">
        <v>2.1</v>
      </c>
      <c r="F95" s="699">
        <v>2.1</v>
      </c>
      <c r="G95" s="700">
        <v>2.1</v>
      </c>
      <c r="H95" s="701">
        <v>2.1</v>
      </c>
      <c r="I95" s="702">
        <v>2.1</v>
      </c>
      <c r="J95" s="703">
        <v>2.1</v>
      </c>
      <c r="K95" s="676" t="s">
        <v>2879</v>
      </c>
    </row>
    <row r="96" spans="1:11">
      <c r="A96" s="676" t="s">
        <v>2936</v>
      </c>
      <c r="B96" s="676" t="s">
        <v>2879</v>
      </c>
      <c r="C96" s="686">
        <v>0.1</v>
      </c>
      <c r="D96" s="687">
        <v>0.1</v>
      </c>
      <c r="E96" s="688">
        <v>0.1</v>
      </c>
      <c r="F96" s="689">
        <v>0.1</v>
      </c>
      <c r="G96" s="690">
        <v>0.1</v>
      </c>
      <c r="H96" s="691">
        <v>0.1</v>
      </c>
      <c r="I96" s="692">
        <v>0.1</v>
      </c>
      <c r="J96" s="693">
        <v>0.1</v>
      </c>
      <c r="K96" s="676" t="s">
        <v>2879</v>
      </c>
    </row>
    <row r="97" spans="1:11" ht="28.5" customHeight="1">
      <c r="A97" s="676" t="s">
        <v>2937</v>
      </c>
      <c r="B97" s="676" t="s">
        <v>2879</v>
      </c>
      <c r="C97" s="686">
        <v>0.1</v>
      </c>
      <c r="D97" s="716" t="s">
        <v>2880</v>
      </c>
      <c r="E97" s="688">
        <v>0.1</v>
      </c>
      <c r="F97" s="689">
        <v>0.1</v>
      </c>
      <c r="G97" s="690">
        <v>0.1</v>
      </c>
      <c r="H97" s="691">
        <v>0.1</v>
      </c>
      <c r="I97" s="717" t="s">
        <v>2880</v>
      </c>
      <c r="J97" s="693">
        <v>0.1</v>
      </c>
      <c r="K97" s="676" t="s">
        <v>2879</v>
      </c>
    </row>
    <row r="98" spans="1:11" ht="14.25" customHeight="1">
      <c r="A98" s="947" t="s">
        <v>2938</v>
      </c>
      <c r="B98" s="681" t="s">
        <v>2904</v>
      </c>
      <c r="C98" s="686">
        <v>0</v>
      </c>
      <c r="D98" s="687">
        <v>0</v>
      </c>
      <c r="E98" s="688">
        <v>0</v>
      </c>
      <c r="F98" s="689">
        <v>0</v>
      </c>
      <c r="G98" s="700">
        <v>0.5</v>
      </c>
      <c r="H98" s="691">
        <v>0</v>
      </c>
      <c r="I98" s="692">
        <v>0</v>
      </c>
      <c r="J98" s="693">
        <v>0</v>
      </c>
      <c r="K98" s="676" t="s">
        <v>2879</v>
      </c>
    </row>
    <row r="99" spans="1:11" ht="14.25" customHeight="1">
      <c r="A99" s="947"/>
      <c r="B99" s="680" t="s">
        <v>2930</v>
      </c>
      <c r="C99" s="711">
        <v>-0.3</v>
      </c>
      <c r="D99" s="712">
        <v>-0.3</v>
      </c>
      <c r="E99" s="707">
        <v>-0.3</v>
      </c>
      <c r="F99" s="708">
        <v>-0.3</v>
      </c>
      <c r="G99" s="700">
        <v>0.2</v>
      </c>
      <c r="H99" s="709">
        <v>-0.3</v>
      </c>
      <c r="I99" s="710">
        <v>-0.3</v>
      </c>
      <c r="J99" s="714">
        <v>-0.3</v>
      </c>
      <c r="K99" s="676" t="s">
        <v>2879</v>
      </c>
    </row>
    <row r="100" spans="1:11" ht="28.5" customHeight="1">
      <c r="A100" s="947" t="s">
        <v>2939</v>
      </c>
      <c r="B100" s="681" t="s">
        <v>2904</v>
      </c>
      <c r="C100" s="686">
        <v>0</v>
      </c>
      <c r="D100" s="687">
        <v>0</v>
      </c>
      <c r="E100" s="688">
        <v>0</v>
      </c>
      <c r="F100" s="689">
        <v>0</v>
      </c>
      <c r="G100" s="690">
        <v>0</v>
      </c>
      <c r="H100" s="701">
        <v>0.5</v>
      </c>
      <c r="I100" s="692">
        <v>0</v>
      </c>
      <c r="J100" s="693">
        <v>0</v>
      </c>
      <c r="K100" s="676" t="s">
        <v>2879</v>
      </c>
    </row>
    <row r="101" spans="1:11" ht="28.5" customHeight="1">
      <c r="A101" s="947"/>
      <c r="B101" s="680" t="s">
        <v>2930</v>
      </c>
      <c r="C101" s="711">
        <v>-0.5</v>
      </c>
      <c r="D101" s="712">
        <v>-0.5</v>
      </c>
      <c r="E101" s="707">
        <v>-0.5</v>
      </c>
      <c r="F101" s="708">
        <v>-0.5</v>
      </c>
      <c r="G101" s="713">
        <v>-0.5</v>
      </c>
      <c r="H101" s="691">
        <v>0</v>
      </c>
      <c r="I101" s="710">
        <v>-0.5</v>
      </c>
      <c r="J101" s="714">
        <v>-0.5</v>
      </c>
      <c r="K101" s="676" t="s">
        <v>2879</v>
      </c>
    </row>
    <row r="102" spans="1:11" ht="14.25" customHeight="1">
      <c r="A102" s="676" t="s">
        <v>2940</v>
      </c>
      <c r="B102" s="676" t="s">
        <v>2879</v>
      </c>
      <c r="C102" s="686">
        <v>0</v>
      </c>
      <c r="D102" s="687">
        <v>0</v>
      </c>
      <c r="E102" s="688">
        <v>0</v>
      </c>
      <c r="F102" s="689">
        <v>0</v>
      </c>
      <c r="G102" s="700">
        <v>0.7</v>
      </c>
      <c r="H102" s="701">
        <v>0.7</v>
      </c>
      <c r="I102" s="692">
        <v>0</v>
      </c>
      <c r="J102" s="693">
        <v>0</v>
      </c>
      <c r="K102" s="676" t="s">
        <v>2879</v>
      </c>
    </row>
    <row r="103" spans="1:11" ht="28.5" customHeight="1">
      <c r="A103" s="944" t="s">
        <v>2941</v>
      </c>
      <c r="B103" s="676" t="s">
        <v>2904</v>
      </c>
      <c r="C103" s="696">
        <v>0.4</v>
      </c>
      <c r="D103" s="687">
        <v>0.1</v>
      </c>
      <c r="E103" s="698">
        <v>0.7</v>
      </c>
      <c r="F103" s="689">
        <v>0.1</v>
      </c>
      <c r="G103" s="690">
        <v>0.1</v>
      </c>
      <c r="H103" s="691">
        <v>0.1</v>
      </c>
      <c r="I103" s="692">
        <v>0.1</v>
      </c>
      <c r="J103" s="693">
        <v>0.1</v>
      </c>
      <c r="K103" s="676" t="s">
        <v>2879</v>
      </c>
    </row>
    <row r="104" spans="1:11" ht="14.25" customHeight="1">
      <c r="A104" s="944"/>
      <c r="B104" s="681" t="s">
        <v>2942</v>
      </c>
      <c r="C104" s="696">
        <v>0.4</v>
      </c>
      <c r="D104" s="687">
        <v>0.1</v>
      </c>
      <c r="E104" s="698">
        <v>0.7</v>
      </c>
      <c r="F104" s="689">
        <v>0.1</v>
      </c>
      <c r="G104" s="690">
        <v>0.1</v>
      </c>
      <c r="H104" s="691">
        <v>0.1</v>
      </c>
      <c r="I104" s="692">
        <v>0.1</v>
      </c>
      <c r="J104" s="693">
        <v>0.1</v>
      </c>
      <c r="K104" s="695">
        <v>0.7</v>
      </c>
    </row>
    <row r="105" spans="1:11" ht="14.25" customHeight="1">
      <c r="A105" s="944"/>
      <c r="B105" s="680" t="s">
        <v>2943</v>
      </c>
      <c r="C105" s="696">
        <v>0.4</v>
      </c>
      <c r="D105" s="687">
        <v>0.1</v>
      </c>
      <c r="E105" s="698">
        <v>0.7</v>
      </c>
      <c r="F105" s="689">
        <v>0.1</v>
      </c>
      <c r="G105" s="690">
        <v>0.1</v>
      </c>
      <c r="H105" s="691">
        <v>0.1</v>
      </c>
      <c r="I105" s="692">
        <v>0.1</v>
      </c>
      <c r="J105" s="693">
        <v>0.1</v>
      </c>
      <c r="K105" s="695">
        <v>0.6</v>
      </c>
    </row>
    <row r="106" spans="1:11" ht="14.25" customHeight="1">
      <c r="A106" s="947" t="s">
        <v>2944</v>
      </c>
      <c r="B106" s="683" t="s">
        <v>2945</v>
      </c>
      <c r="C106" s="686">
        <v>0.1</v>
      </c>
      <c r="D106" s="687">
        <v>0.1</v>
      </c>
      <c r="E106" s="688">
        <v>0.1</v>
      </c>
      <c r="F106" s="689">
        <v>0.1</v>
      </c>
      <c r="G106" s="690">
        <v>0.1</v>
      </c>
      <c r="H106" s="691">
        <v>0.1</v>
      </c>
      <c r="I106" s="702">
        <v>0.5</v>
      </c>
      <c r="J106" s="693">
        <v>0.1</v>
      </c>
      <c r="K106" s="676" t="s">
        <v>2879</v>
      </c>
    </row>
    <row r="107" spans="1:11">
      <c r="A107" s="947"/>
      <c r="B107" s="680" t="s">
        <v>2946</v>
      </c>
      <c r="C107" s="686">
        <v>0.1</v>
      </c>
      <c r="D107" s="687">
        <v>0.1</v>
      </c>
      <c r="E107" s="688">
        <v>0.1</v>
      </c>
      <c r="F107" s="699">
        <v>0.7</v>
      </c>
      <c r="G107" s="690">
        <v>0.1</v>
      </c>
      <c r="H107" s="691">
        <v>0.1</v>
      </c>
      <c r="I107" s="692">
        <v>0.1</v>
      </c>
      <c r="J107" s="693">
        <v>0.1</v>
      </c>
      <c r="K107" s="676" t="s">
        <v>2879</v>
      </c>
    </row>
    <row r="108" spans="1:11" ht="28.5" customHeight="1">
      <c r="A108" s="947" t="s">
        <v>2947</v>
      </c>
      <c r="B108" s="676" t="s">
        <v>2904</v>
      </c>
      <c r="C108" s="686">
        <v>0.1</v>
      </c>
      <c r="D108" s="687">
        <v>0.1</v>
      </c>
      <c r="E108" s="688">
        <v>0.1</v>
      </c>
      <c r="F108" s="689">
        <v>0.1</v>
      </c>
      <c r="G108" s="690">
        <v>0.1</v>
      </c>
      <c r="H108" s="691">
        <v>0.1</v>
      </c>
      <c r="I108" s="692">
        <v>0.1</v>
      </c>
      <c r="J108" s="693">
        <v>0.1</v>
      </c>
      <c r="K108" s="676" t="s">
        <v>2879</v>
      </c>
    </row>
    <row r="109" spans="1:11" ht="14.25" customHeight="1">
      <c r="A109" s="947"/>
      <c r="B109" s="681" t="s">
        <v>2948</v>
      </c>
      <c r="C109" s="696">
        <v>2.1</v>
      </c>
      <c r="D109" s="697">
        <v>2.1</v>
      </c>
      <c r="E109" s="698">
        <v>2.1</v>
      </c>
      <c r="F109" s="699">
        <v>2.1</v>
      </c>
      <c r="G109" s="700">
        <v>2.1</v>
      </c>
      <c r="H109" s="701">
        <v>2.1</v>
      </c>
      <c r="I109" s="702">
        <v>2.1</v>
      </c>
      <c r="J109" s="703">
        <v>2.1</v>
      </c>
      <c r="K109" s="676" t="s">
        <v>2879</v>
      </c>
    </row>
    <row r="110" spans="1:11">
      <c r="A110" s="947"/>
      <c r="B110" s="680" t="s">
        <v>2930</v>
      </c>
      <c r="C110" s="711">
        <v>-0.5</v>
      </c>
      <c r="D110" s="712">
        <v>-0.5</v>
      </c>
      <c r="E110" s="707">
        <v>-0.5</v>
      </c>
      <c r="F110" s="708">
        <v>-0.5</v>
      </c>
      <c r="G110" s="713">
        <v>-0.5</v>
      </c>
      <c r="H110" s="709">
        <v>-0.5</v>
      </c>
      <c r="I110" s="710">
        <v>-0.5</v>
      </c>
      <c r="J110" s="714">
        <v>-0.5</v>
      </c>
      <c r="K110" s="676" t="s">
        <v>2879</v>
      </c>
    </row>
    <row r="111" spans="1:11" ht="14.25" customHeight="1">
      <c r="A111" s="947" t="s">
        <v>2949</v>
      </c>
      <c r="B111" s="947"/>
      <c r="C111" s="947"/>
      <c r="D111" s="947"/>
      <c r="E111" s="947"/>
      <c r="F111" s="947" t="s">
        <v>5104</v>
      </c>
      <c r="G111" s="947"/>
      <c r="H111" s="947"/>
      <c r="I111" s="947"/>
      <c r="J111" s="947"/>
      <c r="K111" s="947"/>
    </row>
    <row r="112" spans="1:11" ht="14.25" customHeight="1">
      <c r="A112" s="947" t="s">
        <v>2950</v>
      </c>
      <c r="B112" s="947"/>
      <c r="C112" s="947"/>
      <c r="D112" s="947"/>
      <c r="E112" s="947"/>
      <c r="F112" s="947" t="s">
        <v>5105</v>
      </c>
      <c r="G112" s="947"/>
      <c r="H112" s="947"/>
      <c r="I112" s="947"/>
      <c r="J112" s="947"/>
      <c r="K112" s="947"/>
    </row>
    <row r="113" spans="1:11" ht="28.5" customHeight="1">
      <c r="A113" s="947" t="s">
        <v>2951</v>
      </c>
      <c r="B113" s="947"/>
      <c r="C113" s="947"/>
      <c r="D113" s="947"/>
      <c r="E113" s="947"/>
      <c r="F113" s="947" t="s">
        <v>2953</v>
      </c>
      <c r="G113" s="947"/>
      <c r="H113" s="947"/>
      <c r="I113" s="947"/>
      <c r="J113" s="947"/>
      <c r="K113" s="947"/>
    </row>
    <row r="114" spans="1:11" ht="28.5" customHeight="1">
      <c r="A114" s="947" t="s">
        <v>2952</v>
      </c>
      <c r="B114" s="947"/>
      <c r="C114" s="947"/>
      <c r="D114" s="947"/>
      <c r="E114" s="947"/>
      <c r="F114" s="947" t="s">
        <v>2954</v>
      </c>
      <c r="G114" s="947"/>
      <c r="H114" s="947"/>
      <c r="I114" s="947"/>
      <c r="J114" s="947"/>
      <c r="K114" s="947"/>
    </row>
    <row r="115" spans="1:11" ht="14.25" customHeight="1">
      <c r="A115" s="947" t="s">
        <v>4805</v>
      </c>
      <c r="B115" s="947"/>
      <c r="C115" s="947"/>
      <c r="D115" s="947"/>
      <c r="E115" s="947"/>
      <c r="F115" s="947" t="s">
        <v>2955</v>
      </c>
      <c r="G115" s="947"/>
      <c r="H115" s="947"/>
      <c r="I115" s="947"/>
      <c r="J115" s="947"/>
      <c r="K115" s="947"/>
    </row>
    <row r="116" spans="1:11" ht="42.75" customHeight="1">
      <c r="A116" s="947" t="s">
        <v>5124</v>
      </c>
      <c r="B116" s="947"/>
      <c r="C116" s="947"/>
      <c r="D116" s="947"/>
      <c r="E116" s="947"/>
      <c r="F116" s="950" t="s">
        <v>5125</v>
      </c>
      <c r="G116" s="950"/>
      <c r="H116" s="950"/>
      <c r="I116" s="950"/>
      <c r="J116" s="950"/>
      <c r="K116" s="950"/>
    </row>
    <row r="117" spans="1:11" ht="28.5" customHeight="1">
      <c r="A117" s="947"/>
      <c r="B117" s="947"/>
      <c r="C117" s="947"/>
      <c r="D117" s="947"/>
      <c r="E117" s="947"/>
      <c r="F117" s="947" t="s">
        <v>5106</v>
      </c>
      <c r="G117" s="947"/>
      <c r="H117" s="947"/>
      <c r="I117" s="947"/>
      <c r="J117" s="947"/>
      <c r="K117" s="947"/>
    </row>
    <row r="118" spans="1:11" ht="14.25" customHeight="1">
      <c r="A118" s="951" t="s">
        <v>5126</v>
      </c>
      <c r="B118" s="951"/>
      <c r="C118" s="951"/>
      <c r="D118" s="951"/>
      <c r="E118" s="951"/>
      <c r="F118" s="951"/>
      <c r="G118" s="951"/>
      <c r="H118" s="951"/>
      <c r="I118" s="951"/>
      <c r="J118" s="951"/>
      <c r="K118" s="951"/>
    </row>
    <row r="119" spans="1:11" ht="14.25" customHeight="1">
      <c r="A119" s="947" t="s">
        <v>2956</v>
      </c>
      <c r="B119" s="947"/>
      <c r="C119" s="947"/>
      <c r="D119" s="947"/>
      <c r="E119" s="947"/>
      <c r="F119" s="947"/>
      <c r="G119" s="947"/>
      <c r="H119" s="947"/>
      <c r="I119" s="947"/>
      <c r="J119" s="947"/>
      <c r="K119" s="947"/>
    </row>
    <row r="120" spans="1:11" ht="14.25" customHeight="1">
      <c r="A120" s="947" t="s">
        <v>2957</v>
      </c>
      <c r="B120" s="947"/>
      <c r="C120" s="947"/>
      <c r="D120" s="947"/>
      <c r="E120" s="947"/>
      <c r="F120" s="947"/>
      <c r="G120" s="947"/>
      <c r="H120" s="947"/>
      <c r="I120" s="947"/>
      <c r="J120" s="947"/>
      <c r="K120" s="947"/>
    </row>
    <row r="121" spans="1:11">
      <c r="A121" s="952"/>
      <c r="B121" s="952"/>
      <c r="C121" s="952"/>
      <c r="D121" s="952"/>
      <c r="E121" s="952"/>
      <c r="F121" s="952"/>
      <c r="G121" s="952"/>
      <c r="H121" s="952"/>
      <c r="I121" s="952"/>
      <c r="J121" s="952"/>
      <c r="K121" s="952"/>
    </row>
    <row r="122" spans="1:11" ht="28.5" customHeight="1">
      <c r="A122" s="947" t="s">
        <v>2958</v>
      </c>
      <c r="B122" s="947"/>
      <c r="C122" s="947"/>
      <c r="D122" s="947"/>
      <c r="E122" s="947"/>
      <c r="F122" s="947"/>
      <c r="G122" s="947"/>
      <c r="H122" s="947"/>
      <c r="I122" s="947"/>
      <c r="J122" s="947"/>
      <c r="K122" s="947"/>
    </row>
    <row r="123" spans="1:11" ht="14.25" customHeight="1">
      <c r="A123" s="947" t="s">
        <v>2959</v>
      </c>
      <c r="B123" s="947"/>
      <c r="C123" s="947"/>
      <c r="D123" s="947"/>
      <c r="E123" s="947"/>
      <c r="F123" s="947"/>
      <c r="G123" s="947"/>
      <c r="H123" s="947"/>
      <c r="I123" s="947"/>
      <c r="J123" s="947"/>
      <c r="K123" s="947"/>
    </row>
  </sheetData>
  <mergeCells count="49">
    <mergeCell ref="A123:K123"/>
    <mergeCell ref="A118:K118"/>
    <mergeCell ref="A119:K119"/>
    <mergeCell ref="A120:K120"/>
    <mergeCell ref="A121:K121"/>
    <mergeCell ref="A122:K122"/>
    <mergeCell ref="F116:K116"/>
    <mergeCell ref="F117:K117"/>
    <mergeCell ref="A111:E111"/>
    <mergeCell ref="A112:E112"/>
    <mergeCell ref="A113:E113"/>
    <mergeCell ref="A114:E114"/>
    <mergeCell ref="A115:E115"/>
    <mergeCell ref="F111:K111"/>
    <mergeCell ref="F112:K112"/>
    <mergeCell ref="F113:K113"/>
    <mergeCell ref="F114:K114"/>
    <mergeCell ref="F115:K115"/>
    <mergeCell ref="A108:A110"/>
    <mergeCell ref="A98:A99"/>
    <mergeCell ref="A100:A101"/>
    <mergeCell ref="A116:E116"/>
    <mergeCell ref="A117:E117"/>
    <mergeCell ref="A73:A75"/>
    <mergeCell ref="A76:A77"/>
    <mergeCell ref="A78:A79"/>
    <mergeCell ref="A103:A105"/>
    <mergeCell ref="A106:A107"/>
    <mergeCell ref="A90:A92"/>
    <mergeCell ref="A81:A83"/>
    <mergeCell ref="A84:A85"/>
    <mergeCell ref="A86:A87"/>
    <mergeCell ref="A88:A89"/>
    <mergeCell ref="A93:A95"/>
    <mergeCell ref="A1:K1"/>
    <mergeCell ref="A10:A11"/>
    <mergeCell ref="A17:A18"/>
    <mergeCell ref="A19:A20"/>
    <mergeCell ref="A23:A24"/>
    <mergeCell ref="A41:A42"/>
    <mergeCell ref="A43:A44"/>
    <mergeCell ref="A46:A47"/>
    <mergeCell ref="A25:A28"/>
    <mergeCell ref="A31:A32"/>
    <mergeCell ref="A48:A49"/>
    <mergeCell ref="A50:A51"/>
    <mergeCell ref="A53:A54"/>
    <mergeCell ref="A59:A70"/>
    <mergeCell ref="A71:A72"/>
  </mergeCells>
  <phoneticPr fontId="46" type="noConversion"/>
  <hyperlinks>
    <hyperlink ref="A81" r:id="rId1" tooltip="黄金王兽" display="https://wiki.biligame.com/ys/%E9%BB%84%E9%87%91%E7%8E%8B%E5%85%BD" xr:uid="{CE866384-A839-47AE-AE53-B26F4C060211}"/>
    <hyperlink ref="A84" r:id="rId2" tooltip="遗迹巨蛇" display="https://wiki.biligame.com/ys/%E9%81%97%E8%BF%B9%E5%B7%A8%E8%9B%87" xr:uid="{9A11D50A-80A7-4050-B000-5066232E67AE}"/>
    <hyperlink ref="A86" r:id="rId3" tooltip="擎电树" display="https://wiki.biligame.com/ys/%E6%93%8E%E7%94%B5%E6%A0%91" xr:uid="{A7D22186-5403-46A7-B068-D25775A5D7FC}"/>
    <hyperlink ref="A88" r:id="rId4" tooltip="翠翎恐蕈" display="https://wiki.biligame.com/ys/%E7%BF%A0%E7%BF%8E%E6%81%90%E8%95%88" xr:uid="{860E31FC-D37F-4699-8917-6D604C3E95C7}"/>
    <hyperlink ref="A90" r:id="rId5" tooltip="兆载永劫龙兽" display="https://wiki.biligame.com/ys/%E5%85%86%E8%BD%BD%E6%B0%B8%E5%8A%AB%E9%BE%99%E5%85%BD" xr:uid="{6A725EB8-878D-492F-A2D0-01BD1F0CB7B8}"/>
    <hyperlink ref="A93" r:id="rId6" tooltip="半永恒统辖矩阵" display="https://wiki.biligame.com/ys/%E5%8D%8A%E6%B0%B8%E6%81%92%E7%BB%9F%E8%BE%96%E7%9F%A9%E9%98%B5" xr:uid="{18FC3146-3E28-47F0-B102-1019F14687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48" customWidth="1"/>
    <col min="15" max="16" width="10.625" style="148" customWidth="1"/>
    <col min="17" max="16384" width="9" style="148"/>
  </cols>
  <sheetData>
    <row r="1" spans="1:15">
      <c r="A1" s="953" t="s">
        <v>2819</v>
      </c>
      <c r="B1" s="953"/>
      <c r="C1" s="953"/>
      <c r="D1" s="953"/>
      <c r="E1" s="953"/>
      <c r="F1" s="953"/>
      <c r="G1" s="953"/>
      <c r="H1" s="953"/>
      <c r="I1" s="953"/>
      <c r="J1" s="953"/>
      <c r="K1" s="953"/>
      <c r="L1" s="953"/>
      <c r="M1" s="953"/>
      <c r="N1" s="953"/>
      <c r="O1" s="953"/>
    </row>
    <row r="2" spans="1:15">
      <c r="A2" s="953" t="s">
        <v>2794</v>
      </c>
      <c r="B2" s="953"/>
      <c r="C2" s="953" t="s">
        <v>2818</v>
      </c>
      <c r="D2" s="953"/>
      <c r="E2" s="953"/>
      <c r="F2" s="158" t="s">
        <v>2817</v>
      </c>
      <c r="G2" s="158" t="s">
        <v>2816</v>
      </c>
      <c r="H2" s="158" t="s">
        <v>2815</v>
      </c>
      <c r="I2" s="158" t="s">
        <v>2814</v>
      </c>
      <c r="J2" s="158" t="s">
        <v>2813</v>
      </c>
      <c r="K2" s="158" t="s">
        <v>2812</v>
      </c>
      <c r="L2" s="158" t="s">
        <v>2811</v>
      </c>
      <c r="M2" s="158" t="s">
        <v>2810</v>
      </c>
      <c r="N2" s="158" t="s">
        <v>2809</v>
      </c>
      <c r="O2" s="953" t="s">
        <v>2808</v>
      </c>
    </row>
    <row r="3" spans="1:15">
      <c r="A3" s="158" t="s">
        <v>2807</v>
      </c>
      <c r="B3" s="158" t="s">
        <v>2806</v>
      </c>
      <c r="C3" s="158" t="s">
        <v>2757</v>
      </c>
      <c r="D3" s="158" t="s">
        <v>2805</v>
      </c>
      <c r="E3" s="158" t="s">
        <v>2804</v>
      </c>
      <c r="F3" s="158" t="s">
        <v>2755</v>
      </c>
      <c r="G3" s="158" t="s">
        <v>2753</v>
      </c>
      <c r="H3" s="158" t="s">
        <v>2803</v>
      </c>
      <c r="I3" s="158" t="s">
        <v>2802</v>
      </c>
      <c r="J3" s="158" t="s">
        <v>2801</v>
      </c>
      <c r="K3" s="158" t="s">
        <v>2800</v>
      </c>
      <c r="L3" s="158" t="s">
        <v>2799</v>
      </c>
      <c r="M3" s="158" t="s">
        <v>2798</v>
      </c>
      <c r="N3" s="158" t="s">
        <v>2797</v>
      </c>
      <c r="O3" s="953"/>
    </row>
    <row r="4" spans="1:15">
      <c r="A4" s="157" t="s">
        <v>2783</v>
      </c>
      <c r="B4" s="156">
        <v>1000</v>
      </c>
      <c r="L4" s="148">
        <v>15</v>
      </c>
      <c r="O4" s="148">
        <f t="shared" ref="O4:O27" si="0">SUM(C4:N4)</f>
        <v>15</v>
      </c>
    </row>
    <row r="5" spans="1:15">
      <c r="A5" s="157" t="s">
        <v>2782</v>
      </c>
      <c r="B5" s="156">
        <v>150</v>
      </c>
      <c r="G5" s="148">
        <v>30</v>
      </c>
      <c r="O5" s="148">
        <f t="shared" si="0"/>
        <v>30</v>
      </c>
    </row>
    <row r="6" spans="1:15">
      <c r="A6" s="157" t="s">
        <v>2781</v>
      </c>
      <c r="B6" s="156">
        <v>90</v>
      </c>
      <c r="D6" s="148">
        <v>45</v>
      </c>
      <c r="O6" s="148">
        <f t="shared" si="0"/>
        <v>45</v>
      </c>
    </row>
    <row r="7" spans="1:15">
      <c r="A7" s="157" t="s">
        <v>2780</v>
      </c>
      <c r="B7" s="156">
        <v>1500</v>
      </c>
      <c r="K7" s="148">
        <v>15</v>
      </c>
      <c r="O7" s="148">
        <f t="shared" si="0"/>
        <v>15</v>
      </c>
    </row>
    <row r="8" spans="1:15">
      <c r="A8" s="157" t="s">
        <v>2779</v>
      </c>
      <c r="B8" s="156">
        <v>90</v>
      </c>
      <c r="D8" s="148">
        <v>15</v>
      </c>
      <c r="O8" s="148">
        <f t="shared" si="0"/>
        <v>15</v>
      </c>
    </row>
    <row r="9" spans="1:15">
      <c r="A9" s="157" t="s">
        <v>2778</v>
      </c>
      <c r="B9" s="156">
        <v>1000</v>
      </c>
      <c r="G9" s="148">
        <v>15</v>
      </c>
      <c r="O9" s="148">
        <f t="shared" si="0"/>
        <v>15</v>
      </c>
    </row>
    <row r="10" spans="1:15">
      <c r="A10" s="157" t="s">
        <v>2777</v>
      </c>
      <c r="B10" s="155">
        <v>1000</v>
      </c>
      <c r="H10" s="148">
        <v>30</v>
      </c>
      <c r="O10" s="148">
        <f t="shared" si="0"/>
        <v>30</v>
      </c>
    </row>
    <row r="11" spans="1:15">
      <c r="A11" s="157" t="s">
        <v>2776</v>
      </c>
      <c r="B11" s="156">
        <v>270</v>
      </c>
      <c r="F11" s="148">
        <v>6</v>
      </c>
      <c r="I11" s="148">
        <v>15</v>
      </c>
      <c r="O11" s="148">
        <f t="shared" si="0"/>
        <v>21</v>
      </c>
    </row>
    <row r="12" spans="1:15">
      <c r="A12" s="157" t="s">
        <v>2775</v>
      </c>
      <c r="B12" s="156">
        <v>1000</v>
      </c>
      <c r="J12" s="148">
        <v>15</v>
      </c>
      <c r="O12" s="148">
        <f t="shared" si="0"/>
        <v>15</v>
      </c>
    </row>
    <row r="13" spans="1:15">
      <c r="A13" s="157" t="s">
        <v>2774</v>
      </c>
      <c r="B13" s="156">
        <v>90</v>
      </c>
      <c r="E13" s="148">
        <v>45</v>
      </c>
      <c r="O13" s="148">
        <f t="shared" si="0"/>
        <v>45</v>
      </c>
    </row>
    <row r="14" spans="1:15">
      <c r="A14" s="157" t="s">
        <v>2773</v>
      </c>
      <c r="B14" s="156">
        <v>200</v>
      </c>
      <c r="F14" s="148">
        <v>6</v>
      </c>
      <c r="O14" s="148">
        <f t="shared" si="0"/>
        <v>6</v>
      </c>
    </row>
    <row r="15" spans="1:15">
      <c r="A15" s="157" t="s">
        <v>2772</v>
      </c>
      <c r="B15" s="156">
        <v>215</v>
      </c>
      <c r="C15" s="148">
        <v>45</v>
      </c>
      <c r="G15" s="148">
        <v>60</v>
      </c>
      <c r="O15" s="148">
        <f t="shared" si="0"/>
        <v>105</v>
      </c>
    </row>
    <row r="16" spans="1:15">
      <c r="A16" s="157" t="s">
        <v>2771</v>
      </c>
      <c r="B16" s="156">
        <v>60000</v>
      </c>
      <c r="N16" s="148">
        <v>15</v>
      </c>
      <c r="O16" s="148">
        <f t="shared" si="0"/>
        <v>15</v>
      </c>
    </row>
    <row r="17" spans="1:15">
      <c r="A17" s="157" t="s">
        <v>2770</v>
      </c>
      <c r="B17" s="155">
        <v>1000</v>
      </c>
      <c r="I17" s="148">
        <v>15</v>
      </c>
      <c r="J17" s="148">
        <v>15</v>
      </c>
      <c r="K17" s="148">
        <v>15</v>
      </c>
      <c r="M17" s="148">
        <v>15</v>
      </c>
      <c r="O17" s="148">
        <f t="shared" si="0"/>
        <v>60</v>
      </c>
    </row>
    <row r="18" spans="1:15">
      <c r="A18" s="157" t="s">
        <v>2769</v>
      </c>
      <c r="B18" s="156">
        <v>1500</v>
      </c>
      <c r="M18" s="148">
        <v>15</v>
      </c>
      <c r="O18" s="148">
        <f t="shared" si="0"/>
        <v>15</v>
      </c>
    </row>
    <row r="19" spans="1:15">
      <c r="A19" s="157" t="s">
        <v>2768</v>
      </c>
      <c r="B19" s="156">
        <v>240</v>
      </c>
      <c r="C19" s="148">
        <v>120</v>
      </c>
      <c r="D19" s="148">
        <v>45</v>
      </c>
      <c r="E19" s="148">
        <v>45</v>
      </c>
      <c r="O19" s="148">
        <f t="shared" si="0"/>
        <v>210</v>
      </c>
    </row>
    <row r="20" spans="1:15">
      <c r="A20" s="157" t="s">
        <v>2767</v>
      </c>
      <c r="B20" s="156">
        <v>270</v>
      </c>
      <c r="C20" s="148">
        <v>45</v>
      </c>
      <c r="O20" s="148">
        <f t="shared" si="0"/>
        <v>45</v>
      </c>
    </row>
    <row r="21" spans="1:15">
      <c r="A21" s="157" t="s">
        <v>2766</v>
      </c>
      <c r="B21" s="156">
        <v>203</v>
      </c>
      <c r="F21" s="148">
        <v>12</v>
      </c>
      <c r="O21" s="148">
        <f t="shared" si="0"/>
        <v>12</v>
      </c>
    </row>
    <row r="22" spans="1:15">
      <c r="A22" s="157" t="s">
        <v>2765</v>
      </c>
      <c r="B22" s="156">
        <v>105</v>
      </c>
      <c r="E22" s="148">
        <v>45</v>
      </c>
      <c r="H22" s="148">
        <v>45</v>
      </c>
      <c r="O22" s="148">
        <f t="shared" si="0"/>
        <v>90</v>
      </c>
    </row>
    <row r="23" spans="1:15">
      <c r="A23" s="157" t="s">
        <v>2764</v>
      </c>
      <c r="B23" s="155">
        <v>1000</v>
      </c>
      <c r="L23" s="148">
        <v>15</v>
      </c>
      <c r="N23" s="148">
        <v>15</v>
      </c>
      <c r="O23" s="148">
        <f t="shared" si="0"/>
        <v>30</v>
      </c>
    </row>
    <row r="24" spans="1:15">
      <c r="A24" s="157" t="s">
        <v>2763</v>
      </c>
      <c r="B24" s="156">
        <v>105</v>
      </c>
      <c r="C24" s="148">
        <v>45</v>
      </c>
      <c r="H24" s="148">
        <v>45</v>
      </c>
      <c r="O24" s="148">
        <f t="shared" si="0"/>
        <v>90</v>
      </c>
    </row>
    <row r="25" spans="1:15">
      <c r="A25" s="157" t="s">
        <v>2762</v>
      </c>
      <c r="B25" s="156">
        <v>1000</v>
      </c>
      <c r="E25" s="148">
        <v>15</v>
      </c>
      <c r="O25" s="148">
        <f t="shared" si="0"/>
        <v>15</v>
      </c>
    </row>
    <row r="26" spans="1:15">
      <c r="A26" s="157" t="s">
        <v>2761</v>
      </c>
      <c r="B26" s="156">
        <v>50</v>
      </c>
      <c r="C26" s="148">
        <v>60</v>
      </c>
      <c r="O26" s="148">
        <f t="shared" si="0"/>
        <v>60</v>
      </c>
    </row>
    <row r="27" spans="1:15">
      <c r="A27" s="157" t="s">
        <v>2760</v>
      </c>
      <c r="B27" s="156">
        <v>215</v>
      </c>
      <c r="D27" s="148">
        <v>45</v>
      </c>
      <c r="O27" s="148">
        <f t="shared" si="0"/>
        <v>45</v>
      </c>
    </row>
    <row r="28" spans="1:15">
      <c r="A28" s="152" t="s">
        <v>2759</v>
      </c>
      <c r="B28" s="155" t="s">
        <v>2796</v>
      </c>
      <c r="C28" s="148">
        <f t="shared" ref="C28:O28" si="1">SUM(C4*$B$4+C5*$B$5+C6*$B$6+C7*$B$7+C8*$B$8+C9*$B$9+C10*$B$10+C11*$B$11+C12*$B$12+C13*$B$13+C14*$B$14+C15*$B$15+C16*$B$16+C17*$B$17+C18*$B$18+C19*$B$19+C20*$B$20+C21*$B$21+C22*$B$22+C23*$B$23+C24*$B$24+C25*$B$25+C26*$B$26+C27*$B$27)</f>
        <v>58350</v>
      </c>
      <c r="D28" s="148">
        <f t="shared" si="1"/>
        <v>25875</v>
      </c>
      <c r="E28" s="148">
        <f t="shared" si="1"/>
        <v>34575</v>
      </c>
      <c r="F28" s="148">
        <f t="shared" si="1"/>
        <v>5256</v>
      </c>
      <c r="G28" s="148">
        <f t="shared" si="1"/>
        <v>32400</v>
      </c>
      <c r="H28" s="148">
        <f t="shared" si="1"/>
        <v>39450</v>
      </c>
      <c r="I28" s="148">
        <f t="shared" si="1"/>
        <v>19050</v>
      </c>
      <c r="J28" s="148">
        <f t="shared" si="1"/>
        <v>30000</v>
      </c>
      <c r="K28" s="148">
        <f t="shared" si="1"/>
        <v>37500</v>
      </c>
      <c r="L28" s="148">
        <f t="shared" si="1"/>
        <v>30000</v>
      </c>
      <c r="M28" s="148">
        <f t="shared" si="1"/>
        <v>37500</v>
      </c>
      <c r="N28" s="148">
        <f t="shared" si="1"/>
        <v>915000</v>
      </c>
      <c r="O28" s="148">
        <f t="shared" si="1"/>
        <v>1264956</v>
      </c>
    </row>
    <row r="30" spans="1:15">
      <c r="A30" s="953" t="s">
        <v>2795</v>
      </c>
      <c r="B30" s="953"/>
      <c r="C30" s="953"/>
      <c r="D30" s="953"/>
      <c r="E30" s="953"/>
      <c r="F30" s="953"/>
      <c r="G30" s="953"/>
      <c r="H30" s="953"/>
      <c r="I30" s="953"/>
      <c r="J30" s="953"/>
      <c r="K30" s="953"/>
      <c r="L30" s="953"/>
      <c r="M30" s="953"/>
      <c r="N30" s="953"/>
      <c r="O30" s="154"/>
    </row>
    <row r="31" spans="1:15">
      <c r="A31" s="158" t="s">
        <v>2794</v>
      </c>
      <c r="B31" s="158" t="s">
        <v>2793</v>
      </c>
      <c r="C31" s="158" t="s">
        <v>2601</v>
      </c>
      <c r="D31" s="158" t="s">
        <v>2792</v>
      </c>
      <c r="E31" s="158" t="s">
        <v>2791</v>
      </c>
      <c r="F31" s="158" t="s">
        <v>2576</v>
      </c>
      <c r="G31" s="158" t="s">
        <v>2790</v>
      </c>
      <c r="H31" s="158" t="s">
        <v>2789</v>
      </c>
      <c r="I31" s="158" t="s">
        <v>2788</v>
      </c>
      <c r="J31" s="158" t="s">
        <v>2787</v>
      </c>
      <c r="K31" s="158" t="s">
        <v>2786</v>
      </c>
      <c r="L31" s="158" t="s">
        <v>2560</v>
      </c>
      <c r="M31" s="158" t="s">
        <v>2785</v>
      </c>
      <c r="N31" s="158" t="s">
        <v>2784</v>
      </c>
    </row>
    <row r="32" spans="1:15">
      <c r="A32" s="153" t="s">
        <v>2783</v>
      </c>
      <c r="I32" s="148">
        <v>15</v>
      </c>
    </row>
    <row r="33" spans="1:14">
      <c r="A33" s="153" t="s">
        <v>2782</v>
      </c>
      <c r="D33" s="148">
        <v>30</v>
      </c>
      <c r="E33" s="148">
        <v>30</v>
      </c>
    </row>
    <row r="34" spans="1:14">
      <c r="A34" s="153" t="s">
        <v>2781</v>
      </c>
    </row>
    <row r="35" spans="1:14">
      <c r="A35" s="153" t="s">
        <v>2780</v>
      </c>
      <c r="J35" s="148">
        <v>15</v>
      </c>
    </row>
    <row r="36" spans="1:14">
      <c r="A36" s="153" t="s">
        <v>2779</v>
      </c>
    </row>
    <row r="37" spans="1:14">
      <c r="A37" s="153" t="s">
        <v>2778</v>
      </c>
      <c r="D37" s="148">
        <v>15</v>
      </c>
      <c r="E37" s="148">
        <v>15</v>
      </c>
    </row>
    <row r="38" spans="1:14">
      <c r="A38" s="153" t="s">
        <v>2777</v>
      </c>
      <c r="F38" s="148">
        <v>30</v>
      </c>
      <c r="L38" s="148">
        <v>30</v>
      </c>
      <c r="N38" s="148">
        <v>30</v>
      </c>
    </row>
    <row r="39" spans="1:14">
      <c r="A39" s="153" t="s">
        <v>2776</v>
      </c>
      <c r="B39" s="148">
        <v>6</v>
      </c>
      <c r="C39" s="148">
        <v>6</v>
      </c>
      <c r="D39" s="148">
        <v>6</v>
      </c>
      <c r="E39" s="148">
        <v>6</v>
      </c>
      <c r="F39" s="148">
        <v>6</v>
      </c>
      <c r="G39" s="148">
        <v>6</v>
      </c>
      <c r="H39" s="148">
        <v>6</v>
      </c>
      <c r="I39" s="148">
        <v>6</v>
      </c>
      <c r="J39" s="148">
        <v>6</v>
      </c>
      <c r="K39" s="148">
        <v>6</v>
      </c>
      <c r="L39" s="148">
        <v>6</v>
      </c>
      <c r="M39" s="148">
        <v>21</v>
      </c>
      <c r="N39" s="148">
        <v>21</v>
      </c>
    </row>
    <row r="40" spans="1:14">
      <c r="A40" s="153" t="s">
        <v>2775</v>
      </c>
      <c r="K40" s="148">
        <v>15</v>
      </c>
      <c r="L40" s="148">
        <v>15</v>
      </c>
    </row>
    <row r="41" spans="1:14">
      <c r="A41" s="153" t="s">
        <v>2774</v>
      </c>
    </row>
    <row r="42" spans="1:14">
      <c r="A42" s="153" t="s">
        <v>2773</v>
      </c>
      <c r="B42" s="148">
        <v>6</v>
      </c>
      <c r="C42" s="148">
        <v>6</v>
      </c>
      <c r="D42" s="148">
        <v>6</v>
      </c>
      <c r="E42" s="148">
        <v>6</v>
      </c>
      <c r="F42" s="148">
        <v>6</v>
      </c>
      <c r="G42" s="148">
        <v>6</v>
      </c>
      <c r="H42" s="148">
        <v>6</v>
      </c>
      <c r="I42" s="148">
        <v>6</v>
      </c>
      <c r="J42" s="148">
        <v>6</v>
      </c>
      <c r="K42" s="148">
        <v>6</v>
      </c>
      <c r="L42" s="148">
        <v>6</v>
      </c>
      <c r="M42" s="148">
        <v>6</v>
      </c>
      <c r="N42" s="148">
        <v>6</v>
      </c>
    </row>
    <row r="43" spans="1:14">
      <c r="A43" s="153" t="s">
        <v>2772</v>
      </c>
      <c r="C43" s="148">
        <v>45</v>
      </c>
      <c r="D43" s="148">
        <v>60</v>
      </c>
      <c r="E43" s="148">
        <v>105</v>
      </c>
      <c r="F43" s="148">
        <v>45</v>
      </c>
      <c r="G43" s="148">
        <v>45</v>
      </c>
      <c r="H43" s="148">
        <v>45</v>
      </c>
      <c r="I43" s="148">
        <v>45</v>
      </c>
      <c r="J43" s="148">
        <v>45</v>
      </c>
      <c r="K43" s="148">
        <v>45</v>
      </c>
      <c r="L43" s="148">
        <v>45</v>
      </c>
      <c r="M43" s="148">
        <v>45</v>
      </c>
      <c r="N43" s="148">
        <v>45</v>
      </c>
    </row>
    <row r="44" spans="1:14">
      <c r="A44" s="153" t="s">
        <v>2771</v>
      </c>
      <c r="C44" s="148">
        <v>15</v>
      </c>
    </row>
    <row r="45" spans="1:14">
      <c r="A45" s="153" t="s">
        <v>2770</v>
      </c>
      <c r="E45" s="148">
        <v>15</v>
      </c>
      <c r="F45" s="148">
        <v>15</v>
      </c>
      <c r="G45" s="148">
        <v>15</v>
      </c>
      <c r="J45" s="148">
        <v>15</v>
      </c>
      <c r="K45" s="148">
        <v>15</v>
      </c>
      <c r="L45" s="148">
        <v>15</v>
      </c>
      <c r="M45" s="148">
        <v>15</v>
      </c>
      <c r="N45" s="148">
        <v>15</v>
      </c>
    </row>
    <row r="46" spans="1:14">
      <c r="A46" s="153" t="s">
        <v>2769</v>
      </c>
      <c r="E46" s="148">
        <v>15</v>
      </c>
      <c r="F46" s="148">
        <v>15</v>
      </c>
      <c r="G46" s="148">
        <v>15</v>
      </c>
    </row>
    <row r="47" spans="1:14">
      <c r="A47" s="153" t="s">
        <v>2768</v>
      </c>
      <c r="C47" s="148">
        <v>120</v>
      </c>
      <c r="E47" s="148">
        <v>120</v>
      </c>
      <c r="F47" s="148">
        <v>120</v>
      </c>
      <c r="G47" s="148">
        <v>120</v>
      </c>
      <c r="H47" s="148">
        <v>120</v>
      </c>
      <c r="I47" s="148">
        <v>120</v>
      </c>
      <c r="J47" s="148">
        <v>120</v>
      </c>
      <c r="K47" s="148">
        <v>120</v>
      </c>
      <c r="L47" s="148">
        <v>120</v>
      </c>
      <c r="M47" s="148">
        <v>120</v>
      </c>
      <c r="N47" s="148">
        <v>120</v>
      </c>
    </row>
    <row r="48" spans="1:14">
      <c r="A48" s="153" t="s">
        <v>2767</v>
      </c>
      <c r="C48" s="148">
        <v>45</v>
      </c>
      <c r="E48" s="148">
        <v>45</v>
      </c>
      <c r="F48" s="148">
        <v>45</v>
      </c>
      <c r="G48" s="148">
        <v>45</v>
      </c>
      <c r="H48" s="148">
        <v>45</v>
      </c>
      <c r="I48" s="148">
        <v>45</v>
      </c>
      <c r="J48" s="148">
        <v>45</v>
      </c>
      <c r="K48" s="148">
        <v>45</v>
      </c>
      <c r="L48" s="148">
        <v>45</v>
      </c>
      <c r="M48" s="148">
        <v>45</v>
      </c>
      <c r="N48" s="148">
        <v>45</v>
      </c>
    </row>
    <row r="49" spans="1:14">
      <c r="A49" s="153" t="s">
        <v>2766</v>
      </c>
      <c r="B49" s="148">
        <v>12</v>
      </c>
      <c r="C49" s="148">
        <v>12</v>
      </c>
      <c r="D49" s="148">
        <v>12</v>
      </c>
      <c r="E49" s="148">
        <v>12</v>
      </c>
      <c r="F49" s="148">
        <v>12</v>
      </c>
      <c r="G49" s="148">
        <v>12</v>
      </c>
      <c r="H49" s="148">
        <v>12</v>
      </c>
      <c r="I49" s="148">
        <v>12</v>
      </c>
      <c r="J49" s="148">
        <v>12</v>
      </c>
      <c r="K49" s="148">
        <v>12</v>
      </c>
      <c r="L49" s="148">
        <v>12</v>
      </c>
      <c r="M49" s="148">
        <v>12</v>
      </c>
      <c r="N49" s="148">
        <v>12</v>
      </c>
    </row>
    <row r="50" spans="1:14">
      <c r="A50" s="153" t="s">
        <v>2765</v>
      </c>
      <c r="F50" s="148">
        <v>45</v>
      </c>
      <c r="L50" s="148">
        <v>45</v>
      </c>
      <c r="N50" s="148">
        <v>45</v>
      </c>
    </row>
    <row r="51" spans="1:14">
      <c r="A51" s="153" t="s">
        <v>2764</v>
      </c>
      <c r="C51" s="148">
        <v>15</v>
      </c>
      <c r="I51" s="148">
        <v>15</v>
      </c>
    </row>
    <row r="52" spans="1:14">
      <c r="A52" s="153" t="s">
        <v>2763</v>
      </c>
      <c r="C52" s="148">
        <v>45</v>
      </c>
      <c r="E52" s="148">
        <v>45</v>
      </c>
      <c r="F52" s="148">
        <v>90</v>
      </c>
      <c r="G52" s="148">
        <v>45</v>
      </c>
      <c r="H52" s="148">
        <v>45</v>
      </c>
      <c r="I52" s="148">
        <v>45</v>
      </c>
      <c r="J52" s="148">
        <v>45</v>
      </c>
      <c r="K52" s="148">
        <v>45</v>
      </c>
      <c r="L52" s="148">
        <v>90</v>
      </c>
      <c r="M52" s="148">
        <v>45</v>
      </c>
      <c r="N52" s="148">
        <v>90</v>
      </c>
    </row>
    <row r="53" spans="1:14">
      <c r="A53" s="153" t="s">
        <v>2762</v>
      </c>
    </row>
    <row r="54" spans="1:14">
      <c r="A54" s="153" t="s">
        <v>2761</v>
      </c>
      <c r="C54" s="148">
        <v>60</v>
      </c>
      <c r="E54" s="148">
        <v>60</v>
      </c>
      <c r="F54" s="148">
        <v>60</v>
      </c>
      <c r="G54" s="148">
        <v>60</v>
      </c>
      <c r="H54" s="148">
        <v>60</v>
      </c>
      <c r="I54" s="148">
        <v>60</v>
      </c>
      <c r="J54" s="148">
        <v>60</v>
      </c>
      <c r="K54" s="148">
        <v>60</v>
      </c>
      <c r="L54" s="148">
        <v>60</v>
      </c>
      <c r="M54" s="148">
        <v>60</v>
      </c>
      <c r="N54" s="148">
        <v>60</v>
      </c>
    </row>
    <row r="55" spans="1:14">
      <c r="A55" s="153" t="s">
        <v>2760</v>
      </c>
    </row>
    <row r="56" spans="1:14">
      <c r="A56" s="152" t="s">
        <v>2759</v>
      </c>
      <c r="B56" s="148">
        <f t="shared" ref="B56:N56" si="2">SUM(B32*$B$4+B33*$B$5+B34*$B$6+B35*$B$7+B36*$B$8+B37*$B$9+B38*$B$10+B39*$B$11+B40*$B$12+B41*$B$13+B42*$B$14+B43*$B$15+B44*$B$16+B45*$B$17+B46*$B$18+B47*$B$19+B48*$B$20+B49*$B$21+B50*$B$22+B51*$B$23+B52*$B$24+B53*$B$25+B54*$B$26+B55*$B$27)</f>
        <v>5256</v>
      </c>
      <c r="C56" s="148">
        <f t="shared" si="2"/>
        <v>978606</v>
      </c>
      <c r="D56" s="148">
        <f t="shared" si="2"/>
        <v>37656</v>
      </c>
      <c r="E56" s="148">
        <f t="shared" si="2"/>
        <v>133506</v>
      </c>
      <c r="F56" s="148">
        <f t="shared" si="2"/>
        <v>140556</v>
      </c>
      <c r="G56" s="148">
        <f t="shared" si="2"/>
        <v>101106</v>
      </c>
      <c r="H56" s="148">
        <f t="shared" si="2"/>
        <v>63606</v>
      </c>
      <c r="I56" s="148">
        <f t="shared" si="2"/>
        <v>93606</v>
      </c>
      <c r="J56" s="148">
        <f t="shared" si="2"/>
        <v>101106</v>
      </c>
      <c r="K56" s="148">
        <f t="shared" si="2"/>
        <v>93606</v>
      </c>
      <c r="L56" s="148">
        <f t="shared" si="2"/>
        <v>133056</v>
      </c>
      <c r="M56" s="148">
        <f t="shared" si="2"/>
        <v>82656</v>
      </c>
      <c r="N56" s="148">
        <f t="shared" si="2"/>
        <v>122106</v>
      </c>
    </row>
    <row r="57" spans="1:14">
      <c r="A57" s="151" t="s">
        <v>2758</v>
      </c>
      <c r="B57" s="150"/>
      <c r="C57" s="150" t="s">
        <v>2757</v>
      </c>
      <c r="D57" s="150"/>
      <c r="E57" s="150" t="s">
        <v>2757</v>
      </c>
      <c r="F57" s="150" t="s">
        <v>2757</v>
      </c>
      <c r="G57" s="150" t="s">
        <v>2757</v>
      </c>
      <c r="H57" s="150" t="s">
        <v>2757</v>
      </c>
      <c r="I57" s="150" t="s">
        <v>2757</v>
      </c>
      <c r="J57" s="150" t="s">
        <v>2757</v>
      </c>
      <c r="K57" s="150" t="s">
        <v>2757</v>
      </c>
      <c r="L57" s="150" t="s">
        <v>2757</v>
      </c>
      <c r="M57" s="150" t="s">
        <v>2757</v>
      </c>
      <c r="N57" s="150" t="s">
        <v>2757</v>
      </c>
    </row>
    <row r="58" spans="1:14">
      <c r="A58" s="149" t="s">
        <v>2756</v>
      </c>
      <c r="B58" s="148" t="s">
        <v>2755</v>
      </c>
      <c r="C58" s="148" t="s">
        <v>2755</v>
      </c>
      <c r="D58" s="148" t="s">
        <v>2755</v>
      </c>
      <c r="E58" s="148" t="s">
        <v>2755</v>
      </c>
      <c r="F58" s="148" t="s">
        <v>2755</v>
      </c>
      <c r="G58" s="148" t="s">
        <v>2755</v>
      </c>
      <c r="H58" s="148" t="s">
        <v>2755</v>
      </c>
      <c r="I58" s="148" t="s">
        <v>2755</v>
      </c>
      <c r="J58" s="148" t="s">
        <v>2755</v>
      </c>
      <c r="K58" s="148" t="s">
        <v>2755</v>
      </c>
      <c r="L58" s="148" t="s">
        <v>2755</v>
      </c>
      <c r="M58" s="148" t="s">
        <v>2755</v>
      </c>
      <c r="N58" s="148" t="s">
        <v>2755</v>
      </c>
    </row>
    <row r="59" spans="1:14">
      <c r="A59" s="149" t="s">
        <v>2754</v>
      </c>
      <c r="D59" s="148" t="s">
        <v>2753</v>
      </c>
      <c r="E59" s="148" t="s">
        <v>2753</v>
      </c>
      <c r="F59" s="148" t="s">
        <v>2752</v>
      </c>
      <c r="L59" s="148" t="s">
        <v>2751</v>
      </c>
      <c r="N59" s="148" t="s">
        <v>2751</v>
      </c>
    </row>
    <row r="60" spans="1:14">
      <c r="A60" s="149" t="s">
        <v>2750</v>
      </c>
      <c r="C60" s="148" t="s">
        <v>2749</v>
      </c>
      <c r="E60" s="148" t="s">
        <v>2748</v>
      </c>
      <c r="F60" s="148" t="s">
        <v>2748</v>
      </c>
      <c r="G60" s="148" t="s">
        <v>2748</v>
      </c>
      <c r="I60" s="148" t="s">
        <v>2747</v>
      </c>
      <c r="J60" s="148" t="s">
        <v>2746</v>
      </c>
      <c r="K60" s="148" t="s">
        <v>2745</v>
      </c>
      <c r="L60" s="148" t="s">
        <v>2745</v>
      </c>
      <c r="M60" s="148" t="s">
        <v>2744</v>
      </c>
      <c r="N60" s="148" t="s">
        <v>2744</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H23" sqref="H23"/>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427" t="s">
        <v>5092</v>
      </c>
      <c r="C2" s="835"/>
      <c r="D2" s="835"/>
      <c r="E2" s="835"/>
      <c r="F2" s="835"/>
      <c r="G2" s="835"/>
      <c r="H2" s="835"/>
      <c r="I2" s="835"/>
      <c r="J2" s="244" t="s">
        <v>1662</v>
      </c>
      <c r="K2" s="246" t="s">
        <v>3108</v>
      </c>
      <c r="L2" s="244" t="s">
        <v>1661</v>
      </c>
      <c r="M2" s="245" t="s">
        <v>3107</v>
      </c>
      <c r="N2" s="242" t="s">
        <v>3106</v>
      </c>
      <c r="O2" s="242" t="s">
        <v>3105</v>
      </c>
    </row>
    <row r="3" spans="1:15" ht="15">
      <c r="A3" s="835" t="s">
        <v>3025</v>
      </c>
      <c r="B3" s="835"/>
      <c r="C3" s="836" t="s">
        <v>1667</v>
      </c>
      <c r="D3" s="836"/>
      <c r="E3" s="836"/>
      <c r="F3" s="836"/>
      <c r="G3" s="836"/>
      <c r="H3" s="836"/>
      <c r="I3" s="836"/>
      <c r="J3" s="837" t="s">
        <v>7</v>
      </c>
      <c r="K3" s="837"/>
      <c r="L3" s="837"/>
      <c r="M3" s="837"/>
      <c r="N3" s="837"/>
      <c r="O3" s="837"/>
    </row>
    <row r="4" spans="1:15" ht="15">
      <c r="I4" s="132"/>
      <c r="J4" s="243"/>
      <c r="K4" s="243"/>
      <c r="L4" s="132"/>
      <c r="M4" s="132"/>
    </row>
    <row r="5" spans="1:15" ht="15">
      <c r="I5" s="132"/>
      <c r="J5" s="243"/>
      <c r="K5" s="243"/>
      <c r="L5" s="132"/>
      <c r="M5" s="132"/>
    </row>
    <row r="6" spans="1:15" ht="15">
      <c r="I6" s="132"/>
      <c r="J6" s="243"/>
      <c r="K6" s="243"/>
      <c r="L6" s="132"/>
      <c r="M6" s="132"/>
    </row>
    <row r="7" spans="1:15" ht="15">
      <c r="I7" s="132"/>
      <c r="J7" s="243"/>
      <c r="K7" s="243"/>
      <c r="L7" s="132"/>
      <c r="M7" s="132"/>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DAB26-1CD2-403F-B10E-8E39433721D1}">
  <dimension ref="A1:K13"/>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954" t="s">
        <v>5023</v>
      </c>
      <c r="B1" s="955"/>
      <c r="C1" s="955"/>
      <c r="D1" s="955"/>
      <c r="E1" s="955"/>
      <c r="F1" s="955"/>
      <c r="G1" s="955"/>
      <c r="H1" s="955"/>
      <c r="I1" s="955"/>
      <c r="J1" s="955"/>
      <c r="K1" s="955"/>
    </row>
    <row r="2" spans="1:11">
      <c r="A2" s="955"/>
      <c r="B2" s="955"/>
      <c r="C2" s="955"/>
      <c r="D2" s="955"/>
      <c r="E2" s="955"/>
      <c r="F2" s="955"/>
      <c r="G2" s="955"/>
      <c r="H2" s="955"/>
      <c r="I2" s="955"/>
      <c r="J2" s="955"/>
      <c r="K2" s="955"/>
    </row>
    <row r="3" spans="1:11">
      <c r="A3" s="955"/>
      <c r="B3" s="955"/>
      <c r="C3" s="955"/>
      <c r="D3" s="955"/>
      <c r="E3" s="955"/>
      <c r="F3" s="955"/>
      <c r="G3" s="955"/>
      <c r="H3" s="955"/>
      <c r="I3" s="955"/>
      <c r="J3" s="955"/>
      <c r="K3" s="955"/>
    </row>
    <row r="4" spans="1:11" ht="20.25">
      <c r="A4" s="52" t="s">
        <v>5022</v>
      </c>
      <c r="B4" s="53"/>
      <c r="C4" s="53"/>
      <c r="D4" s="53"/>
      <c r="E4" s="53"/>
      <c r="F4" s="53"/>
      <c r="G4" s="53"/>
      <c r="H4" s="53"/>
      <c r="I4" s="53"/>
      <c r="J4" s="53"/>
      <c r="K4" s="53"/>
    </row>
    <row r="5" spans="1:11" ht="16.5">
      <c r="A5" s="54" t="s">
        <v>5021</v>
      </c>
      <c r="B5" s="55" t="s">
        <v>5020</v>
      </c>
      <c r="C5" s="53"/>
      <c r="D5" s="53"/>
      <c r="E5" s="53"/>
      <c r="F5" s="53"/>
      <c r="G5" s="53"/>
      <c r="H5" s="53"/>
      <c r="I5" s="53"/>
      <c r="J5" s="53"/>
      <c r="K5" s="53"/>
    </row>
    <row r="6" spans="1:11" ht="16.5">
      <c r="A6" s="54" t="s">
        <v>1668</v>
      </c>
      <c r="B6" s="55" t="s">
        <v>5020</v>
      </c>
      <c r="C6" s="53"/>
      <c r="D6" s="53"/>
      <c r="E6" s="53"/>
      <c r="F6" s="53"/>
      <c r="G6" s="53"/>
      <c r="H6" s="53"/>
      <c r="I6" s="53"/>
      <c r="J6" s="53"/>
      <c r="K6" s="53"/>
    </row>
    <row r="7" spans="1:11" ht="16.5">
      <c r="A7" s="54" t="s">
        <v>1669</v>
      </c>
      <c r="B7" s="55" t="s">
        <v>5019</v>
      </c>
      <c r="C7" s="53"/>
      <c r="D7" s="53"/>
      <c r="E7" s="53"/>
      <c r="F7" s="53"/>
      <c r="G7" s="53"/>
      <c r="H7" s="53"/>
      <c r="I7" s="53"/>
      <c r="J7" s="53"/>
      <c r="K7" s="53"/>
    </row>
    <row r="8" spans="1:11" ht="20.25">
      <c r="A8" s="52" t="s">
        <v>1670</v>
      </c>
      <c r="B8" s="53"/>
      <c r="C8" s="53"/>
      <c r="D8" s="53"/>
      <c r="E8" s="53"/>
      <c r="F8" s="53"/>
      <c r="G8" s="53"/>
      <c r="H8" s="53"/>
      <c r="I8" s="53"/>
      <c r="J8" s="53"/>
      <c r="K8" s="53"/>
    </row>
    <row r="9" spans="1:11" ht="16.5">
      <c r="A9" s="54" t="s">
        <v>1669</v>
      </c>
      <c r="B9" s="55"/>
      <c r="C9" s="53"/>
      <c r="D9" s="53"/>
      <c r="E9" s="53"/>
      <c r="F9" s="53"/>
      <c r="G9" s="53"/>
      <c r="H9" s="53"/>
      <c r="I9" s="53"/>
      <c r="J9" s="53"/>
      <c r="K9" s="53"/>
    </row>
    <row r="10" spans="1:11" ht="16.5">
      <c r="A10" s="54" t="s">
        <v>5018</v>
      </c>
      <c r="B10" s="55"/>
      <c r="C10" s="53"/>
      <c r="D10" s="53"/>
      <c r="E10" s="53"/>
      <c r="F10" s="53"/>
      <c r="G10" s="53"/>
      <c r="H10" s="53"/>
      <c r="I10" s="53"/>
      <c r="J10" s="53"/>
      <c r="K10" s="53"/>
    </row>
    <row r="11" spans="1:11" ht="16.5">
      <c r="A11" s="54" t="s">
        <v>1671</v>
      </c>
      <c r="B11" s="55"/>
      <c r="C11" s="53"/>
      <c r="D11" s="53"/>
      <c r="E11" s="53"/>
      <c r="F11" s="53"/>
      <c r="G11" s="53"/>
      <c r="H11" s="53"/>
      <c r="I11" s="53"/>
      <c r="J11" s="53"/>
      <c r="K11" s="53"/>
    </row>
    <row r="12" spans="1:11" ht="16.5">
      <c r="A12" s="54" t="s">
        <v>1672</v>
      </c>
      <c r="B12" s="55"/>
      <c r="C12" s="53"/>
      <c r="D12" s="53"/>
      <c r="E12" s="53"/>
      <c r="F12" s="53"/>
      <c r="G12" s="53"/>
      <c r="H12" s="53"/>
      <c r="I12" s="53"/>
      <c r="J12" s="53"/>
      <c r="K12" s="53"/>
    </row>
    <row r="13" spans="1:11" ht="16.5">
      <c r="A13" s="54" t="s">
        <v>4095</v>
      </c>
      <c r="B13" s="55"/>
      <c r="C13" s="53"/>
      <c r="D13" s="53"/>
      <c r="E13" s="53"/>
      <c r="F13" s="53"/>
      <c r="G13" s="53"/>
      <c r="H13" s="53"/>
      <c r="I13" s="53"/>
      <c r="J13" s="53"/>
      <c r="K13" s="53"/>
    </row>
  </sheetData>
  <mergeCells count="1">
    <mergeCell ref="A1:K3"/>
  </mergeCells>
  <phoneticPr fontId="46" type="noConversion"/>
  <hyperlinks>
    <hyperlink ref="A5" r:id="rId1" xr:uid="{9ACA2F5D-0741-4CDB-AD0F-9A381E96D713}"/>
    <hyperlink ref="A6" r:id="rId2" xr:uid="{9B5A3531-59D2-417C-AF02-C1DDEE906CAB}"/>
    <hyperlink ref="A7" r:id="rId3" xr:uid="{7AB3EF41-18BD-4942-B37F-6B4DF3EB66C4}"/>
    <hyperlink ref="A9" r:id="rId4" xr:uid="{DE1F4EF0-E74C-450F-96A3-06B265FDE5B5}"/>
    <hyperlink ref="A10" r:id="rId5" xr:uid="{57B906B1-0045-45A1-AB57-BE1B0E1ED440}"/>
    <hyperlink ref="A11" r:id="rId6" xr:uid="{B56927F4-5CA4-4668-A15C-F788D6C7695D}"/>
    <hyperlink ref="A12" r:id="rId7" xr:uid="{58DF18D8-B534-4BA4-BAE1-76019F44C049}"/>
    <hyperlink ref="A13" r:id="rId8" xr:uid="{A9224F5E-D22D-4443-AC5E-13849DAE878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08630-6B7A-4B93-AC4F-84D8BABD168F}">
  <dimension ref="A1:M835"/>
  <sheetViews>
    <sheetView workbookViewId="0">
      <pane ySplit="2" topLeftCell="A3" activePane="bottomLeft" state="frozen"/>
      <selection sqref="A1:I1"/>
      <selection pane="bottomLeft" sqref="A1:K1"/>
    </sheetView>
  </sheetViews>
  <sheetFormatPr defaultRowHeight="14.25"/>
  <cols>
    <col min="1" max="1" width="6" style="51" customWidth="1"/>
    <col min="2" max="2" width="8" style="5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963" t="s">
        <v>5057</v>
      </c>
      <c r="C1" s="964"/>
      <c r="D1" s="964"/>
      <c r="E1" s="964"/>
      <c r="F1" s="964"/>
      <c r="G1" s="964"/>
      <c r="H1" s="964"/>
      <c r="I1" s="964"/>
      <c r="J1" s="964"/>
      <c r="K1" s="964"/>
      <c r="L1" s="57"/>
      <c r="M1" s="57"/>
    </row>
    <row r="2" spans="1:13" ht="16.5">
      <c r="A2" s="58" t="s">
        <v>5056</v>
      </c>
      <c r="B2" s="600" t="s">
        <v>4202</v>
      </c>
      <c r="C2" s="59" t="s">
        <v>1673</v>
      </c>
      <c r="D2" s="60" t="s">
        <v>1674</v>
      </c>
      <c r="E2" s="60" t="s">
        <v>1675</v>
      </c>
      <c r="F2" s="60" t="s">
        <v>1676</v>
      </c>
      <c r="G2" s="60" t="s">
        <v>1677</v>
      </c>
      <c r="H2" s="60" t="s">
        <v>1678</v>
      </c>
      <c r="I2" s="600" t="s">
        <v>1679</v>
      </c>
      <c r="J2" s="600" t="s">
        <v>1680</v>
      </c>
      <c r="K2" s="600" t="s">
        <v>4158</v>
      </c>
      <c r="L2" s="600" t="s">
        <v>1681</v>
      </c>
      <c r="M2" s="61"/>
    </row>
    <row r="3" spans="1:13" ht="49.5">
      <c r="A3" s="375">
        <v>1</v>
      </c>
      <c r="B3" s="53">
        <v>80091</v>
      </c>
      <c r="C3" s="62">
        <v>2</v>
      </c>
      <c r="D3" s="63" t="s">
        <v>1682</v>
      </c>
      <c r="E3" s="53" t="s">
        <v>282</v>
      </c>
      <c r="F3" s="64" t="s">
        <v>283</v>
      </c>
      <c r="G3" s="55" t="s">
        <v>1683</v>
      </c>
      <c r="H3" s="55" t="s">
        <v>1684</v>
      </c>
      <c r="I3" s="55" t="s">
        <v>1685</v>
      </c>
      <c r="J3" s="53">
        <v>5</v>
      </c>
      <c r="K3" s="582" t="s">
        <v>4706</v>
      </c>
      <c r="L3" s="53"/>
      <c r="M3" s="53"/>
    </row>
    <row r="4" spans="1:13" ht="16.5">
      <c r="A4" s="375">
        <v>2</v>
      </c>
      <c r="B4" s="53">
        <v>80127</v>
      </c>
      <c r="C4" s="62">
        <v>2.2999999999999998</v>
      </c>
      <c r="D4" s="55"/>
      <c r="E4" s="53" t="s">
        <v>282</v>
      </c>
      <c r="F4" s="53" t="s">
        <v>289</v>
      </c>
      <c r="G4" s="53" t="s">
        <v>286</v>
      </c>
      <c r="H4" s="53"/>
      <c r="I4" s="65" t="s">
        <v>1686</v>
      </c>
      <c r="J4" s="55">
        <v>5</v>
      </c>
      <c r="K4" s="975" t="s">
        <v>1687</v>
      </c>
      <c r="L4" s="55" t="s">
        <v>1688</v>
      </c>
      <c r="M4" s="53"/>
    </row>
    <row r="5" spans="1:13" ht="16.5">
      <c r="A5" s="375">
        <v>3</v>
      </c>
      <c r="B5" s="53">
        <v>80128</v>
      </c>
      <c r="C5" s="62">
        <v>2.2999999999999998</v>
      </c>
      <c r="D5" s="55"/>
      <c r="E5" s="53" t="s">
        <v>282</v>
      </c>
      <c r="F5" s="53" t="s">
        <v>289</v>
      </c>
      <c r="G5" s="55" t="s">
        <v>288</v>
      </c>
      <c r="H5" s="53"/>
      <c r="I5" s="65" t="s">
        <v>1689</v>
      </c>
      <c r="J5" s="55">
        <v>10</v>
      </c>
      <c r="K5" s="745"/>
      <c r="L5" s="55"/>
      <c r="M5" s="53"/>
    </row>
    <row r="6" spans="1:13" ht="16.5">
      <c r="A6" s="375">
        <v>4</v>
      </c>
      <c r="B6" s="53">
        <v>80129</v>
      </c>
      <c r="C6" s="62">
        <v>2.2999999999999998</v>
      </c>
      <c r="D6" s="55"/>
      <c r="E6" s="53" t="s">
        <v>282</v>
      </c>
      <c r="F6" s="53" t="s">
        <v>289</v>
      </c>
      <c r="G6" s="53" t="s">
        <v>290</v>
      </c>
      <c r="H6" s="53"/>
      <c r="I6" s="65" t="s">
        <v>1685</v>
      </c>
      <c r="J6" s="55">
        <v>20</v>
      </c>
      <c r="K6" s="745"/>
      <c r="L6" s="55"/>
      <c r="M6" s="53"/>
    </row>
    <row r="7" spans="1:13" ht="16.5">
      <c r="A7" s="375">
        <v>5</v>
      </c>
      <c r="B7" s="55">
        <v>80142</v>
      </c>
      <c r="C7" s="76">
        <v>2.6</v>
      </c>
      <c r="D7" s="272"/>
      <c r="E7" s="55" t="s">
        <v>282</v>
      </c>
      <c r="F7" s="55" t="s">
        <v>291</v>
      </c>
      <c r="G7" s="55" t="s">
        <v>292</v>
      </c>
      <c r="H7" s="65"/>
      <c r="I7" s="65" t="s">
        <v>1686</v>
      </c>
      <c r="J7" s="55">
        <v>5</v>
      </c>
      <c r="K7" s="55" t="s">
        <v>2114</v>
      </c>
      <c r="L7" s="55"/>
      <c r="M7" s="53"/>
    </row>
    <row r="8" spans="1:13" ht="16.5">
      <c r="A8" s="375">
        <v>6</v>
      </c>
      <c r="B8" s="55">
        <v>80143</v>
      </c>
      <c r="C8" s="76">
        <v>2.6</v>
      </c>
      <c r="D8" s="272"/>
      <c r="E8" s="55" t="s">
        <v>282</v>
      </c>
      <c r="F8" s="55" t="s">
        <v>291</v>
      </c>
      <c r="G8" s="55" t="s">
        <v>293</v>
      </c>
      <c r="H8" s="65"/>
      <c r="I8" s="65" t="s">
        <v>1686</v>
      </c>
      <c r="J8" s="55">
        <v>10</v>
      </c>
      <c r="K8" s="55" t="s">
        <v>2114</v>
      </c>
      <c r="L8" s="55"/>
      <c r="M8" s="53"/>
    </row>
    <row r="9" spans="1:13" ht="16.5">
      <c r="A9" s="375">
        <v>7</v>
      </c>
      <c r="B9" s="55">
        <v>80144</v>
      </c>
      <c r="C9" s="76">
        <v>2.6</v>
      </c>
      <c r="D9" s="272"/>
      <c r="E9" s="55" t="s">
        <v>282</v>
      </c>
      <c r="F9" s="55" t="s">
        <v>291</v>
      </c>
      <c r="G9" s="55" t="s">
        <v>294</v>
      </c>
      <c r="H9" s="65"/>
      <c r="I9" s="65" t="s">
        <v>1689</v>
      </c>
      <c r="J9" s="55">
        <v>20</v>
      </c>
      <c r="K9" s="55" t="s">
        <v>2114</v>
      </c>
      <c r="L9" s="55"/>
      <c r="M9" s="53"/>
    </row>
    <row r="10" spans="1:13" ht="16.5">
      <c r="A10" s="375">
        <v>8</v>
      </c>
      <c r="B10" s="53">
        <v>81000</v>
      </c>
      <c r="C10" s="62">
        <v>1</v>
      </c>
      <c r="D10" s="66" t="s">
        <v>1682</v>
      </c>
      <c r="E10" s="53" t="s">
        <v>282</v>
      </c>
      <c r="F10" s="67" t="s">
        <v>295</v>
      </c>
      <c r="G10" s="67" t="s">
        <v>296</v>
      </c>
      <c r="H10" s="65" t="s">
        <v>1684</v>
      </c>
      <c r="I10" s="55" t="s">
        <v>1686</v>
      </c>
      <c r="J10" s="55">
        <v>5</v>
      </c>
      <c r="K10" s="53"/>
      <c r="L10" s="55" t="s">
        <v>1690</v>
      </c>
      <c r="M10" s="53"/>
    </row>
    <row r="11" spans="1:13" ht="16.5">
      <c r="A11" s="375">
        <v>9</v>
      </c>
      <c r="B11" s="53">
        <v>81001</v>
      </c>
      <c r="C11" s="62">
        <v>1</v>
      </c>
      <c r="D11" s="66" t="s">
        <v>1682</v>
      </c>
      <c r="E11" s="53" t="s">
        <v>282</v>
      </c>
      <c r="F11" s="67" t="s">
        <v>297</v>
      </c>
      <c r="G11" s="67" t="s">
        <v>298</v>
      </c>
      <c r="H11" s="65" t="s">
        <v>1684</v>
      </c>
      <c r="I11" s="55" t="s">
        <v>1686</v>
      </c>
      <c r="J11" s="55">
        <v>5</v>
      </c>
      <c r="K11" s="53"/>
      <c r="L11" s="53"/>
      <c r="M11" s="53"/>
    </row>
    <row r="12" spans="1:13" ht="16.5">
      <c r="A12" s="375">
        <v>10</v>
      </c>
      <c r="B12" s="53">
        <v>81002</v>
      </c>
      <c r="C12" s="62">
        <v>1</v>
      </c>
      <c r="D12" s="66" t="s">
        <v>1682</v>
      </c>
      <c r="E12" s="53" t="s">
        <v>282</v>
      </c>
      <c r="F12" s="67" t="s">
        <v>299</v>
      </c>
      <c r="G12" s="67" t="s">
        <v>300</v>
      </c>
      <c r="H12" s="65" t="s">
        <v>1684</v>
      </c>
      <c r="I12" s="55" t="s">
        <v>1686</v>
      </c>
      <c r="J12" s="55">
        <v>5</v>
      </c>
      <c r="K12" s="53"/>
      <c r="L12" s="53"/>
      <c r="M12" s="53"/>
    </row>
    <row r="13" spans="1:13" ht="16.5">
      <c r="A13" s="375">
        <v>11</v>
      </c>
      <c r="B13" s="53">
        <v>81003</v>
      </c>
      <c r="C13" s="62">
        <v>1</v>
      </c>
      <c r="D13" s="66" t="s">
        <v>1682</v>
      </c>
      <c r="E13" s="53" t="s">
        <v>282</v>
      </c>
      <c r="F13" s="67" t="s">
        <v>301</v>
      </c>
      <c r="G13" s="67" t="s">
        <v>302</v>
      </c>
      <c r="H13" s="65" t="s">
        <v>1684</v>
      </c>
      <c r="I13" s="55" t="s">
        <v>1686</v>
      </c>
      <c r="J13" s="55">
        <v>5</v>
      </c>
      <c r="K13" s="53"/>
      <c r="L13" s="53"/>
      <c r="M13" s="53"/>
    </row>
    <row r="14" spans="1:13" ht="16.5">
      <c r="A14" s="375">
        <v>12</v>
      </c>
      <c r="B14" s="53">
        <v>81004</v>
      </c>
      <c r="C14" s="62">
        <v>1</v>
      </c>
      <c r="D14" s="66" t="s">
        <v>1682</v>
      </c>
      <c r="E14" s="53" t="s">
        <v>282</v>
      </c>
      <c r="F14" s="67" t="s">
        <v>303</v>
      </c>
      <c r="G14" s="67" t="s">
        <v>304</v>
      </c>
      <c r="H14" s="65" t="s">
        <v>1684</v>
      </c>
      <c r="I14" s="55" t="s">
        <v>1686</v>
      </c>
      <c r="J14" s="55">
        <v>5</v>
      </c>
      <c r="K14" s="53"/>
      <c r="L14" s="55" t="s">
        <v>1691</v>
      </c>
      <c r="M14" s="53"/>
    </row>
    <row r="15" spans="1:13" ht="16.5">
      <c r="A15" s="375">
        <v>13</v>
      </c>
      <c r="B15" s="53">
        <v>81005</v>
      </c>
      <c r="C15" s="62">
        <v>1</v>
      </c>
      <c r="D15" s="66" t="s">
        <v>1682</v>
      </c>
      <c r="E15" s="53" t="s">
        <v>282</v>
      </c>
      <c r="F15" s="67" t="s">
        <v>305</v>
      </c>
      <c r="G15" s="67" t="s">
        <v>306</v>
      </c>
      <c r="H15" s="65" t="s">
        <v>1684</v>
      </c>
      <c r="I15" s="55" t="s">
        <v>1686</v>
      </c>
      <c r="J15" s="55">
        <v>5</v>
      </c>
      <c r="K15" s="53"/>
      <c r="L15" s="53"/>
      <c r="M15" s="53"/>
    </row>
    <row r="16" spans="1:13" ht="16.5">
      <c r="A16" s="375">
        <v>14</v>
      </c>
      <c r="B16" s="68">
        <v>81010</v>
      </c>
      <c r="C16" s="62">
        <v>1</v>
      </c>
      <c r="D16" s="66" t="s">
        <v>1682</v>
      </c>
      <c r="E16" s="53" t="s">
        <v>282</v>
      </c>
      <c r="F16" s="67" t="s">
        <v>307</v>
      </c>
      <c r="G16" s="67" t="s">
        <v>308</v>
      </c>
      <c r="H16" s="65" t="s">
        <v>120</v>
      </c>
      <c r="I16" s="55" t="s">
        <v>1686</v>
      </c>
      <c r="J16" s="55">
        <v>5</v>
      </c>
      <c r="K16" s="55" t="s">
        <v>1692</v>
      </c>
      <c r="L16" s="55" t="s">
        <v>1693</v>
      </c>
      <c r="M16" s="53"/>
    </row>
    <row r="17" spans="1:13" ht="16.5">
      <c r="A17" s="375">
        <v>15</v>
      </c>
      <c r="B17" s="53">
        <v>81014</v>
      </c>
      <c r="C17" s="62">
        <v>1</v>
      </c>
      <c r="D17" s="66" t="s">
        <v>1682</v>
      </c>
      <c r="E17" s="53" t="s">
        <v>282</v>
      </c>
      <c r="F17" s="67" t="s">
        <v>309</v>
      </c>
      <c r="G17" s="67" t="s">
        <v>310</v>
      </c>
      <c r="H17" s="67" t="s">
        <v>1684</v>
      </c>
      <c r="I17" s="55" t="s">
        <v>1686</v>
      </c>
      <c r="J17" s="55">
        <v>5</v>
      </c>
      <c r="K17" s="53"/>
      <c r="L17" s="53"/>
      <c r="M17" s="53"/>
    </row>
    <row r="18" spans="1:13" ht="16.5">
      <c r="A18" s="375">
        <v>16</v>
      </c>
      <c r="B18" s="53">
        <v>81015</v>
      </c>
      <c r="C18" s="62">
        <v>1</v>
      </c>
      <c r="D18" s="66" t="s">
        <v>1682</v>
      </c>
      <c r="E18" s="53" t="s">
        <v>282</v>
      </c>
      <c r="F18" s="67" t="s">
        <v>311</v>
      </c>
      <c r="G18" s="67" t="s">
        <v>312</v>
      </c>
      <c r="H18" s="67" t="s">
        <v>1684</v>
      </c>
      <c r="I18" s="55" t="s">
        <v>1686</v>
      </c>
      <c r="J18" s="55">
        <v>5</v>
      </c>
      <c r="K18" s="53"/>
      <c r="L18" s="53"/>
      <c r="M18" s="53"/>
    </row>
    <row r="19" spans="1:13" ht="16.5">
      <c r="A19" s="375">
        <v>17</v>
      </c>
      <c r="B19" s="53">
        <v>81016</v>
      </c>
      <c r="C19" s="62">
        <v>1</v>
      </c>
      <c r="D19" s="66" t="s">
        <v>1682</v>
      </c>
      <c r="E19" s="53" t="s">
        <v>282</v>
      </c>
      <c r="F19" s="67" t="s">
        <v>313</v>
      </c>
      <c r="G19" s="67" t="s">
        <v>314</v>
      </c>
      <c r="H19" s="67" t="s">
        <v>1684</v>
      </c>
      <c r="I19" s="55" t="s">
        <v>1686</v>
      </c>
      <c r="J19" s="55">
        <v>5</v>
      </c>
      <c r="K19" s="53"/>
      <c r="L19" s="53"/>
      <c r="M19" s="53"/>
    </row>
    <row r="20" spans="1:13" ht="16.5">
      <c r="A20" s="375">
        <v>18</v>
      </c>
      <c r="B20" s="53">
        <v>81017</v>
      </c>
      <c r="C20" s="62">
        <v>1</v>
      </c>
      <c r="D20" s="66" t="s">
        <v>1682</v>
      </c>
      <c r="E20" s="53" t="s">
        <v>282</v>
      </c>
      <c r="F20" s="67" t="s">
        <v>315</v>
      </c>
      <c r="G20" s="67" t="s">
        <v>316</v>
      </c>
      <c r="H20" s="65" t="s">
        <v>1694</v>
      </c>
      <c r="I20" s="55" t="s">
        <v>1686</v>
      </c>
      <c r="J20" s="55">
        <v>5</v>
      </c>
      <c r="K20" s="55" t="s">
        <v>1695</v>
      </c>
      <c r="L20" s="53"/>
      <c r="M20" s="53"/>
    </row>
    <row r="21" spans="1:13" ht="16.5">
      <c r="A21" s="375">
        <v>19</v>
      </c>
      <c r="B21" s="53">
        <v>81018</v>
      </c>
      <c r="C21" s="62">
        <v>1</v>
      </c>
      <c r="D21" s="66" t="s">
        <v>1682</v>
      </c>
      <c r="E21" s="53" t="s">
        <v>282</v>
      </c>
      <c r="F21" s="65" t="s">
        <v>317</v>
      </c>
      <c r="G21" s="67" t="s">
        <v>318</v>
      </c>
      <c r="H21" s="65" t="s">
        <v>1694</v>
      </c>
      <c r="I21" s="55" t="s">
        <v>1686</v>
      </c>
      <c r="J21" s="55">
        <v>5</v>
      </c>
      <c r="K21" s="55" t="s">
        <v>1696</v>
      </c>
      <c r="L21" s="55" t="s">
        <v>1697</v>
      </c>
      <c r="M21" s="53"/>
    </row>
    <row r="22" spans="1:13" ht="16.5">
      <c r="A22" s="375">
        <v>20</v>
      </c>
      <c r="B22" s="53">
        <v>81019</v>
      </c>
      <c r="C22" s="62">
        <v>1</v>
      </c>
      <c r="D22" s="66" t="s">
        <v>1682</v>
      </c>
      <c r="E22" s="53" t="s">
        <v>282</v>
      </c>
      <c r="F22" s="67" t="s">
        <v>319</v>
      </c>
      <c r="G22" s="67" t="s">
        <v>320</v>
      </c>
      <c r="H22" s="67" t="s">
        <v>1698</v>
      </c>
      <c r="I22" s="55" t="s">
        <v>1686</v>
      </c>
      <c r="J22" s="55">
        <v>5</v>
      </c>
      <c r="K22" s="55" t="s">
        <v>1699</v>
      </c>
      <c r="L22" s="53" t="s">
        <v>1700</v>
      </c>
      <c r="M22" s="53"/>
    </row>
    <row r="23" spans="1:13" ht="16.5">
      <c r="A23" s="375">
        <v>21</v>
      </c>
      <c r="B23" s="53">
        <v>81020</v>
      </c>
      <c r="C23" s="62">
        <v>1</v>
      </c>
      <c r="D23" s="66" t="s">
        <v>1682</v>
      </c>
      <c r="E23" s="53" t="s">
        <v>282</v>
      </c>
      <c r="F23" s="67" t="s">
        <v>321</v>
      </c>
      <c r="G23" s="67" t="s">
        <v>322</v>
      </c>
      <c r="H23" s="67"/>
      <c r="I23" s="55" t="s">
        <v>1686</v>
      </c>
      <c r="J23" s="55">
        <v>10</v>
      </c>
      <c r="K23" s="53"/>
      <c r="L23" s="53"/>
      <c r="M23" s="53"/>
    </row>
    <row r="24" spans="1:13" ht="16.5">
      <c r="A24" s="375">
        <v>22</v>
      </c>
      <c r="B24" s="53">
        <v>81021</v>
      </c>
      <c r="C24" s="62">
        <v>1</v>
      </c>
      <c r="D24" s="66" t="s">
        <v>1682</v>
      </c>
      <c r="E24" s="53" t="s">
        <v>282</v>
      </c>
      <c r="F24" s="65" t="s">
        <v>323</v>
      </c>
      <c r="G24" s="67" t="s">
        <v>324</v>
      </c>
      <c r="H24" s="67"/>
      <c r="I24" s="55" t="s">
        <v>1686</v>
      </c>
      <c r="J24" s="55">
        <v>10</v>
      </c>
      <c r="K24" s="53"/>
      <c r="L24" s="55" t="s">
        <v>1701</v>
      </c>
      <c r="M24" s="53"/>
    </row>
    <row r="25" spans="1:13" ht="16.5">
      <c r="A25" s="375">
        <v>23</v>
      </c>
      <c r="B25" s="53">
        <v>81022</v>
      </c>
      <c r="C25" s="62">
        <v>1</v>
      </c>
      <c r="D25" s="66" t="s">
        <v>1682</v>
      </c>
      <c r="E25" s="53" t="s">
        <v>282</v>
      </c>
      <c r="F25" s="67" t="s">
        <v>325</v>
      </c>
      <c r="G25" s="67" t="s">
        <v>326</v>
      </c>
      <c r="H25" s="67"/>
      <c r="I25" s="55" t="s">
        <v>1686</v>
      </c>
      <c r="J25" s="55">
        <v>10</v>
      </c>
      <c r="K25" s="55" t="s">
        <v>1702</v>
      </c>
      <c r="L25" s="55" t="s">
        <v>1703</v>
      </c>
      <c r="M25" s="53"/>
    </row>
    <row r="26" spans="1:13" ht="33">
      <c r="A26" s="375">
        <v>24</v>
      </c>
      <c r="B26" s="53">
        <v>81023</v>
      </c>
      <c r="C26" s="62">
        <v>1</v>
      </c>
      <c r="D26" s="66" t="s">
        <v>1682</v>
      </c>
      <c r="E26" s="53" t="s">
        <v>282</v>
      </c>
      <c r="F26" s="67" t="s">
        <v>327</v>
      </c>
      <c r="G26" s="67" t="s">
        <v>328</v>
      </c>
      <c r="H26" s="67"/>
      <c r="I26" s="55" t="s">
        <v>1685</v>
      </c>
      <c r="J26" s="55">
        <v>10</v>
      </c>
      <c r="K26" s="69" t="s">
        <v>1704</v>
      </c>
      <c r="L26" s="53"/>
      <c r="M26" s="53"/>
    </row>
    <row r="27" spans="1:13" ht="16.5">
      <c r="A27" s="375">
        <v>25</v>
      </c>
      <c r="B27" s="53">
        <v>81024</v>
      </c>
      <c r="C27" s="62">
        <v>1.1000000000000001</v>
      </c>
      <c r="D27" s="66"/>
      <c r="E27" s="53" t="s">
        <v>282</v>
      </c>
      <c r="F27" s="67" t="s">
        <v>329</v>
      </c>
      <c r="G27" s="67" t="s">
        <v>330</v>
      </c>
      <c r="H27" s="67" t="s">
        <v>1705</v>
      </c>
      <c r="I27" s="55" t="s">
        <v>1686</v>
      </c>
      <c r="J27" s="55">
        <v>20</v>
      </c>
      <c r="K27" s="53"/>
      <c r="L27" s="53"/>
      <c r="M27" s="53"/>
    </row>
    <row r="28" spans="1:13" ht="16.5">
      <c r="A28" s="375">
        <v>26</v>
      </c>
      <c r="B28" s="53">
        <v>81025</v>
      </c>
      <c r="C28" s="62">
        <v>1.1000000000000001</v>
      </c>
      <c r="D28" s="66"/>
      <c r="E28" s="53" t="s">
        <v>282</v>
      </c>
      <c r="F28" s="67" t="s">
        <v>331</v>
      </c>
      <c r="G28" s="67" t="s">
        <v>332</v>
      </c>
      <c r="H28" s="67" t="s">
        <v>1705</v>
      </c>
      <c r="I28" s="55" t="s">
        <v>1686</v>
      </c>
      <c r="J28" s="55">
        <v>20</v>
      </c>
      <c r="K28" s="53"/>
      <c r="L28" s="53"/>
      <c r="M28" s="53"/>
    </row>
    <row r="29" spans="1:13" ht="16.5">
      <c r="A29" s="375">
        <v>27</v>
      </c>
      <c r="B29" s="68">
        <v>80092</v>
      </c>
      <c r="C29" s="62">
        <v>2</v>
      </c>
      <c r="D29" s="63" t="s">
        <v>1682</v>
      </c>
      <c r="E29" s="55" t="s">
        <v>282</v>
      </c>
      <c r="F29" s="55" t="s">
        <v>333</v>
      </c>
      <c r="G29" s="55" t="s">
        <v>334</v>
      </c>
      <c r="H29" s="65" t="s">
        <v>1705</v>
      </c>
      <c r="I29" s="55" t="s">
        <v>1686</v>
      </c>
      <c r="J29" s="55">
        <v>20</v>
      </c>
      <c r="K29" s="70"/>
      <c r="L29" s="53"/>
      <c r="M29" s="53"/>
    </row>
    <row r="30" spans="1:13" ht="16.5">
      <c r="A30" s="375">
        <v>28</v>
      </c>
      <c r="B30" s="53">
        <v>81026</v>
      </c>
      <c r="C30" s="62">
        <v>1.1000000000000001</v>
      </c>
      <c r="D30" s="66"/>
      <c r="E30" s="53" t="s">
        <v>282</v>
      </c>
      <c r="F30" s="67" t="s">
        <v>335</v>
      </c>
      <c r="G30" s="67" t="s">
        <v>336</v>
      </c>
      <c r="H30" s="67" t="s">
        <v>1705</v>
      </c>
      <c r="I30" s="55" t="s">
        <v>1686</v>
      </c>
      <c r="J30" s="55">
        <v>5</v>
      </c>
      <c r="K30" s="53"/>
      <c r="L30" s="55" t="s">
        <v>1706</v>
      </c>
      <c r="M30" s="53"/>
    </row>
    <row r="31" spans="1:13" ht="16.5">
      <c r="A31" s="375">
        <v>29</v>
      </c>
      <c r="B31" s="53">
        <v>81027</v>
      </c>
      <c r="C31" s="62">
        <v>1.1000000000000001</v>
      </c>
      <c r="D31" s="66"/>
      <c r="E31" s="53" t="s">
        <v>282</v>
      </c>
      <c r="F31" s="67" t="s">
        <v>335</v>
      </c>
      <c r="G31" s="67" t="s">
        <v>337</v>
      </c>
      <c r="H31" s="67" t="s">
        <v>1705</v>
      </c>
      <c r="I31" s="55" t="s">
        <v>1686</v>
      </c>
      <c r="J31" s="55">
        <v>10</v>
      </c>
      <c r="K31" s="53"/>
      <c r="L31" s="55" t="s">
        <v>1696</v>
      </c>
      <c r="M31" s="53"/>
    </row>
    <row r="32" spans="1:13" ht="16.5">
      <c r="A32" s="375">
        <v>30</v>
      </c>
      <c r="B32" s="53">
        <v>81028</v>
      </c>
      <c r="C32" s="62">
        <v>1.1000000000000001</v>
      </c>
      <c r="D32" s="66"/>
      <c r="E32" s="53" t="s">
        <v>282</v>
      </c>
      <c r="F32" s="67" t="s">
        <v>335</v>
      </c>
      <c r="G32" s="67" t="s">
        <v>338</v>
      </c>
      <c r="H32" s="67" t="s">
        <v>1705</v>
      </c>
      <c r="I32" s="55" t="s">
        <v>1686</v>
      </c>
      <c r="J32" s="55">
        <v>20</v>
      </c>
      <c r="K32" s="53"/>
      <c r="L32" s="55" t="s">
        <v>1696</v>
      </c>
      <c r="M32" s="53"/>
    </row>
    <row r="33" spans="1:13" ht="16.5">
      <c r="A33" s="375">
        <v>31</v>
      </c>
      <c r="B33" s="53">
        <v>81029</v>
      </c>
      <c r="C33" s="62">
        <v>1.1000000000000001</v>
      </c>
      <c r="D33" s="66"/>
      <c r="E33" s="53" t="s">
        <v>282</v>
      </c>
      <c r="F33" s="67" t="s">
        <v>339</v>
      </c>
      <c r="G33" s="67" t="s">
        <v>340</v>
      </c>
      <c r="H33" s="67" t="s">
        <v>1705</v>
      </c>
      <c r="I33" s="55" t="s">
        <v>1686</v>
      </c>
      <c r="J33" s="55">
        <v>5</v>
      </c>
      <c r="K33" s="53"/>
      <c r="L33" s="53"/>
      <c r="M33" s="53"/>
    </row>
    <row r="34" spans="1:13" ht="16.5">
      <c r="A34" s="375">
        <v>32</v>
      </c>
      <c r="B34" s="53">
        <v>81030</v>
      </c>
      <c r="C34" s="62">
        <v>1.1000000000000001</v>
      </c>
      <c r="D34" s="66"/>
      <c r="E34" s="53" t="s">
        <v>282</v>
      </c>
      <c r="F34" s="67" t="s">
        <v>339</v>
      </c>
      <c r="G34" s="67" t="s">
        <v>341</v>
      </c>
      <c r="H34" s="67" t="s">
        <v>1705</v>
      </c>
      <c r="I34" s="55" t="s">
        <v>1686</v>
      </c>
      <c r="J34" s="55">
        <v>10</v>
      </c>
      <c r="K34" s="53"/>
      <c r="L34" s="53"/>
      <c r="M34" s="53"/>
    </row>
    <row r="35" spans="1:13" ht="16.5">
      <c r="A35" s="375">
        <v>33</v>
      </c>
      <c r="B35" s="53">
        <v>81031</v>
      </c>
      <c r="C35" s="62">
        <v>1.1000000000000001</v>
      </c>
      <c r="D35" s="66"/>
      <c r="E35" s="53" t="s">
        <v>282</v>
      </c>
      <c r="F35" s="67" t="s">
        <v>339</v>
      </c>
      <c r="G35" s="67" t="s">
        <v>342</v>
      </c>
      <c r="H35" s="67" t="s">
        <v>1705</v>
      </c>
      <c r="I35" s="55" t="s">
        <v>1686</v>
      </c>
      <c r="J35" s="55">
        <v>20</v>
      </c>
      <c r="K35" s="53"/>
      <c r="L35" s="53"/>
      <c r="M35" s="53"/>
    </row>
    <row r="36" spans="1:13" ht="16.5">
      <c r="A36" s="375">
        <v>34</v>
      </c>
      <c r="B36" s="53">
        <v>81032</v>
      </c>
      <c r="C36" s="62">
        <v>1.1000000000000001</v>
      </c>
      <c r="D36" s="66" t="s">
        <v>1682</v>
      </c>
      <c r="E36" s="53" t="s">
        <v>282</v>
      </c>
      <c r="F36" s="65" t="s">
        <v>343</v>
      </c>
      <c r="G36" s="67" t="s">
        <v>344</v>
      </c>
      <c r="H36" s="67" t="s">
        <v>1705</v>
      </c>
      <c r="I36" s="55" t="s">
        <v>1686</v>
      </c>
      <c r="J36" s="55">
        <v>5</v>
      </c>
      <c r="K36" s="55" t="s">
        <v>1707</v>
      </c>
      <c r="L36" s="55" t="s">
        <v>1708</v>
      </c>
      <c r="M36" s="53"/>
    </row>
    <row r="37" spans="1:13" ht="16.5">
      <c r="A37" s="375">
        <v>35</v>
      </c>
      <c r="B37" s="53">
        <v>81033</v>
      </c>
      <c r="C37" s="62">
        <v>1.2</v>
      </c>
      <c r="D37" s="66" t="s">
        <v>1682</v>
      </c>
      <c r="E37" s="53" t="s">
        <v>282</v>
      </c>
      <c r="F37" s="65" t="s">
        <v>345</v>
      </c>
      <c r="G37" s="67" t="s">
        <v>346</v>
      </c>
      <c r="H37" s="67"/>
      <c r="I37" s="55" t="s">
        <v>1686</v>
      </c>
      <c r="J37" s="55">
        <v>5</v>
      </c>
      <c r="K37" s="53"/>
      <c r="L37" s="55" t="s">
        <v>1709</v>
      </c>
      <c r="M37" s="53"/>
    </row>
    <row r="38" spans="1:13" ht="16.5">
      <c r="A38" s="375">
        <v>36</v>
      </c>
      <c r="B38" s="53">
        <v>81034</v>
      </c>
      <c r="C38" s="62">
        <v>1.2</v>
      </c>
      <c r="D38" s="66" t="s">
        <v>1682</v>
      </c>
      <c r="E38" s="53" t="s">
        <v>282</v>
      </c>
      <c r="F38" s="65" t="s">
        <v>347</v>
      </c>
      <c r="G38" s="65" t="s">
        <v>348</v>
      </c>
      <c r="H38" s="65" t="s">
        <v>1684</v>
      </c>
      <c r="I38" s="55" t="s">
        <v>1686</v>
      </c>
      <c r="J38" s="55">
        <v>5</v>
      </c>
      <c r="K38" s="55" t="s">
        <v>1710</v>
      </c>
      <c r="L38" s="53"/>
      <c r="M38" s="53"/>
    </row>
    <row r="39" spans="1:13" ht="16.5">
      <c r="A39" s="375">
        <v>37</v>
      </c>
      <c r="B39" s="53">
        <v>81035</v>
      </c>
      <c r="C39" s="62">
        <v>1.2</v>
      </c>
      <c r="D39" s="66" t="s">
        <v>1682</v>
      </c>
      <c r="E39" s="53" t="s">
        <v>282</v>
      </c>
      <c r="F39" s="65" t="s">
        <v>349</v>
      </c>
      <c r="G39" s="65" t="s">
        <v>350</v>
      </c>
      <c r="H39" s="65" t="s">
        <v>1684</v>
      </c>
      <c r="I39" s="55" t="s">
        <v>1686</v>
      </c>
      <c r="J39" s="55">
        <v>5</v>
      </c>
      <c r="K39" s="55" t="s">
        <v>1711</v>
      </c>
      <c r="L39" s="53"/>
      <c r="M39" s="53"/>
    </row>
    <row r="40" spans="1:13" ht="16.5">
      <c r="A40" s="375">
        <v>38</v>
      </c>
      <c r="B40" s="53">
        <v>81036</v>
      </c>
      <c r="C40" s="62">
        <v>1.2</v>
      </c>
      <c r="D40" s="66" t="s">
        <v>1682</v>
      </c>
      <c r="E40" s="53" t="s">
        <v>282</v>
      </c>
      <c r="F40" s="65" t="s">
        <v>351</v>
      </c>
      <c r="G40" s="65" t="s">
        <v>352</v>
      </c>
      <c r="H40" s="65" t="s">
        <v>120</v>
      </c>
      <c r="I40" s="55" t="s">
        <v>1686</v>
      </c>
      <c r="J40" s="55">
        <v>5</v>
      </c>
      <c r="K40" s="55" t="s">
        <v>1712</v>
      </c>
      <c r="L40" s="53"/>
      <c r="M40" s="53"/>
    </row>
    <row r="41" spans="1:13" ht="16.5">
      <c r="A41" s="375">
        <v>39</v>
      </c>
      <c r="B41" s="53">
        <v>81037</v>
      </c>
      <c r="C41" s="62">
        <v>1.2</v>
      </c>
      <c r="D41" s="66" t="s">
        <v>1682</v>
      </c>
      <c r="E41" s="53" t="s">
        <v>282</v>
      </c>
      <c r="F41" s="65" t="s">
        <v>353</v>
      </c>
      <c r="G41" s="65" t="s">
        <v>354</v>
      </c>
      <c r="H41" s="71"/>
      <c r="I41" s="55" t="s">
        <v>1686</v>
      </c>
      <c r="J41" s="55">
        <v>5</v>
      </c>
      <c r="K41" s="65" t="s">
        <v>1713</v>
      </c>
      <c r="L41" s="53"/>
      <c r="M41" s="53"/>
    </row>
    <row r="42" spans="1:13" ht="16.5">
      <c r="A42" s="375">
        <v>40</v>
      </c>
      <c r="B42" s="53">
        <v>81038</v>
      </c>
      <c r="C42" s="62">
        <v>1.2</v>
      </c>
      <c r="D42" s="66" t="s">
        <v>1682</v>
      </c>
      <c r="E42" s="53" t="s">
        <v>282</v>
      </c>
      <c r="F42" s="65" t="s">
        <v>355</v>
      </c>
      <c r="G42" s="67" t="s">
        <v>356</v>
      </c>
      <c r="H42" s="53" t="s">
        <v>1684</v>
      </c>
      <c r="I42" s="55" t="s">
        <v>1686</v>
      </c>
      <c r="J42" s="55">
        <v>5</v>
      </c>
      <c r="K42" s="55" t="s">
        <v>1714</v>
      </c>
      <c r="L42" s="53"/>
      <c r="M42" s="53"/>
    </row>
    <row r="43" spans="1:13" ht="16.5">
      <c r="A43" s="375">
        <v>41</v>
      </c>
      <c r="B43" s="53">
        <v>81039</v>
      </c>
      <c r="C43" s="62">
        <v>1.2</v>
      </c>
      <c r="D43" s="66" t="s">
        <v>1682</v>
      </c>
      <c r="E43" s="53" t="s">
        <v>282</v>
      </c>
      <c r="F43" s="65" t="s">
        <v>357</v>
      </c>
      <c r="G43" s="65" t="s">
        <v>358</v>
      </c>
      <c r="H43" s="53" t="s">
        <v>1684</v>
      </c>
      <c r="I43" s="55" t="s">
        <v>1686</v>
      </c>
      <c r="J43" s="55">
        <v>5</v>
      </c>
      <c r="K43" s="55" t="s">
        <v>1715</v>
      </c>
      <c r="L43" s="53"/>
      <c r="M43" s="53"/>
    </row>
    <row r="44" spans="1:13" ht="16.5">
      <c r="A44" s="375">
        <v>42</v>
      </c>
      <c r="B44" s="53">
        <v>81040</v>
      </c>
      <c r="C44" s="62">
        <v>1.2</v>
      </c>
      <c r="D44" s="66" t="s">
        <v>1682</v>
      </c>
      <c r="E44" s="53" t="s">
        <v>282</v>
      </c>
      <c r="F44" s="65" t="s">
        <v>359</v>
      </c>
      <c r="G44" s="65" t="s">
        <v>360</v>
      </c>
      <c r="H44" s="65" t="s">
        <v>1684</v>
      </c>
      <c r="I44" s="55" t="s">
        <v>1686</v>
      </c>
      <c r="J44" s="55">
        <v>5</v>
      </c>
      <c r="K44" s="53"/>
      <c r="L44" s="55" t="s">
        <v>1716</v>
      </c>
      <c r="M44" s="53"/>
    </row>
    <row r="45" spans="1:13" ht="16.5">
      <c r="A45" s="375">
        <v>43</v>
      </c>
      <c r="B45" s="53">
        <v>81041</v>
      </c>
      <c r="C45" s="62">
        <v>1.2</v>
      </c>
      <c r="D45" s="66" t="s">
        <v>1682</v>
      </c>
      <c r="E45" s="53" t="s">
        <v>282</v>
      </c>
      <c r="F45" s="65" t="s">
        <v>361</v>
      </c>
      <c r="G45" s="65" t="s">
        <v>362</v>
      </c>
      <c r="H45" s="53" t="s">
        <v>1684</v>
      </c>
      <c r="I45" s="55" t="s">
        <v>1686</v>
      </c>
      <c r="J45" s="55">
        <v>5</v>
      </c>
      <c r="K45" s="53"/>
      <c r="L45" s="55" t="s">
        <v>1717</v>
      </c>
      <c r="M45" s="53"/>
    </row>
    <row r="46" spans="1:13" ht="16.5">
      <c r="A46" s="375">
        <v>44</v>
      </c>
      <c r="B46" s="53">
        <v>81042</v>
      </c>
      <c r="C46" s="62">
        <v>1.2</v>
      </c>
      <c r="D46" s="66" t="s">
        <v>1682</v>
      </c>
      <c r="E46" s="53" t="s">
        <v>282</v>
      </c>
      <c r="F46" s="65" t="s">
        <v>363</v>
      </c>
      <c r="G46" s="65" t="s">
        <v>364</v>
      </c>
      <c r="H46" s="55" t="s">
        <v>1698</v>
      </c>
      <c r="I46" s="55" t="s">
        <v>1686</v>
      </c>
      <c r="J46" s="55">
        <v>5</v>
      </c>
      <c r="K46" s="55"/>
      <c r="L46" s="55" t="s">
        <v>1718</v>
      </c>
      <c r="M46" s="53"/>
    </row>
    <row r="47" spans="1:13" ht="16.5">
      <c r="A47" s="375">
        <v>45</v>
      </c>
      <c r="B47" s="53">
        <v>81043</v>
      </c>
      <c r="C47" s="62">
        <v>1.2</v>
      </c>
      <c r="D47" s="66" t="s">
        <v>1682</v>
      </c>
      <c r="E47" s="53" t="s">
        <v>282</v>
      </c>
      <c r="F47" s="65" t="s">
        <v>365</v>
      </c>
      <c r="G47" s="67" t="s">
        <v>366</v>
      </c>
      <c r="H47" s="55" t="s">
        <v>1698</v>
      </c>
      <c r="I47" s="55" t="s">
        <v>1686</v>
      </c>
      <c r="J47" s="55">
        <v>5</v>
      </c>
      <c r="K47" s="55"/>
      <c r="L47" s="53"/>
      <c r="M47" s="53"/>
    </row>
    <row r="48" spans="1:13" ht="16.5">
      <c r="A48" s="375">
        <v>46</v>
      </c>
      <c r="B48" s="53">
        <v>81044</v>
      </c>
      <c r="C48" s="62">
        <v>1.2</v>
      </c>
      <c r="D48" s="66" t="s">
        <v>1682</v>
      </c>
      <c r="E48" s="53" t="s">
        <v>282</v>
      </c>
      <c r="F48" s="65" t="s">
        <v>367</v>
      </c>
      <c r="G48" s="65" t="s">
        <v>368</v>
      </c>
      <c r="H48" s="65" t="s">
        <v>120</v>
      </c>
      <c r="I48" s="55" t="s">
        <v>1686</v>
      </c>
      <c r="J48" s="55">
        <v>5</v>
      </c>
      <c r="K48" s="55" t="s">
        <v>1719</v>
      </c>
      <c r="L48" s="53"/>
      <c r="M48" s="53"/>
    </row>
    <row r="49" spans="1:13" ht="16.5">
      <c r="A49" s="375">
        <v>47</v>
      </c>
      <c r="B49" s="53">
        <v>81045</v>
      </c>
      <c r="C49" s="62">
        <v>1.2</v>
      </c>
      <c r="D49" s="66" t="s">
        <v>1682</v>
      </c>
      <c r="E49" s="53" t="s">
        <v>282</v>
      </c>
      <c r="F49" s="65" t="s">
        <v>369</v>
      </c>
      <c r="G49" s="65" t="s">
        <v>370</v>
      </c>
      <c r="H49" s="53"/>
      <c r="I49" s="55" t="s">
        <v>1689</v>
      </c>
      <c r="J49" s="55">
        <v>5</v>
      </c>
      <c r="K49" s="55"/>
      <c r="L49" s="55" t="s">
        <v>1720</v>
      </c>
      <c r="M49" s="53"/>
    </row>
    <row r="50" spans="1:13" ht="16.5">
      <c r="A50" s="375">
        <v>48</v>
      </c>
      <c r="B50" s="53">
        <v>81046</v>
      </c>
      <c r="C50" s="62">
        <v>1.2</v>
      </c>
      <c r="D50" s="66" t="s">
        <v>1682</v>
      </c>
      <c r="E50" s="53" t="s">
        <v>282</v>
      </c>
      <c r="F50" s="65" t="s">
        <v>371</v>
      </c>
      <c r="G50" s="65" t="s">
        <v>372</v>
      </c>
      <c r="H50" s="53" t="s">
        <v>1684</v>
      </c>
      <c r="I50" s="55" t="s">
        <v>1686</v>
      </c>
      <c r="J50" s="55">
        <v>5</v>
      </c>
      <c r="K50" s="53"/>
      <c r="L50" s="55" t="s">
        <v>1721</v>
      </c>
      <c r="M50" s="53"/>
    </row>
    <row r="51" spans="1:13" ht="16.5">
      <c r="A51" s="375">
        <v>49</v>
      </c>
      <c r="B51" s="53">
        <v>81047</v>
      </c>
      <c r="C51" s="62">
        <v>1.3</v>
      </c>
      <c r="D51" s="66"/>
      <c r="E51" s="53" t="s">
        <v>282</v>
      </c>
      <c r="F51" s="65" t="s">
        <v>373</v>
      </c>
      <c r="G51" s="67" t="s">
        <v>374</v>
      </c>
      <c r="H51" s="53"/>
      <c r="I51" s="55" t="s">
        <v>1686</v>
      </c>
      <c r="J51" s="55">
        <v>5</v>
      </c>
      <c r="K51" s="53"/>
      <c r="L51" s="55" t="s">
        <v>1722</v>
      </c>
      <c r="M51" s="53"/>
    </row>
    <row r="52" spans="1:13" ht="16.5">
      <c r="A52" s="375">
        <v>50</v>
      </c>
      <c r="B52" s="53">
        <v>81048</v>
      </c>
      <c r="C52" s="62">
        <v>1.4</v>
      </c>
      <c r="D52" s="72" t="s">
        <v>1682</v>
      </c>
      <c r="E52" s="53" t="s">
        <v>282</v>
      </c>
      <c r="F52" s="67" t="s">
        <v>375</v>
      </c>
      <c r="G52" s="65" t="s">
        <v>376</v>
      </c>
      <c r="H52" s="53"/>
      <c r="I52" s="55" t="s">
        <v>1686</v>
      </c>
      <c r="J52" s="55">
        <v>5</v>
      </c>
      <c r="K52" s="55" t="s">
        <v>1723</v>
      </c>
      <c r="L52" s="53"/>
      <c r="M52" s="53"/>
    </row>
    <row r="53" spans="1:13" ht="16.5">
      <c r="A53" s="375">
        <v>51</v>
      </c>
      <c r="B53" s="53">
        <v>81074</v>
      </c>
      <c r="C53" s="62">
        <v>1.6</v>
      </c>
      <c r="D53" s="66" t="s">
        <v>1682</v>
      </c>
      <c r="E53" s="55" t="s">
        <v>282</v>
      </c>
      <c r="F53" s="64" t="s">
        <v>377</v>
      </c>
      <c r="G53" s="64" t="s">
        <v>378</v>
      </c>
      <c r="H53" s="53"/>
      <c r="I53" s="55" t="s">
        <v>1686</v>
      </c>
      <c r="J53" s="53">
        <v>5</v>
      </c>
      <c r="K53" s="53"/>
      <c r="L53" s="55" t="s">
        <v>1724</v>
      </c>
      <c r="M53" s="53"/>
    </row>
    <row r="54" spans="1:13" ht="16.5">
      <c r="A54" s="375">
        <v>52</v>
      </c>
      <c r="B54" s="53">
        <v>81075</v>
      </c>
      <c r="C54" s="62">
        <v>1.6</v>
      </c>
      <c r="D54" s="66" t="s">
        <v>1682</v>
      </c>
      <c r="E54" s="55" t="s">
        <v>282</v>
      </c>
      <c r="F54" s="64" t="s">
        <v>379</v>
      </c>
      <c r="G54" s="64" t="s">
        <v>380</v>
      </c>
      <c r="H54" s="53"/>
      <c r="I54" s="55" t="s">
        <v>1686</v>
      </c>
      <c r="J54" s="53">
        <v>5</v>
      </c>
      <c r="K54" s="55" t="s">
        <v>1725</v>
      </c>
      <c r="L54" s="53"/>
      <c r="M54" s="53"/>
    </row>
    <row r="55" spans="1:13" ht="16.5">
      <c r="A55" s="375">
        <v>53</v>
      </c>
      <c r="B55" s="53">
        <v>81076</v>
      </c>
      <c r="C55" s="62">
        <v>1.6</v>
      </c>
      <c r="D55" s="66" t="s">
        <v>1682</v>
      </c>
      <c r="E55" s="55" t="s">
        <v>282</v>
      </c>
      <c r="F55" s="64" t="s">
        <v>381</v>
      </c>
      <c r="G55" s="64" t="s">
        <v>382</v>
      </c>
      <c r="H55" s="55" t="s">
        <v>1726</v>
      </c>
      <c r="I55" s="55" t="s">
        <v>1686</v>
      </c>
      <c r="J55" s="53">
        <v>5</v>
      </c>
      <c r="K55" s="53"/>
      <c r="L55" s="55" t="s">
        <v>1727</v>
      </c>
      <c r="M55" s="53"/>
    </row>
    <row r="56" spans="1:13" ht="16.5">
      <c r="A56" s="375">
        <v>54</v>
      </c>
      <c r="B56" s="53">
        <v>81077</v>
      </c>
      <c r="C56" s="62">
        <v>1.6</v>
      </c>
      <c r="D56" s="66" t="s">
        <v>1682</v>
      </c>
      <c r="E56" s="55" t="s">
        <v>282</v>
      </c>
      <c r="F56" s="64" t="s">
        <v>383</v>
      </c>
      <c r="G56" s="64" t="s">
        <v>384</v>
      </c>
      <c r="H56" s="53"/>
      <c r="I56" s="55" t="s">
        <v>1686</v>
      </c>
      <c r="J56" s="53">
        <v>5</v>
      </c>
      <c r="K56" s="53"/>
      <c r="L56" s="55" t="s">
        <v>1728</v>
      </c>
      <c r="M56" s="53"/>
    </row>
    <row r="57" spans="1:13" ht="16.5">
      <c r="A57" s="375">
        <v>55</v>
      </c>
      <c r="B57" s="53">
        <v>81078</v>
      </c>
      <c r="C57" s="62">
        <v>1.6</v>
      </c>
      <c r="D57" s="66" t="s">
        <v>1682</v>
      </c>
      <c r="E57" s="55" t="s">
        <v>282</v>
      </c>
      <c r="F57" s="55" t="s">
        <v>385</v>
      </c>
      <c r="G57" s="55" t="s">
        <v>386</v>
      </c>
      <c r="H57" s="53"/>
      <c r="I57" s="55" t="s">
        <v>1686</v>
      </c>
      <c r="J57" s="53">
        <v>5</v>
      </c>
      <c r="K57" s="53"/>
      <c r="L57" s="55" t="s">
        <v>1729</v>
      </c>
      <c r="M57" s="53"/>
    </row>
    <row r="58" spans="1:13" ht="16.5">
      <c r="A58" s="375">
        <v>56</v>
      </c>
      <c r="B58" s="68">
        <v>81096</v>
      </c>
      <c r="C58" s="62">
        <v>2</v>
      </c>
      <c r="D58" s="63" t="s">
        <v>1682</v>
      </c>
      <c r="E58" s="53" t="s">
        <v>282</v>
      </c>
      <c r="F58" s="55" t="s">
        <v>387</v>
      </c>
      <c r="G58" s="53" t="s">
        <v>388</v>
      </c>
      <c r="H58" s="55" t="s">
        <v>1684</v>
      </c>
      <c r="I58" s="55" t="s">
        <v>1686</v>
      </c>
      <c r="J58" s="53">
        <v>5</v>
      </c>
      <c r="K58" s="55" t="s">
        <v>1730</v>
      </c>
      <c r="L58" s="55" t="s">
        <v>1731</v>
      </c>
      <c r="M58" s="53"/>
    </row>
    <row r="59" spans="1:13" ht="16.5">
      <c r="A59" s="375">
        <v>57</v>
      </c>
      <c r="B59" s="53">
        <v>81097</v>
      </c>
      <c r="C59" s="62">
        <v>2</v>
      </c>
      <c r="D59" s="63" t="s">
        <v>1682</v>
      </c>
      <c r="E59" s="53" t="s">
        <v>282</v>
      </c>
      <c r="F59" s="53" t="s">
        <v>389</v>
      </c>
      <c r="G59" s="53" t="s">
        <v>390</v>
      </c>
      <c r="H59" s="55" t="s">
        <v>120</v>
      </c>
      <c r="I59" s="55" t="s">
        <v>1686</v>
      </c>
      <c r="J59" s="53">
        <v>5</v>
      </c>
      <c r="K59" s="55" t="s">
        <v>1732</v>
      </c>
      <c r="L59" s="53"/>
      <c r="M59" s="53"/>
    </row>
    <row r="60" spans="1:13" ht="16.5">
      <c r="A60" s="375">
        <v>58</v>
      </c>
      <c r="B60" s="53">
        <v>81098</v>
      </c>
      <c r="C60" s="62">
        <v>2</v>
      </c>
      <c r="D60" s="63" t="s">
        <v>1682</v>
      </c>
      <c r="E60" s="53" t="s">
        <v>282</v>
      </c>
      <c r="F60" s="55" t="s">
        <v>391</v>
      </c>
      <c r="G60" s="55" t="s">
        <v>392</v>
      </c>
      <c r="H60" s="55" t="s">
        <v>1726</v>
      </c>
      <c r="I60" s="55" t="s">
        <v>1686</v>
      </c>
      <c r="J60" s="53">
        <v>5</v>
      </c>
      <c r="K60" s="53"/>
      <c r="L60" s="53"/>
      <c r="M60" s="53"/>
    </row>
    <row r="61" spans="1:13" ht="16.5">
      <c r="A61" s="375">
        <v>59</v>
      </c>
      <c r="B61" s="53">
        <v>81099</v>
      </c>
      <c r="C61" s="62">
        <v>2</v>
      </c>
      <c r="D61" s="63" t="s">
        <v>1682</v>
      </c>
      <c r="E61" s="53" t="s">
        <v>282</v>
      </c>
      <c r="F61" s="55" t="s">
        <v>393</v>
      </c>
      <c r="G61" s="53" t="s">
        <v>394</v>
      </c>
      <c r="H61" s="53"/>
      <c r="I61" s="55" t="s">
        <v>1689</v>
      </c>
      <c r="J61" s="53">
        <v>5</v>
      </c>
      <c r="K61" s="55" t="s">
        <v>1733</v>
      </c>
      <c r="L61" s="53"/>
      <c r="M61" s="53"/>
    </row>
    <row r="62" spans="1:13" ht="16.5">
      <c r="A62" s="375">
        <v>60</v>
      </c>
      <c r="B62" s="53">
        <v>81100</v>
      </c>
      <c r="C62" s="62">
        <v>2</v>
      </c>
      <c r="D62" s="63" t="s">
        <v>1682</v>
      </c>
      <c r="E62" s="53" t="s">
        <v>282</v>
      </c>
      <c r="F62" s="55" t="s">
        <v>395</v>
      </c>
      <c r="G62" s="53" t="s">
        <v>396</v>
      </c>
      <c r="H62" s="53"/>
      <c r="I62" s="55" t="s">
        <v>1685</v>
      </c>
      <c r="J62" s="53">
        <v>5</v>
      </c>
      <c r="K62" s="55" t="s">
        <v>1734</v>
      </c>
      <c r="L62" s="53"/>
      <c r="M62" s="53"/>
    </row>
    <row r="63" spans="1:13" ht="16.5">
      <c r="A63" s="375">
        <v>61</v>
      </c>
      <c r="B63" s="53">
        <v>81104</v>
      </c>
      <c r="C63" s="62">
        <v>2</v>
      </c>
      <c r="D63" s="63" t="s">
        <v>1682</v>
      </c>
      <c r="E63" s="53" t="s">
        <v>282</v>
      </c>
      <c r="F63" s="55" t="s">
        <v>397</v>
      </c>
      <c r="G63" s="53" t="s">
        <v>398</v>
      </c>
      <c r="H63" s="55" t="s">
        <v>120</v>
      </c>
      <c r="I63" s="55" t="s">
        <v>1686</v>
      </c>
      <c r="J63" s="53">
        <v>5</v>
      </c>
      <c r="K63" s="55" t="s">
        <v>1735</v>
      </c>
      <c r="L63" s="55" t="s">
        <v>1736</v>
      </c>
      <c r="M63" s="53"/>
    </row>
    <row r="64" spans="1:13" ht="49.5">
      <c r="A64" s="375">
        <v>62</v>
      </c>
      <c r="B64" s="53">
        <v>81105</v>
      </c>
      <c r="C64" s="599" t="s">
        <v>1737</v>
      </c>
      <c r="D64" s="63" t="s">
        <v>1682</v>
      </c>
      <c r="E64" s="53" t="s">
        <v>282</v>
      </c>
      <c r="F64" s="55" t="s">
        <v>399</v>
      </c>
      <c r="G64" s="55" t="s">
        <v>400</v>
      </c>
      <c r="H64" s="55" t="s">
        <v>1684</v>
      </c>
      <c r="I64" s="55" t="s">
        <v>1686</v>
      </c>
      <c r="J64" s="53">
        <v>5</v>
      </c>
      <c r="K64" s="582" t="s">
        <v>1738</v>
      </c>
      <c r="L64" s="55" t="s">
        <v>1739</v>
      </c>
      <c r="M64" s="53"/>
    </row>
    <row r="65" spans="1:13" ht="16.5">
      <c r="A65" s="375">
        <v>63</v>
      </c>
      <c r="B65" s="53">
        <v>81106</v>
      </c>
      <c r="C65" s="62">
        <v>2</v>
      </c>
      <c r="D65" s="63" t="s">
        <v>1682</v>
      </c>
      <c r="E65" s="53" t="s">
        <v>282</v>
      </c>
      <c r="F65" s="55" t="s">
        <v>401</v>
      </c>
      <c r="G65" s="55" t="s">
        <v>402</v>
      </c>
      <c r="H65" s="55" t="s">
        <v>1684</v>
      </c>
      <c r="I65" s="55" t="s">
        <v>1686</v>
      </c>
      <c r="J65" s="53">
        <v>5</v>
      </c>
      <c r="K65" s="55" t="s">
        <v>1740</v>
      </c>
      <c r="L65" s="55" t="s">
        <v>1741</v>
      </c>
      <c r="M65" s="53"/>
    </row>
    <row r="66" spans="1:13" ht="16.5">
      <c r="A66" s="375">
        <v>64</v>
      </c>
      <c r="B66" s="53">
        <v>81108</v>
      </c>
      <c r="C66" s="62">
        <v>2</v>
      </c>
      <c r="D66" s="63" t="s">
        <v>1682</v>
      </c>
      <c r="E66" s="53" t="s">
        <v>282</v>
      </c>
      <c r="F66" s="53" t="s">
        <v>403</v>
      </c>
      <c r="G66" s="53" t="s">
        <v>404</v>
      </c>
      <c r="H66" s="55" t="s">
        <v>1684</v>
      </c>
      <c r="I66" s="55" t="s">
        <v>1686</v>
      </c>
      <c r="J66" s="53">
        <v>5</v>
      </c>
      <c r="K66" s="55" t="s">
        <v>1742</v>
      </c>
      <c r="L66" s="55" t="s">
        <v>1743</v>
      </c>
      <c r="M66" s="53"/>
    </row>
    <row r="67" spans="1:13" ht="16.5">
      <c r="A67" s="375">
        <v>65</v>
      </c>
      <c r="B67" s="53">
        <v>81109</v>
      </c>
      <c r="C67" s="62">
        <v>2</v>
      </c>
      <c r="D67" s="63" t="s">
        <v>1682</v>
      </c>
      <c r="E67" s="53" t="s">
        <v>282</v>
      </c>
      <c r="F67" s="55" t="s">
        <v>405</v>
      </c>
      <c r="G67" s="53" t="s">
        <v>406</v>
      </c>
      <c r="H67" s="55" t="s">
        <v>120</v>
      </c>
      <c r="I67" s="55" t="s">
        <v>1686</v>
      </c>
      <c r="J67" s="53">
        <v>5</v>
      </c>
      <c r="K67" s="55" t="s">
        <v>1744</v>
      </c>
      <c r="L67" s="55"/>
      <c r="M67" s="53"/>
    </row>
    <row r="68" spans="1:13" ht="16.5">
      <c r="A68" s="375">
        <v>66</v>
      </c>
      <c r="B68" s="53">
        <v>81111</v>
      </c>
      <c r="C68" s="62">
        <v>2</v>
      </c>
      <c r="D68" s="63" t="s">
        <v>1682</v>
      </c>
      <c r="E68" s="53" t="s">
        <v>282</v>
      </c>
      <c r="F68" s="55" t="s">
        <v>407</v>
      </c>
      <c r="G68" s="55" t="s">
        <v>408</v>
      </c>
      <c r="H68" s="55" t="s">
        <v>1684</v>
      </c>
      <c r="I68" s="55" t="s">
        <v>1686</v>
      </c>
      <c r="J68" s="53">
        <v>5</v>
      </c>
      <c r="K68" s="53"/>
      <c r="L68" s="55" t="s">
        <v>1745</v>
      </c>
      <c r="M68" s="53"/>
    </row>
    <row r="69" spans="1:13" ht="16.5">
      <c r="A69" s="375">
        <v>67</v>
      </c>
      <c r="B69" s="53">
        <v>81112</v>
      </c>
      <c r="C69" s="62">
        <v>2</v>
      </c>
      <c r="D69" s="63" t="s">
        <v>1682</v>
      </c>
      <c r="E69" s="53" t="s">
        <v>282</v>
      </c>
      <c r="F69" s="53" t="s">
        <v>409</v>
      </c>
      <c r="G69" s="53" t="s">
        <v>410</v>
      </c>
      <c r="H69" s="55" t="s">
        <v>120</v>
      </c>
      <c r="I69" s="55" t="s">
        <v>1686</v>
      </c>
      <c r="J69" s="53">
        <v>5</v>
      </c>
      <c r="K69" s="55" t="s">
        <v>1746</v>
      </c>
      <c r="L69" s="55" t="s">
        <v>1747</v>
      </c>
      <c r="M69" s="53"/>
    </row>
    <row r="70" spans="1:13" ht="16.5">
      <c r="A70" s="375">
        <v>68</v>
      </c>
      <c r="B70" s="53">
        <v>81113</v>
      </c>
      <c r="C70" s="62">
        <v>2</v>
      </c>
      <c r="D70" s="63" t="s">
        <v>1682</v>
      </c>
      <c r="E70" s="53" t="s">
        <v>282</v>
      </c>
      <c r="F70" s="53" t="s">
        <v>411</v>
      </c>
      <c r="G70" s="55" t="s">
        <v>412</v>
      </c>
      <c r="H70" s="55" t="s">
        <v>120</v>
      </c>
      <c r="I70" s="55" t="s">
        <v>1686</v>
      </c>
      <c r="J70" s="53">
        <v>5</v>
      </c>
      <c r="K70" s="55" t="s">
        <v>1748</v>
      </c>
      <c r="L70" s="53"/>
      <c r="M70" s="53"/>
    </row>
    <row r="71" spans="1:13" ht="16.5">
      <c r="A71" s="375">
        <v>69</v>
      </c>
      <c r="B71" s="53">
        <v>81114</v>
      </c>
      <c r="C71" s="62">
        <v>2</v>
      </c>
      <c r="D71" s="63" t="s">
        <v>1682</v>
      </c>
      <c r="E71" s="53" t="s">
        <v>282</v>
      </c>
      <c r="F71" s="55" t="s">
        <v>413</v>
      </c>
      <c r="G71" s="55" t="s">
        <v>414</v>
      </c>
      <c r="H71" s="55" t="s">
        <v>1684</v>
      </c>
      <c r="I71" s="55" t="s">
        <v>1686</v>
      </c>
      <c r="J71" s="53">
        <v>5</v>
      </c>
      <c r="K71" s="53"/>
      <c r="L71" s="53"/>
      <c r="M71" s="53"/>
    </row>
    <row r="72" spans="1:13" ht="16.5">
      <c r="A72" s="375">
        <v>70</v>
      </c>
      <c r="B72" s="53">
        <v>81115</v>
      </c>
      <c r="C72" s="62">
        <v>2</v>
      </c>
      <c r="D72" s="63" t="s">
        <v>1682</v>
      </c>
      <c r="E72" s="53" t="s">
        <v>282</v>
      </c>
      <c r="F72" s="53" t="s">
        <v>415</v>
      </c>
      <c r="G72" s="55" t="s">
        <v>416</v>
      </c>
      <c r="H72" s="55" t="s">
        <v>120</v>
      </c>
      <c r="I72" s="55" t="s">
        <v>1686</v>
      </c>
      <c r="J72" s="53">
        <v>5</v>
      </c>
      <c r="K72" s="55" t="s">
        <v>1749</v>
      </c>
      <c r="L72" s="53"/>
      <c r="M72" s="53"/>
    </row>
    <row r="73" spans="1:13" ht="16.5">
      <c r="A73" s="375">
        <v>71</v>
      </c>
      <c r="B73" s="53">
        <v>81116</v>
      </c>
      <c r="C73" s="62">
        <v>2</v>
      </c>
      <c r="D73" s="63" t="s">
        <v>1682</v>
      </c>
      <c r="E73" s="53" t="s">
        <v>282</v>
      </c>
      <c r="F73" s="55" t="s">
        <v>417</v>
      </c>
      <c r="G73" s="55" t="s">
        <v>418</v>
      </c>
      <c r="H73" s="55" t="s">
        <v>120</v>
      </c>
      <c r="I73" s="55" t="s">
        <v>1686</v>
      </c>
      <c r="J73" s="53">
        <v>5</v>
      </c>
      <c r="K73" s="55" t="s">
        <v>1750</v>
      </c>
      <c r="L73" s="53"/>
      <c r="M73" s="53"/>
    </row>
    <row r="74" spans="1:13" ht="16.5">
      <c r="A74" s="375">
        <v>72</v>
      </c>
      <c r="B74" s="53">
        <v>81117</v>
      </c>
      <c r="C74" s="62">
        <v>2</v>
      </c>
      <c r="D74" s="63" t="s">
        <v>1682</v>
      </c>
      <c r="E74" s="53" t="s">
        <v>282</v>
      </c>
      <c r="F74" s="55" t="s">
        <v>419</v>
      </c>
      <c r="G74" s="55" t="s">
        <v>420</v>
      </c>
      <c r="H74" s="55" t="s">
        <v>120</v>
      </c>
      <c r="I74" s="55" t="s">
        <v>1686</v>
      </c>
      <c r="J74" s="53">
        <v>5</v>
      </c>
      <c r="K74" s="55" t="s">
        <v>1751</v>
      </c>
      <c r="L74" s="55" t="s">
        <v>1752</v>
      </c>
      <c r="M74" s="53"/>
    </row>
    <row r="75" spans="1:13" ht="16.5">
      <c r="A75" s="375">
        <v>73</v>
      </c>
      <c r="B75" s="53">
        <v>81118</v>
      </c>
      <c r="C75" s="62">
        <v>2</v>
      </c>
      <c r="D75" s="63" t="s">
        <v>1682</v>
      </c>
      <c r="E75" s="53" t="s">
        <v>282</v>
      </c>
      <c r="F75" s="55" t="s">
        <v>421</v>
      </c>
      <c r="G75" s="55" t="s">
        <v>422</v>
      </c>
      <c r="H75" s="55" t="s">
        <v>120</v>
      </c>
      <c r="I75" s="55" t="s">
        <v>1686</v>
      </c>
      <c r="J75" s="53">
        <v>5</v>
      </c>
      <c r="K75" s="55" t="s">
        <v>1753</v>
      </c>
      <c r="L75" s="55" t="s">
        <v>1754</v>
      </c>
      <c r="M75" s="53"/>
    </row>
    <row r="76" spans="1:13" ht="16.5">
      <c r="A76" s="375">
        <v>74</v>
      </c>
      <c r="B76" s="53">
        <v>81119</v>
      </c>
      <c r="C76" s="62">
        <v>2</v>
      </c>
      <c r="D76" s="63" t="s">
        <v>1682</v>
      </c>
      <c r="E76" s="53" t="s">
        <v>282</v>
      </c>
      <c r="F76" s="53" t="s">
        <v>423</v>
      </c>
      <c r="G76" s="53" t="s">
        <v>424</v>
      </c>
      <c r="H76" s="55" t="s">
        <v>120</v>
      </c>
      <c r="I76" s="55" t="s">
        <v>1686</v>
      </c>
      <c r="J76" s="53">
        <v>5</v>
      </c>
      <c r="K76" s="55" t="s">
        <v>1755</v>
      </c>
      <c r="L76" s="53"/>
      <c r="M76" s="53"/>
    </row>
    <row r="77" spans="1:13" ht="33">
      <c r="A77" s="375">
        <v>75</v>
      </c>
      <c r="B77" s="53">
        <v>81120</v>
      </c>
      <c r="C77" s="62">
        <v>2</v>
      </c>
      <c r="D77" s="63" t="s">
        <v>1682</v>
      </c>
      <c r="E77" s="53" t="s">
        <v>282</v>
      </c>
      <c r="F77" s="55" t="s">
        <v>425</v>
      </c>
      <c r="G77" s="55" t="s">
        <v>426</v>
      </c>
      <c r="H77" s="53" t="s">
        <v>1698</v>
      </c>
      <c r="I77" s="55" t="s">
        <v>1689</v>
      </c>
      <c r="J77" s="53">
        <v>5</v>
      </c>
      <c r="K77" s="74" t="s">
        <v>1756</v>
      </c>
      <c r="L77" s="55" t="s">
        <v>1757</v>
      </c>
      <c r="M77" s="53"/>
    </row>
    <row r="78" spans="1:13" ht="16.5">
      <c r="A78" s="375">
        <v>76</v>
      </c>
      <c r="B78" s="53">
        <v>81121</v>
      </c>
      <c r="C78" s="62">
        <v>2</v>
      </c>
      <c r="D78" s="63" t="s">
        <v>1682</v>
      </c>
      <c r="E78" s="53" t="s">
        <v>282</v>
      </c>
      <c r="F78" s="55" t="s">
        <v>427</v>
      </c>
      <c r="G78" s="53" t="s">
        <v>428</v>
      </c>
      <c r="H78" s="55"/>
      <c r="I78" s="55" t="s">
        <v>1686</v>
      </c>
      <c r="J78" s="53">
        <v>5</v>
      </c>
      <c r="K78" s="74" t="s">
        <v>1758</v>
      </c>
      <c r="L78" s="53"/>
      <c r="M78" s="53"/>
    </row>
    <row r="79" spans="1:13" ht="16.5">
      <c r="A79" s="375">
        <v>77</v>
      </c>
      <c r="B79" s="53">
        <v>81122</v>
      </c>
      <c r="C79" s="62">
        <v>2</v>
      </c>
      <c r="D79" s="63" t="s">
        <v>1682</v>
      </c>
      <c r="E79" s="53" t="s">
        <v>282</v>
      </c>
      <c r="F79" s="55" t="s">
        <v>429</v>
      </c>
      <c r="G79" s="55" t="s">
        <v>430</v>
      </c>
      <c r="H79" s="53"/>
      <c r="I79" s="55" t="s">
        <v>1686</v>
      </c>
      <c r="J79" s="53">
        <v>5</v>
      </c>
      <c r="K79" s="55" t="s">
        <v>1759</v>
      </c>
      <c r="L79" s="53"/>
      <c r="M79" s="53"/>
    </row>
    <row r="80" spans="1:13" ht="16.5">
      <c r="A80" s="375">
        <v>78</v>
      </c>
      <c r="B80" s="53">
        <v>81123</v>
      </c>
      <c r="C80" s="62">
        <v>2</v>
      </c>
      <c r="D80" s="63" t="s">
        <v>1682</v>
      </c>
      <c r="E80" s="53" t="s">
        <v>282</v>
      </c>
      <c r="F80" s="55" t="s">
        <v>431</v>
      </c>
      <c r="G80" s="53" t="s">
        <v>432</v>
      </c>
      <c r="H80" s="53"/>
      <c r="I80" s="55" t="s">
        <v>1686</v>
      </c>
      <c r="J80" s="53">
        <v>5</v>
      </c>
      <c r="K80" s="53"/>
      <c r="L80" s="53"/>
      <c r="M80" s="53"/>
    </row>
    <row r="81" spans="1:13" ht="16.5">
      <c r="A81" s="375">
        <v>79</v>
      </c>
      <c r="B81" s="53">
        <v>81124</v>
      </c>
      <c r="C81" s="62">
        <v>2</v>
      </c>
      <c r="D81" s="63" t="s">
        <v>1682</v>
      </c>
      <c r="E81" s="53" t="s">
        <v>282</v>
      </c>
      <c r="F81" s="55" t="s">
        <v>433</v>
      </c>
      <c r="G81" s="55" t="s">
        <v>434</v>
      </c>
      <c r="H81" s="55" t="s">
        <v>1684</v>
      </c>
      <c r="I81" s="55" t="s">
        <v>1686</v>
      </c>
      <c r="J81" s="53">
        <v>5</v>
      </c>
      <c r="K81" s="53"/>
      <c r="L81" s="53"/>
      <c r="M81" s="53"/>
    </row>
    <row r="82" spans="1:13" ht="16.5">
      <c r="A82" s="375">
        <v>80</v>
      </c>
      <c r="B82" s="53">
        <v>81125</v>
      </c>
      <c r="C82" s="62">
        <v>2</v>
      </c>
      <c r="D82" s="63" t="s">
        <v>1682</v>
      </c>
      <c r="E82" s="53" t="s">
        <v>282</v>
      </c>
      <c r="F82" s="55" t="s">
        <v>1760</v>
      </c>
      <c r="G82" s="53" t="s">
        <v>436</v>
      </c>
      <c r="H82" s="55" t="s">
        <v>1684</v>
      </c>
      <c r="I82" s="55" t="s">
        <v>1686</v>
      </c>
      <c r="J82" s="53">
        <v>5</v>
      </c>
      <c r="K82" s="53"/>
      <c r="L82" s="53"/>
      <c r="M82" s="53"/>
    </row>
    <row r="83" spans="1:13" ht="16.5">
      <c r="A83" s="375">
        <v>81</v>
      </c>
      <c r="B83" s="53">
        <v>81130</v>
      </c>
      <c r="C83" s="62">
        <v>2</v>
      </c>
      <c r="D83" s="63" t="s">
        <v>1682</v>
      </c>
      <c r="E83" s="53" t="s">
        <v>282</v>
      </c>
      <c r="F83" s="55" t="s">
        <v>437</v>
      </c>
      <c r="G83" s="53" t="s">
        <v>438</v>
      </c>
      <c r="H83" s="55" t="s">
        <v>1684</v>
      </c>
      <c r="I83" s="55" t="s">
        <v>1686</v>
      </c>
      <c r="J83" s="53">
        <v>5</v>
      </c>
      <c r="K83" s="53"/>
      <c r="L83" s="53"/>
      <c r="M83" s="53"/>
    </row>
    <row r="84" spans="1:13" ht="16.5">
      <c r="A84" s="375">
        <v>82</v>
      </c>
      <c r="B84" s="75">
        <v>81141</v>
      </c>
      <c r="C84" s="62">
        <v>2.1</v>
      </c>
      <c r="D84" s="71" t="s">
        <v>1682</v>
      </c>
      <c r="E84" s="53" t="s">
        <v>282</v>
      </c>
      <c r="F84" s="55" t="s">
        <v>439</v>
      </c>
      <c r="G84" s="55" t="s">
        <v>1761</v>
      </c>
      <c r="H84" s="55" t="s">
        <v>1762</v>
      </c>
      <c r="I84" s="55" t="s">
        <v>1686</v>
      </c>
      <c r="J84" s="53">
        <v>5</v>
      </c>
      <c r="K84" s="53"/>
      <c r="L84" s="55" t="s">
        <v>1763</v>
      </c>
      <c r="M84" s="53"/>
    </row>
    <row r="85" spans="1:13" ht="16.5">
      <c r="A85" s="375">
        <v>83</v>
      </c>
      <c r="B85" s="75">
        <v>81142</v>
      </c>
      <c r="C85" s="62">
        <v>2.1</v>
      </c>
      <c r="D85" s="71" t="s">
        <v>1682</v>
      </c>
      <c r="E85" s="53" t="s">
        <v>282</v>
      </c>
      <c r="F85" s="55" t="s">
        <v>441</v>
      </c>
      <c r="G85" s="53" t="s">
        <v>442</v>
      </c>
      <c r="H85" s="55" t="s">
        <v>1762</v>
      </c>
      <c r="I85" s="55" t="s">
        <v>1686</v>
      </c>
      <c r="J85" s="53">
        <v>5</v>
      </c>
      <c r="K85" s="53"/>
      <c r="L85" s="53"/>
      <c r="M85" s="53"/>
    </row>
    <row r="86" spans="1:13" ht="16.5">
      <c r="A86" s="375">
        <v>84</v>
      </c>
      <c r="B86" s="53">
        <v>81150</v>
      </c>
      <c r="C86" s="62">
        <v>2.1</v>
      </c>
      <c r="D86" s="71" t="s">
        <v>1682</v>
      </c>
      <c r="E86" s="53" t="s">
        <v>282</v>
      </c>
      <c r="F86" s="55" t="s">
        <v>443</v>
      </c>
      <c r="G86" s="53" t="s">
        <v>444</v>
      </c>
      <c r="H86" s="55" t="s">
        <v>120</v>
      </c>
      <c r="I86" s="55" t="s">
        <v>1686</v>
      </c>
      <c r="J86" s="53">
        <v>5</v>
      </c>
      <c r="K86" s="55" t="s">
        <v>1764</v>
      </c>
      <c r="L86" s="53"/>
      <c r="M86" s="53"/>
    </row>
    <row r="87" spans="1:13" ht="16.5">
      <c r="A87" s="375">
        <v>85</v>
      </c>
      <c r="B87" s="53">
        <v>81151</v>
      </c>
      <c r="C87" s="62">
        <v>2.1</v>
      </c>
      <c r="D87" s="71" t="s">
        <v>1682</v>
      </c>
      <c r="E87" s="53" t="s">
        <v>282</v>
      </c>
      <c r="F87" s="55" t="s">
        <v>445</v>
      </c>
      <c r="G87" s="53" t="s">
        <v>446</v>
      </c>
      <c r="H87" s="55" t="s">
        <v>120</v>
      </c>
      <c r="I87" s="55" t="s">
        <v>1686</v>
      </c>
      <c r="J87" s="53">
        <v>5</v>
      </c>
      <c r="K87" s="55" t="s">
        <v>1765</v>
      </c>
      <c r="L87" s="53"/>
      <c r="M87" s="53"/>
    </row>
    <row r="88" spans="1:13" ht="16.5">
      <c r="A88" s="375">
        <v>86</v>
      </c>
      <c r="B88" s="53">
        <v>81152</v>
      </c>
      <c r="C88" s="62">
        <v>2.1</v>
      </c>
      <c r="D88" s="71" t="s">
        <v>1682</v>
      </c>
      <c r="E88" s="53" t="s">
        <v>282</v>
      </c>
      <c r="F88" s="55" t="s">
        <v>447</v>
      </c>
      <c r="G88" s="53" t="s">
        <v>448</v>
      </c>
      <c r="H88" s="55" t="s">
        <v>1684</v>
      </c>
      <c r="I88" s="55" t="s">
        <v>1686</v>
      </c>
      <c r="J88" s="53">
        <v>5</v>
      </c>
      <c r="K88" s="957" t="s">
        <v>1766</v>
      </c>
      <c r="L88" s="53"/>
      <c r="M88" s="53"/>
    </row>
    <row r="89" spans="1:13" ht="16.5">
      <c r="A89" s="375">
        <v>87</v>
      </c>
      <c r="B89" s="53">
        <v>81153</v>
      </c>
      <c r="C89" s="62">
        <v>2.1</v>
      </c>
      <c r="D89" s="71" t="s">
        <v>1682</v>
      </c>
      <c r="E89" s="53" t="s">
        <v>282</v>
      </c>
      <c r="F89" s="55" t="s">
        <v>449</v>
      </c>
      <c r="G89" s="53" t="s">
        <v>450</v>
      </c>
      <c r="H89" s="55" t="s">
        <v>1684</v>
      </c>
      <c r="I89" s="55" t="s">
        <v>1686</v>
      </c>
      <c r="J89" s="53">
        <v>5</v>
      </c>
      <c r="K89" s="745"/>
      <c r="L89" s="55" t="s">
        <v>1767</v>
      </c>
      <c r="M89" s="53"/>
    </row>
    <row r="90" spans="1:13" ht="16.5">
      <c r="A90" s="375">
        <v>88</v>
      </c>
      <c r="B90" s="53">
        <v>81154</v>
      </c>
      <c r="C90" s="62">
        <v>2.1</v>
      </c>
      <c r="D90" s="71" t="s">
        <v>1682</v>
      </c>
      <c r="E90" s="53" t="s">
        <v>282</v>
      </c>
      <c r="F90" s="53" t="s">
        <v>451</v>
      </c>
      <c r="G90" s="53" t="s">
        <v>452</v>
      </c>
      <c r="H90" s="55" t="s">
        <v>1684</v>
      </c>
      <c r="I90" s="55" t="s">
        <v>1686</v>
      </c>
      <c r="J90" s="53">
        <v>5</v>
      </c>
      <c r="K90" s="745"/>
      <c r="L90" s="53"/>
      <c r="M90" s="53"/>
    </row>
    <row r="91" spans="1:13" ht="16.5">
      <c r="A91" s="375">
        <v>89</v>
      </c>
      <c r="B91" s="53">
        <v>81155</v>
      </c>
      <c r="C91" s="62">
        <v>2.1</v>
      </c>
      <c r="D91" s="71" t="s">
        <v>1682</v>
      </c>
      <c r="E91" s="53" t="s">
        <v>282</v>
      </c>
      <c r="F91" s="53" t="s">
        <v>453</v>
      </c>
      <c r="G91" s="53" t="s">
        <v>454</v>
      </c>
      <c r="H91" s="55" t="s">
        <v>1684</v>
      </c>
      <c r="I91" s="55" t="s">
        <v>1686</v>
      </c>
      <c r="J91" s="53">
        <v>5</v>
      </c>
      <c r="K91" s="745"/>
      <c r="L91" s="53"/>
      <c r="M91" s="53"/>
    </row>
    <row r="92" spans="1:13" ht="16.5">
      <c r="A92" s="375">
        <v>90</v>
      </c>
      <c r="B92" s="53">
        <v>81156</v>
      </c>
      <c r="C92" s="62">
        <v>2.1</v>
      </c>
      <c r="D92" s="71" t="s">
        <v>1682</v>
      </c>
      <c r="E92" s="53" t="s">
        <v>282</v>
      </c>
      <c r="F92" s="55" t="s">
        <v>455</v>
      </c>
      <c r="G92" s="53" t="s">
        <v>456</v>
      </c>
      <c r="H92" s="55" t="s">
        <v>1684</v>
      </c>
      <c r="I92" s="55" t="s">
        <v>1686</v>
      </c>
      <c r="J92" s="53">
        <v>5</v>
      </c>
      <c r="K92" s="745"/>
      <c r="L92" s="55" t="s">
        <v>1768</v>
      </c>
      <c r="M92" s="53"/>
    </row>
    <row r="93" spans="1:13" ht="16.5">
      <c r="A93" s="375">
        <v>91</v>
      </c>
      <c r="B93" s="53">
        <v>81157</v>
      </c>
      <c r="C93" s="62">
        <v>2.1</v>
      </c>
      <c r="D93" s="71" t="s">
        <v>1682</v>
      </c>
      <c r="E93" s="53" t="s">
        <v>282</v>
      </c>
      <c r="F93" s="55" t="s">
        <v>457</v>
      </c>
      <c r="G93" s="53" t="s">
        <v>458</v>
      </c>
      <c r="H93" s="55" t="s">
        <v>120</v>
      </c>
      <c r="I93" s="55" t="s">
        <v>1686</v>
      </c>
      <c r="J93" s="53">
        <v>5</v>
      </c>
      <c r="K93" s="55" t="s">
        <v>1769</v>
      </c>
      <c r="L93" s="55" t="s">
        <v>1770</v>
      </c>
      <c r="M93" s="53"/>
    </row>
    <row r="94" spans="1:13" ht="16.5">
      <c r="A94" s="375">
        <v>92</v>
      </c>
      <c r="B94" s="53">
        <v>81158</v>
      </c>
      <c r="C94" s="62">
        <v>2.1</v>
      </c>
      <c r="D94" s="71" t="s">
        <v>1682</v>
      </c>
      <c r="E94" s="53" t="s">
        <v>282</v>
      </c>
      <c r="F94" s="55" t="s">
        <v>459</v>
      </c>
      <c r="G94" s="53" t="s">
        <v>460</v>
      </c>
      <c r="H94" s="55" t="s">
        <v>120</v>
      </c>
      <c r="I94" s="55" t="s">
        <v>1686</v>
      </c>
      <c r="J94" s="53">
        <v>5</v>
      </c>
      <c r="K94" s="55" t="s">
        <v>1771</v>
      </c>
      <c r="L94" s="53"/>
      <c r="M94" s="53"/>
    </row>
    <row r="95" spans="1:13" ht="16.5">
      <c r="A95" s="375">
        <v>93</v>
      </c>
      <c r="B95" s="53">
        <v>81159</v>
      </c>
      <c r="C95" s="62">
        <v>2.1</v>
      </c>
      <c r="D95" s="71" t="s">
        <v>1682</v>
      </c>
      <c r="E95" s="53" t="s">
        <v>282</v>
      </c>
      <c r="F95" s="55" t="s">
        <v>461</v>
      </c>
      <c r="G95" s="53" t="s">
        <v>462</v>
      </c>
      <c r="H95" s="55"/>
      <c r="I95" s="55" t="s">
        <v>1686</v>
      </c>
      <c r="J95" s="53">
        <v>5</v>
      </c>
      <c r="K95" s="55" t="s">
        <v>1772</v>
      </c>
      <c r="L95" s="55" t="s">
        <v>1773</v>
      </c>
      <c r="M95" s="53"/>
    </row>
    <row r="96" spans="1:13" ht="16.5">
      <c r="A96" s="375">
        <v>94</v>
      </c>
      <c r="B96" s="53">
        <v>81160</v>
      </c>
      <c r="C96" s="62">
        <v>2.1</v>
      </c>
      <c r="D96" s="71" t="s">
        <v>1682</v>
      </c>
      <c r="E96" s="53" t="s">
        <v>282</v>
      </c>
      <c r="F96" s="55" t="s">
        <v>463</v>
      </c>
      <c r="G96" s="53" t="s">
        <v>464</v>
      </c>
      <c r="H96" s="55" t="s">
        <v>120</v>
      </c>
      <c r="I96" s="55" t="s">
        <v>1686</v>
      </c>
      <c r="J96" s="53">
        <v>5</v>
      </c>
      <c r="K96" s="55" t="s">
        <v>1774</v>
      </c>
      <c r="L96" s="53"/>
      <c r="M96" s="53"/>
    </row>
    <row r="97" spans="1:13" ht="16.5">
      <c r="A97" s="375">
        <v>95</v>
      </c>
      <c r="B97" s="53">
        <v>81161</v>
      </c>
      <c r="C97" s="62">
        <v>2.1</v>
      </c>
      <c r="D97" s="71" t="s">
        <v>1682</v>
      </c>
      <c r="E97" s="53" t="s">
        <v>282</v>
      </c>
      <c r="F97" s="55" t="s">
        <v>465</v>
      </c>
      <c r="G97" s="53" t="s">
        <v>466</v>
      </c>
      <c r="H97" s="55" t="s">
        <v>1684</v>
      </c>
      <c r="I97" s="55" t="s">
        <v>1686</v>
      </c>
      <c r="J97" s="53">
        <v>5</v>
      </c>
      <c r="K97" s="55" t="s">
        <v>1775</v>
      </c>
      <c r="L97" s="55" t="s">
        <v>1776</v>
      </c>
      <c r="M97" s="53"/>
    </row>
    <row r="98" spans="1:13" ht="16.5">
      <c r="A98" s="375">
        <v>96</v>
      </c>
      <c r="B98" s="53">
        <v>81162</v>
      </c>
      <c r="C98" s="62">
        <v>2.1</v>
      </c>
      <c r="D98" s="71" t="s">
        <v>1682</v>
      </c>
      <c r="E98" s="53" t="s">
        <v>282</v>
      </c>
      <c r="F98" s="53" t="s">
        <v>467</v>
      </c>
      <c r="G98" s="55" t="s">
        <v>468</v>
      </c>
      <c r="H98" s="55" t="s">
        <v>1684</v>
      </c>
      <c r="I98" s="55" t="s">
        <v>1686</v>
      </c>
      <c r="J98" s="53">
        <v>5</v>
      </c>
      <c r="K98" s="55" t="s">
        <v>1777</v>
      </c>
      <c r="L98" s="53"/>
      <c r="M98" s="53"/>
    </row>
    <row r="99" spans="1:13" ht="16.5">
      <c r="A99" s="375">
        <v>97</v>
      </c>
      <c r="B99" s="53">
        <v>81163</v>
      </c>
      <c r="C99" s="62">
        <v>2.1</v>
      </c>
      <c r="D99" s="71" t="s">
        <v>1682</v>
      </c>
      <c r="E99" s="53" t="s">
        <v>282</v>
      </c>
      <c r="F99" s="55" t="s">
        <v>469</v>
      </c>
      <c r="G99" s="55" t="s">
        <v>470</v>
      </c>
      <c r="H99" s="55" t="s">
        <v>1684</v>
      </c>
      <c r="I99" s="55" t="s">
        <v>1686</v>
      </c>
      <c r="J99" s="53">
        <v>5</v>
      </c>
      <c r="K99" s="53"/>
      <c r="L99" s="55" t="s">
        <v>1778</v>
      </c>
      <c r="M99" s="53"/>
    </row>
    <row r="100" spans="1:13" ht="16.5">
      <c r="A100" s="375">
        <v>98</v>
      </c>
      <c r="B100" s="53">
        <v>81164</v>
      </c>
      <c r="C100" s="62">
        <v>2.1</v>
      </c>
      <c r="D100" s="71" t="s">
        <v>1682</v>
      </c>
      <c r="E100" s="53" t="s">
        <v>282</v>
      </c>
      <c r="F100" s="55" t="s">
        <v>471</v>
      </c>
      <c r="G100" s="53" t="s">
        <v>472</v>
      </c>
      <c r="H100" s="55" t="s">
        <v>1684</v>
      </c>
      <c r="I100" s="55" t="s">
        <v>1686</v>
      </c>
      <c r="J100" s="53">
        <v>5</v>
      </c>
      <c r="K100" s="53"/>
      <c r="L100" s="53"/>
      <c r="M100" s="53"/>
    </row>
    <row r="101" spans="1:13" ht="33">
      <c r="A101" s="375">
        <v>99</v>
      </c>
      <c r="B101" s="53">
        <v>81165</v>
      </c>
      <c r="C101" s="62">
        <v>2.1</v>
      </c>
      <c r="D101" s="71" t="s">
        <v>1682</v>
      </c>
      <c r="E101" s="53" t="s">
        <v>282</v>
      </c>
      <c r="F101" s="55" t="s">
        <v>473</v>
      </c>
      <c r="G101" s="53" t="s">
        <v>474</v>
      </c>
      <c r="H101" s="55" t="s">
        <v>1684</v>
      </c>
      <c r="I101" s="55" t="s">
        <v>1689</v>
      </c>
      <c r="J101" s="53">
        <v>5</v>
      </c>
      <c r="K101" s="53"/>
      <c r="L101" s="74" t="s">
        <v>1779</v>
      </c>
      <c r="M101" s="53"/>
    </row>
    <row r="102" spans="1:13" ht="16.5">
      <c r="A102" s="375">
        <v>100</v>
      </c>
      <c r="B102" s="53">
        <v>81167</v>
      </c>
      <c r="C102" s="62">
        <v>2.2000000000000002</v>
      </c>
      <c r="D102" s="63" t="s">
        <v>1682</v>
      </c>
      <c r="E102" s="53" t="s">
        <v>282</v>
      </c>
      <c r="F102" s="55" t="s">
        <v>475</v>
      </c>
      <c r="G102" s="55" t="s">
        <v>476</v>
      </c>
      <c r="H102" s="55" t="s">
        <v>120</v>
      </c>
      <c r="I102" s="55" t="s">
        <v>1686</v>
      </c>
      <c r="J102" s="53">
        <v>5</v>
      </c>
      <c r="K102" s="55" t="s">
        <v>1780</v>
      </c>
      <c r="L102" s="55"/>
      <c r="M102" s="53"/>
    </row>
    <row r="103" spans="1:13" ht="16.5">
      <c r="A103" s="375">
        <v>101</v>
      </c>
      <c r="B103" s="53">
        <v>81168</v>
      </c>
      <c r="C103" s="62">
        <v>2.2000000000000002</v>
      </c>
      <c r="D103" s="63" t="s">
        <v>1682</v>
      </c>
      <c r="E103" s="53" t="s">
        <v>282</v>
      </c>
      <c r="F103" s="55" t="s">
        <v>477</v>
      </c>
      <c r="G103" s="55" t="s">
        <v>478</v>
      </c>
      <c r="H103" s="55" t="s">
        <v>120</v>
      </c>
      <c r="I103" s="55" t="s">
        <v>1686</v>
      </c>
      <c r="J103" s="53">
        <v>5</v>
      </c>
      <c r="K103" s="55" t="s">
        <v>1781</v>
      </c>
      <c r="L103" s="55" t="s">
        <v>1782</v>
      </c>
      <c r="M103" s="53"/>
    </row>
    <row r="104" spans="1:13" ht="33">
      <c r="A104" s="375">
        <v>102</v>
      </c>
      <c r="B104" s="68">
        <v>81170</v>
      </c>
      <c r="C104" s="62">
        <v>2.2000000000000002</v>
      </c>
      <c r="D104" s="63" t="s">
        <v>1682</v>
      </c>
      <c r="E104" s="53" t="s">
        <v>282</v>
      </c>
      <c r="F104" s="55" t="s">
        <v>479</v>
      </c>
      <c r="G104" s="55" t="s">
        <v>480</v>
      </c>
      <c r="H104" s="55" t="s">
        <v>1684</v>
      </c>
      <c r="I104" s="55" t="s">
        <v>1686</v>
      </c>
      <c r="J104" s="53">
        <v>5</v>
      </c>
      <c r="K104" s="588" t="s">
        <v>1783</v>
      </c>
      <c r="L104" s="55" t="s">
        <v>1784</v>
      </c>
      <c r="M104" s="53"/>
    </row>
    <row r="105" spans="1:13" ht="33">
      <c r="A105" s="375">
        <v>103</v>
      </c>
      <c r="B105" s="53">
        <v>81171</v>
      </c>
      <c r="C105" s="62">
        <v>2.2000000000000002</v>
      </c>
      <c r="D105" s="63" t="s">
        <v>1682</v>
      </c>
      <c r="E105" s="53" t="s">
        <v>282</v>
      </c>
      <c r="F105" s="55" t="s">
        <v>481</v>
      </c>
      <c r="G105" s="55" t="s">
        <v>482</v>
      </c>
      <c r="H105" s="55" t="s">
        <v>1684</v>
      </c>
      <c r="I105" s="55" t="s">
        <v>1686</v>
      </c>
      <c r="J105" s="53">
        <v>5</v>
      </c>
      <c r="K105" s="588" t="s">
        <v>1785</v>
      </c>
      <c r="L105" s="55"/>
      <c r="M105" s="53"/>
    </row>
    <row r="106" spans="1:13" ht="33">
      <c r="A106" s="375">
        <v>104</v>
      </c>
      <c r="B106" s="53">
        <v>81172</v>
      </c>
      <c r="C106" s="62">
        <v>2.2000000000000002</v>
      </c>
      <c r="D106" s="63" t="s">
        <v>1682</v>
      </c>
      <c r="E106" s="53" t="s">
        <v>282</v>
      </c>
      <c r="F106" s="55" t="s">
        <v>483</v>
      </c>
      <c r="G106" s="55" t="s">
        <v>484</v>
      </c>
      <c r="H106" s="55" t="s">
        <v>1684</v>
      </c>
      <c r="I106" s="55" t="s">
        <v>1686</v>
      </c>
      <c r="J106" s="53">
        <v>5</v>
      </c>
      <c r="K106" s="588" t="s">
        <v>1786</v>
      </c>
      <c r="L106" s="55" t="s">
        <v>1787</v>
      </c>
      <c r="M106" s="53"/>
    </row>
    <row r="107" spans="1:13" ht="16.5">
      <c r="A107" s="375">
        <v>105</v>
      </c>
      <c r="B107" s="53">
        <v>81173</v>
      </c>
      <c r="C107" s="62">
        <v>2.2000000000000002</v>
      </c>
      <c r="D107" s="63" t="s">
        <v>1682</v>
      </c>
      <c r="E107" s="53" t="s">
        <v>282</v>
      </c>
      <c r="F107" s="55" t="s">
        <v>485</v>
      </c>
      <c r="G107" s="55" t="s">
        <v>486</v>
      </c>
      <c r="H107" s="55" t="s">
        <v>120</v>
      </c>
      <c r="I107" s="55" t="s">
        <v>1686</v>
      </c>
      <c r="J107" s="53">
        <v>5</v>
      </c>
      <c r="K107" s="55" t="s">
        <v>1788</v>
      </c>
      <c r="L107" s="55"/>
      <c r="M107" s="53"/>
    </row>
    <row r="108" spans="1:13" ht="33">
      <c r="A108" s="375">
        <v>106</v>
      </c>
      <c r="B108" s="53">
        <v>81174</v>
      </c>
      <c r="C108" s="62">
        <v>2.2000000000000002</v>
      </c>
      <c r="D108" s="63" t="s">
        <v>1682</v>
      </c>
      <c r="E108" s="53" t="s">
        <v>282</v>
      </c>
      <c r="F108" s="55" t="s">
        <v>487</v>
      </c>
      <c r="G108" s="55" t="s">
        <v>488</v>
      </c>
      <c r="H108" s="55" t="s">
        <v>1684</v>
      </c>
      <c r="I108" s="55" t="s">
        <v>1686</v>
      </c>
      <c r="J108" s="53">
        <v>5</v>
      </c>
      <c r="K108" s="588" t="s">
        <v>1789</v>
      </c>
      <c r="L108" s="70"/>
      <c r="M108" s="53"/>
    </row>
    <row r="109" spans="1:13" ht="16.5">
      <c r="A109" s="375">
        <v>107</v>
      </c>
      <c r="B109" s="53">
        <v>81175</v>
      </c>
      <c r="C109" s="62">
        <v>2.2000000000000002</v>
      </c>
      <c r="D109" s="63" t="s">
        <v>1682</v>
      </c>
      <c r="E109" s="53" t="s">
        <v>282</v>
      </c>
      <c r="F109" s="55" t="s">
        <v>489</v>
      </c>
      <c r="G109" s="55" t="s">
        <v>490</v>
      </c>
      <c r="H109" s="55" t="s">
        <v>120</v>
      </c>
      <c r="I109" s="55" t="s">
        <v>1686</v>
      </c>
      <c r="J109" s="53">
        <v>5</v>
      </c>
      <c r="K109" s="55" t="s">
        <v>1790</v>
      </c>
      <c r="L109" s="55"/>
      <c r="M109" s="53"/>
    </row>
    <row r="110" spans="1:13" ht="33">
      <c r="A110" s="375">
        <v>108</v>
      </c>
      <c r="B110" s="53">
        <v>81176</v>
      </c>
      <c r="C110" s="62">
        <v>2.2000000000000002</v>
      </c>
      <c r="D110" s="63" t="s">
        <v>1682</v>
      </c>
      <c r="E110" s="53" t="s">
        <v>282</v>
      </c>
      <c r="F110" s="55" t="s">
        <v>491</v>
      </c>
      <c r="G110" s="55" t="s">
        <v>492</v>
      </c>
      <c r="H110" s="55" t="s">
        <v>1684</v>
      </c>
      <c r="I110" s="55" t="s">
        <v>1686</v>
      </c>
      <c r="J110" s="53">
        <v>5</v>
      </c>
      <c r="K110" s="588" t="s">
        <v>1791</v>
      </c>
      <c r="L110" s="55"/>
      <c r="M110" s="53"/>
    </row>
    <row r="111" spans="1:13" ht="33">
      <c r="A111" s="375">
        <v>109</v>
      </c>
      <c r="B111" s="53">
        <v>81177</v>
      </c>
      <c r="C111" s="62">
        <v>2.2000000000000002</v>
      </c>
      <c r="D111" s="63" t="s">
        <v>1682</v>
      </c>
      <c r="E111" s="53" t="s">
        <v>282</v>
      </c>
      <c r="F111" s="55" t="s">
        <v>493</v>
      </c>
      <c r="G111" s="55" t="s">
        <v>494</v>
      </c>
      <c r="H111" s="55" t="s">
        <v>1684</v>
      </c>
      <c r="I111" s="55" t="s">
        <v>1686</v>
      </c>
      <c r="J111" s="53">
        <v>5</v>
      </c>
      <c r="K111" s="588" t="s">
        <v>1792</v>
      </c>
      <c r="L111" s="55" t="s">
        <v>1793</v>
      </c>
      <c r="M111" s="53"/>
    </row>
    <row r="112" spans="1:13" ht="33">
      <c r="A112" s="375">
        <v>110</v>
      </c>
      <c r="B112" s="68">
        <v>81179</v>
      </c>
      <c r="C112" s="62">
        <v>2.2000000000000002</v>
      </c>
      <c r="D112" s="63" t="s">
        <v>1682</v>
      </c>
      <c r="E112" s="53" t="s">
        <v>282</v>
      </c>
      <c r="F112" s="55" t="s">
        <v>495</v>
      </c>
      <c r="G112" s="55" t="s">
        <v>496</v>
      </c>
      <c r="H112" s="55" t="s">
        <v>1684</v>
      </c>
      <c r="I112" s="55" t="s">
        <v>1686</v>
      </c>
      <c r="J112" s="53">
        <v>5</v>
      </c>
      <c r="K112" s="588" t="s">
        <v>1794</v>
      </c>
      <c r="L112" s="55"/>
      <c r="M112" s="53"/>
    </row>
    <row r="113" spans="1:13" ht="16.5">
      <c r="A113" s="375">
        <v>111</v>
      </c>
      <c r="B113" s="53">
        <v>81180</v>
      </c>
      <c r="C113" s="62">
        <v>2.2000000000000002</v>
      </c>
      <c r="D113" s="63" t="s">
        <v>1682</v>
      </c>
      <c r="E113" s="53" t="s">
        <v>282</v>
      </c>
      <c r="F113" s="55" t="s">
        <v>497</v>
      </c>
      <c r="G113" s="55" t="s">
        <v>498</v>
      </c>
      <c r="H113" s="55" t="s">
        <v>1684</v>
      </c>
      <c r="I113" s="55" t="s">
        <v>1686</v>
      </c>
      <c r="J113" s="53">
        <v>5</v>
      </c>
      <c r="K113" s="55"/>
      <c r="L113" s="55"/>
      <c r="M113" s="53"/>
    </row>
    <row r="114" spans="1:13" ht="33">
      <c r="A114" s="375">
        <v>112</v>
      </c>
      <c r="B114" s="53">
        <v>81181</v>
      </c>
      <c r="C114" s="62">
        <v>2.2000000000000002</v>
      </c>
      <c r="D114" s="63" t="s">
        <v>1682</v>
      </c>
      <c r="E114" s="53" t="s">
        <v>282</v>
      </c>
      <c r="F114" s="55" t="s">
        <v>499</v>
      </c>
      <c r="G114" s="55" t="s">
        <v>500</v>
      </c>
      <c r="H114" s="55" t="s">
        <v>120</v>
      </c>
      <c r="I114" s="55" t="s">
        <v>1686</v>
      </c>
      <c r="J114" s="53">
        <v>5</v>
      </c>
      <c r="K114" s="74" t="s">
        <v>1795</v>
      </c>
      <c r="L114" s="74" t="s">
        <v>1796</v>
      </c>
      <c r="M114" s="53"/>
    </row>
    <row r="115" spans="1:13" ht="16.5">
      <c r="A115" s="375">
        <v>113</v>
      </c>
      <c r="B115" s="53">
        <v>81182</v>
      </c>
      <c r="C115" s="62">
        <v>2.2999999999999998</v>
      </c>
      <c r="D115" s="63" t="s">
        <v>1682</v>
      </c>
      <c r="E115" s="53" t="s">
        <v>282</v>
      </c>
      <c r="F115" s="53" t="s">
        <v>501</v>
      </c>
      <c r="G115" s="53" t="s">
        <v>502</v>
      </c>
      <c r="H115" s="53"/>
      <c r="I115" s="65" t="s">
        <v>1686</v>
      </c>
      <c r="J115" s="55">
        <v>5</v>
      </c>
      <c r="K115" s="55"/>
      <c r="L115" s="55"/>
      <c r="M115" s="53"/>
    </row>
    <row r="116" spans="1:13" ht="16.5">
      <c r="A116" s="375">
        <v>114</v>
      </c>
      <c r="B116" s="53">
        <v>81183</v>
      </c>
      <c r="C116" s="62">
        <v>2.2999999999999998</v>
      </c>
      <c r="D116" s="63" t="s">
        <v>1682</v>
      </c>
      <c r="E116" s="53" t="s">
        <v>282</v>
      </c>
      <c r="F116" s="55" t="s">
        <v>503</v>
      </c>
      <c r="G116" s="53" t="s">
        <v>504</v>
      </c>
      <c r="H116" s="53"/>
      <c r="I116" s="65" t="s">
        <v>1686</v>
      </c>
      <c r="J116" s="55">
        <v>5</v>
      </c>
      <c r="K116" s="55"/>
      <c r="L116" s="55"/>
      <c r="M116" s="53"/>
    </row>
    <row r="117" spans="1:13" ht="16.5">
      <c r="A117" s="375">
        <v>115</v>
      </c>
      <c r="B117" s="53">
        <v>81184</v>
      </c>
      <c r="C117" s="62">
        <v>2.4</v>
      </c>
      <c r="D117" s="71" t="s">
        <v>1682</v>
      </c>
      <c r="E117" s="53" t="s">
        <v>282</v>
      </c>
      <c r="F117" s="55" t="s">
        <v>505</v>
      </c>
      <c r="G117" s="55" t="s">
        <v>506</v>
      </c>
      <c r="H117" s="55" t="s">
        <v>120</v>
      </c>
      <c r="I117" s="55" t="s">
        <v>1686</v>
      </c>
      <c r="J117" s="55">
        <v>5</v>
      </c>
      <c r="K117" s="55" t="s">
        <v>1797</v>
      </c>
      <c r="L117" s="55" t="s">
        <v>1798</v>
      </c>
      <c r="M117" s="53"/>
    </row>
    <row r="118" spans="1:13" ht="30">
      <c r="A118" s="375">
        <v>116</v>
      </c>
      <c r="B118" s="53">
        <v>81185</v>
      </c>
      <c r="C118" s="62">
        <v>2.4</v>
      </c>
      <c r="D118" s="71" t="s">
        <v>1682</v>
      </c>
      <c r="E118" s="53" t="s">
        <v>282</v>
      </c>
      <c r="F118" s="55" t="s">
        <v>507</v>
      </c>
      <c r="G118" s="55" t="s">
        <v>508</v>
      </c>
      <c r="H118" s="55" t="s">
        <v>120</v>
      </c>
      <c r="I118" s="55" t="s">
        <v>1686</v>
      </c>
      <c r="J118" s="55">
        <v>5</v>
      </c>
      <c r="K118" s="55" t="s">
        <v>1799</v>
      </c>
      <c r="L118" s="598" t="s">
        <v>1800</v>
      </c>
      <c r="M118" s="53"/>
    </row>
    <row r="119" spans="1:13" ht="33">
      <c r="A119" s="375">
        <v>117</v>
      </c>
      <c r="B119" s="53">
        <v>81186</v>
      </c>
      <c r="C119" s="62">
        <v>2.4</v>
      </c>
      <c r="D119" s="71" t="s">
        <v>1682</v>
      </c>
      <c r="E119" s="53" t="s">
        <v>282</v>
      </c>
      <c r="F119" s="55" t="s">
        <v>509</v>
      </c>
      <c r="G119" s="55" t="s">
        <v>510</v>
      </c>
      <c r="H119" s="55"/>
      <c r="I119" s="55" t="s">
        <v>1686</v>
      </c>
      <c r="J119" s="55">
        <v>5</v>
      </c>
      <c r="K119" s="582" t="s">
        <v>1801</v>
      </c>
      <c r="L119" s="55"/>
      <c r="M119" s="53"/>
    </row>
    <row r="120" spans="1:13" ht="66">
      <c r="A120" s="375">
        <v>118</v>
      </c>
      <c r="B120" s="55">
        <v>81187</v>
      </c>
      <c r="C120" s="76">
        <v>2.4</v>
      </c>
      <c r="D120" s="63" t="s">
        <v>1682</v>
      </c>
      <c r="E120" s="55" t="s">
        <v>282</v>
      </c>
      <c r="F120" s="55" t="s">
        <v>511</v>
      </c>
      <c r="G120" s="55" t="s">
        <v>512</v>
      </c>
      <c r="H120" s="55" t="s">
        <v>120</v>
      </c>
      <c r="I120" s="55" t="s">
        <v>1686</v>
      </c>
      <c r="J120" s="55">
        <v>5</v>
      </c>
      <c r="K120" s="74" t="s">
        <v>1802</v>
      </c>
      <c r="L120" s="74" t="s">
        <v>1803</v>
      </c>
      <c r="M120" s="53"/>
    </row>
    <row r="121" spans="1:13" ht="66">
      <c r="A121" s="375">
        <v>119</v>
      </c>
      <c r="B121" s="55">
        <v>81188</v>
      </c>
      <c r="C121" s="76">
        <v>2.4</v>
      </c>
      <c r="D121" s="63" t="s">
        <v>1682</v>
      </c>
      <c r="E121" s="55" t="s">
        <v>282</v>
      </c>
      <c r="F121" s="55" t="s">
        <v>513</v>
      </c>
      <c r="G121" s="55" t="s">
        <v>512</v>
      </c>
      <c r="H121" s="55" t="s">
        <v>120</v>
      </c>
      <c r="I121" s="55" t="s">
        <v>1686</v>
      </c>
      <c r="J121" s="55">
        <v>5</v>
      </c>
      <c r="K121" s="55" t="s">
        <v>1804</v>
      </c>
      <c r="L121" s="74" t="s">
        <v>1805</v>
      </c>
      <c r="M121" s="53"/>
    </row>
    <row r="122" spans="1:13" ht="16.5">
      <c r="A122" s="375">
        <v>120</v>
      </c>
      <c r="B122" s="55">
        <v>81189</v>
      </c>
      <c r="C122" s="76">
        <v>2.4</v>
      </c>
      <c r="D122" s="63" t="s">
        <v>1682</v>
      </c>
      <c r="E122" s="55" t="s">
        <v>282</v>
      </c>
      <c r="F122" s="55" t="s">
        <v>514</v>
      </c>
      <c r="G122" s="55" t="s">
        <v>512</v>
      </c>
      <c r="H122" s="55" t="s">
        <v>120</v>
      </c>
      <c r="I122" s="55" t="s">
        <v>1686</v>
      </c>
      <c r="J122" s="55">
        <v>5</v>
      </c>
      <c r="K122" s="55" t="s">
        <v>1806</v>
      </c>
      <c r="L122" s="55" t="s">
        <v>1807</v>
      </c>
      <c r="M122" s="53"/>
    </row>
    <row r="123" spans="1:13" ht="49.5">
      <c r="A123" s="375">
        <v>121</v>
      </c>
      <c r="B123" s="53">
        <v>81191</v>
      </c>
      <c r="C123" s="62">
        <v>2.4</v>
      </c>
      <c r="D123" s="71" t="s">
        <v>1682</v>
      </c>
      <c r="E123" s="53" t="s">
        <v>282</v>
      </c>
      <c r="F123" s="55" t="s">
        <v>515</v>
      </c>
      <c r="G123" s="55" t="s">
        <v>516</v>
      </c>
      <c r="H123" s="55" t="s">
        <v>120</v>
      </c>
      <c r="I123" s="55" t="s">
        <v>1686</v>
      </c>
      <c r="J123" s="55">
        <v>5</v>
      </c>
      <c r="K123" s="74" t="s">
        <v>1808</v>
      </c>
      <c r="L123" s="74" t="s">
        <v>1809</v>
      </c>
      <c r="M123" s="53"/>
    </row>
    <row r="124" spans="1:13" ht="82.5">
      <c r="A124" s="375">
        <v>122</v>
      </c>
      <c r="B124" s="53">
        <v>81192</v>
      </c>
      <c r="C124" s="62">
        <v>2.4</v>
      </c>
      <c r="D124" s="71" t="s">
        <v>1682</v>
      </c>
      <c r="E124" s="53" t="s">
        <v>282</v>
      </c>
      <c r="F124" s="55" t="s">
        <v>517</v>
      </c>
      <c r="G124" s="53" t="s">
        <v>518</v>
      </c>
      <c r="H124" s="55" t="s">
        <v>120</v>
      </c>
      <c r="I124" s="55" t="s">
        <v>1686</v>
      </c>
      <c r="J124" s="55">
        <v>5</v>
      </c>
      <c r="K124" s="582" t="s">
        <v>1810</v>
      </c>
      <c r="L124" s="55"/>
      <c r="M124" s="53"/>
    </row>
    <row r="125" spans="1:13" ht="16.5">
      <c r="A125" s="375">
        <v>123</v>
      </c>
      <c r="B125" s="53">
        <v>81193</v>
      </c>
      <c r="C125" s="62">
        <v>2.4</v>
      </c>
      <c r="D125" s="71" t="s">
        <v>1682</v>
      </c>
      <c r="E125" s="53" t="s">
        <v>282</v>
      </c>
      <c r="F125" s="55" t="s">
        <v>519</v>
      </c>
      <c r="G125" s="53" t="s">
        <v>520</v>
      </c>
      <c r="H125" s="55" t="s">
        <v>1684</v>
      </c>
      <c r="I125" s="55" t="s">
        <v>1686</v>
      </c>
      <c r="J125" s="55">
        <v>5</v>
      </c>
      <c r="K125" s="74" t="s">
        <v>1811</v>
      </c>
      <c r="L125" s="55"/>
      <c r="M125" s="53"/>
    </row>
    <row r="126" spans="1:13" ht="33">
      <c r="A126" s="375">
        <v>124</v>
      </c>
      <c r="B126" s="53">
        <v>81194</v>
      </c>
      <c r="C126" s="62">
        <v>2.4</v>
      </c>
      <c r="D126" s="71" t="s">
        <v>1682</v>
      </c>
      <c r="E126" s="53" t="s">
        <v>282</v>
      </c>
      <c r="F126" s="53" t="s">
        <v>521</v>
      </c>
      <c r="G126" s="53" t="s">
        <v>522</v>
      </c>
      <c r="H126" s="55" t="s">
        <v>1684</v>
      </c>
      <c r="I126" s="55" t="s">
        <v>1686</v>
      </c>
      <c r="J126" s="55">
        <v>5</v>
      </c>
      <c r="K126" s="74" t="s">
        <v>1812</v>
      </c>
      <c r="L126" s="55" t="s">
        <v>1813</v>
      </c>
      <c r="M126" s="53"/>
    </row>
    <row r="127" spans="1:13" ht="33">
      <c r="A127" s="375">
        <v>125</v>
      </c>
      <c r="B127" s="53">
        <v>81195</v>
      </c>
      <c r="C127" s="62">
        <v>2.4</v>
      </c>
      <c r="D127" s="71" t="s">
        <v>1682</v>
      </c>
      <c r="E127" s="53" t="s">
        <v>282</v>
      </c>
      <c r="F127" s="55" t="s">
        <v>523</v>
      </c>
      <c r="G127" s="55" t="s">
        <v>524</v>
      </c>
      <c r="H127" s="55" t="s">
        <v>1684</v>
      </c>
      <c r="I127" s="55" t="s">
        <v>1686</v>
      </c>
      <c r="J127" s="55">
        <v>5</v>
      </c>
      <c r="K127" s="74" t="s">
        <v>1814</v>
      </c>
      <c r="L127" s="55" t="s">
        <v>1815</v>
      </c>
      <c r="M127" s="53"/>
    </row>
    <row r="128" spans="1:13" ht="49.5">
      <c r="A128" s="375">
        <v>126</v>
      </c>
      <c r="B128" s="53">
        <v>81196</v>
      </c>
      <c r="C128" s="62">
        <v>2.4</v>
      </c>
      <c r="D128" s="71" t="s">
        <v>1682</v>
      </c>
      <c r="E128" s="53" t="s">
        <v>282</v>
      </c>
      <c r="F128" s="55" t="s">
        <v>525</v>
      </c>
      <c r="G128" s="55" t="s">
        <v>526</v>
      </c>
      <c r="H128" s="55" t="s">
        <v>1684</v>
      </c>
      <c r="I128" s="55" t="s">
        <v>1686</v>
      </c>
      <c r="J128" s="55">
        <v>5</v>
      </c>
      <c r="K128" s="55" t="s">
        <v>1816</v>
      </c>
      <c r="L128" s="74" t="s">
        <v>1817</v>
      </c>
      <c r="M128" s="53"/>
    </row>
    <row r="129" spans="1:13" ht="33">
      <c r="A129" s="375">
        <v>127</v>
      </c>
      <c r="B129" s="53">
        <v>81197</v>
      </c>
      <c r="C129" s="62">
        <v>2.4</v>
      </c>
      <c r="D129" s="71" t="s">
        <v>1682</v>
      </c>
      <c r="E129" s="53" t="s">
        <v>282</v>
      </c>
      <c r="F129" s="55" t="s">
        <v>527</v>
      </c>
      <c r="G129" s="55" t="s">
        <v>528</v>
      </c>
      <c r="H129" s="55" t="s">
        <v>1684</v>
      </c>
      <c r="I129" s="55" t="s">
        <v>1686</v>
      </c>
      <c r="J129" s="55">
        <v>5</v>
      </c>
      <c r="K129" s="53" t="s">
        <v>1818</v>
      </c>
      <c r="L129" s="74" t="s">
        <v>1819</v>
      </c>
      <c r="M129" s="53"/>
    </row>
    <row r="130" spans="1:13" ht="16.5">
      <c r="A130" s="375">
        <v>128</v>
      </c>
      <c r="B130" s="53">
        <v>81198</v>
      </c>
      <c r="C130" s="62">
        <v>2.4</v>
      </c>
      <c r="D130" s="71" t="s">
        <v>1682</v>
      </c>
      <c r="E130" s="53" t="s">
        <v>282</v>
      </c>
      <c r="F130" s="53" t="s">
        <v>529</v>
      </c>
      <c r="G130" s="53" t="s">
        <v>530</v>
      </c>
      <c r="H130" s="55" t="s">
        <v>1684</v>
      </c>
      <c r="I130" s="55" t="s">
        <v>1686</v>
      </c>
      <c r="J130" s="55">
        <v>10</v>
      </c>
      <c r="K130" s="103" t="s">
        <v>1820</v>
      </c>
      <c r="L130" s="55"/>
      <c r="M130" s="53"/>
    </row>
    <row r="131" spans="1:13" ht="16.5">
      <c r="A131" s="375">
        <v>129</v>
      </c>
      <c r="B131" s="55">
        <v>81199</v>
      </c>
      <c r="C131" s="76">
        <v>2.6</v>
      </c>
      <c r="D131" s="71" t="s">
        <v>1682</v>
      </c>
      <c r="E131" s="55" t="s">
        <v>282</v>
      </c>
      <c r="F131" s="55" t="s">
        <v>531</v>
      </c>
      <c r="G131" s="55" t="s">
        <v>532</v>
      </c>
      <c r="H131" s="55" t="s">
        <v>1684</v>
      </c>
      <c r="I131" s="55" t="s">
        <v>1686</v>
      </c>
      <c r="J131" s="55">
        <v>5</v>
      </c>
      <c r="K131" s="55" t="s">
        <v>2115</v>
      </c>
      <c r="L131" s="55"/>
      <c r="M131" s="53"/>
    </row>
    <row r="132" spans="1:13" ht="16.5">
      <c r="A132" s="375">
        <v>130</v>
      </c>
      <c r="B132" s="55">
        <v>81200</v>
      </c>
      <c r="C132" s="76">
        <v>2.6</v>
      </c>
      <c r="D132" s="71" t="s">
        <v>1682</v>
      </c>
      <c r="E132" s="55" t="s">
        <v>282</v>
      </c>
      <c r="F132" s="55" t="s">
        <v>533</v>
      </c>
      <c r="G132" s="55" t="s">
        <v>534</v>
      </c>
      <c r="H132" s="272"/>
      <c r="I132" s="55" t="s">
        <v>1686</v>
      </c>
      <c r="J132" s="55">
        <v>5</v>
      </c>
      <c r="K132" s="55" t="s">
        <v>2116</v>
      </c>
      <c r="L132" s="55"/>
      <c r="M132" s="53"/>
    </row>
    <row r="133" spans="1:13" ht="16.5">
      <c r="A133" s="375">
        <v>131</v>
      </c>
      <c r="B133" s="55">
        <v>81201</v>
      </c>
      <c r="C133" s="76">
        <v>2.6</v>
      </c>
      <c r="D133" s="71" t="s">
        <v>1682</v>
      </c>
      <c r="E133" s="55" t="s">
        <v>282</v>
      </c>
      <c r="F133" s="55" t="s">
        <v>535</v>
      </c>
      <c r="G133" s="55" t="s">
        <v>536</v>
      </c>
      <c r="H133" s="272"/>
      <c r="I133" s="55" t="s">
        <v>1686</v>
      </c>
      <c r="J133" s="55">
        <v>5</v>
      </c>
      <c r="K133" s="55" t="s">
        <v>2117</v>
      </c>
      <c r="L133" s="55"/>
      <c r="M133" s="53"/>
    </row>
    <row r="134" spans="1:13" ht="16.5">
      <c r="A134" s="375">
        <v>132</v>
      </c>
      <c r="B134" s="55">
        <v>81202</v>
      </c>
      <c r="C134" s="76">
        <v>2.6</v>
      </c>
      <c r="D134" s="63" t="s">
        <v>1682</v>
      </c>
      <c r="E134" s="55" t="s">
        <v>282</v>
      </c>
      <c r="F134" s="55" t="s">
        <v>4162</v>
      </c>
      <c r="G134" s="55" t="s">
        <v>538</v>
      </c>
      <c r="H134" s="84"/>
      <c r="I134" s="55" t="s">
        <v>1686</v>
      </c>
      <c r="J134" s="55">
        <v>5</v>
      </c>
      <c r="K134" s="55" t="s">
        <v>4201</v>
      </c>
      <c r="L134" s="55"/>
      <c r="M134" s="53"/>
    </row>
    <row r="135" spans="1:13" ht="16.5">
      <c r="A135" s="375">
        <v>133</v>
      </c>
      <c r="B135" s="55">
        <v>81203</v>
      </c>
      <c r="C135" s="76">
        <v>2.6</v>
      </c>
      <c r="D135" s="71" t="s">
        <v>1682</v>
      </c>
      <c r="E135" s="55" t="s">
        <v>282</v>
      </c>
      <c r="F135" s="55" t="s">
        <v>539</v>
      </c>
      <c r="G135" s="55" t="s">
        <v>540</v>
      </c>
      <c r="H135" s="272"/>
      <c r="I135" s="55" t="s">
        <v>1686</v>
      </c>
      <c r="J135" s="55">
        <v>5</v>
      </c>
      <c r="K135" s="55" t="s">
        <v>2118</v>
      </c>
      <c r="L135" s="55"/>
      <c r="M135" s="53"/>
    </row>
    <row r="136" spans="1:13" ht="16.5">
      <c r="A136" s="375">
        <v>134</v>
      </c>
      <c r="B136" s="55">
        <v>81204</v>
      </c>
      <c r="C136" s="76">
        <v>2.6</v>
      </c>
      <c r="D136" s="71" t="s">
        <v>1682</v>
      </c>
      <c r="E136" s="55" t="s">
        <v>282</v>
      </c>
      <c r="F136" s="55" t="s">
        <v>541</v>
      </c>
      <c r="G136" s="55" t="s">
        <v>542</v>
      </c>
      <c r="H136" s="272"/>
      <c r="I136" s="55" t="s">
        <v>1686</v>
      </c>
      <c r="J136" s="55">
        <v>5</v>
      </c>
      <c r="K136" s="55" t="s">
        <v>2119</v>
      </c>
      <c r="L136" s="55"/>
      <c r="M136" s="53"/>
    </row>
    <row r="137" spans="1:13" ht="16.5">
      <c r="A137" s="375">
        <v>135</v>
      </c>
      <c r="B137" s="55">
        <v>81205</v>
      </c>
      <c r="C137" s="76">
        <v>2.6</v>
      </c>
      <c r="D137" s="71" t="s">
        <v>1682</v>
      </c>
      <c r="E137" s="55" t="s">
        <v>282</v>
      </c>
      <c r="F137" s="55" t="s">
        <v>543</v>
      </c>
      <c r="G137" s="55" t="s">
        <v>544</v>
      </c>
      <c r="H137" s="272"/>
      <c r="I137" s="55" t="s">
        <v>1686</v>
      </c>
      <c r="J137" s="55">
        <v>5</v>
      </c>
      <c r="K137" s="55" t="s">
        <v>2120</v>
      </c>
      <c r="L137" s="55"/>
      <c r="M137" s="53"/>
    </row>
    <row r="138" spans="1:13" ht="16.5">
      <c r="A138" s="375">
        <v>136</v>
      </c>
      <c r="B138" s="55">
        <v>81206</v>
      </c>
      <c r="C138" s="76">
        <v>2.6</v>
      </c>
      <c r="D138" s="71" t="s">
        <v>1682</v>
      </c>
      <c r="E138" s="55" t="s">
        <v>282</v>
      </c>
      <c r="F138" s="55" t="s">
        <v>545</v>
      </c>
      <c r="G138" s="55" t="s">
        <v>546</v>
      </c>
      <c r="H138" s="272"/>
      <c r="I138" s="55" t="s">
        <v>1686</v>
      </c>
      <c r="J138" s="55">
        <v>5</v>
      </c>
      <c r="K138" s="55" t="s">
        <v>2121</v>
      </c>
      <c r="L138" s="55"/>
      <c r="M138" s="53"/>
    </row>
    <row r="139" spans="1:13" ht="16.5">
      <c r="A139" s="375">
        <v>137</v>
      </c>
      <c r="B139" s="55">
        <v>81207</v>
      </c>
      <c r="C139" s="76">
        <v>2.6</v>
      </c>
      <c r="D139" s="71" t="s">
        <v>1682</v>
      </c>
      <c r="E139" s="55" t="s">
        <v>282</v>
      </c>
      <c r="F139" s="55" t="s">
        <v>547</v>
      </c>
      <c r="G139" s="55" t="s">
        <v>548</v>
      </c>
      <c r="H139" s="272"/>
      <c r="I139" s="55" t="s">
        <v>1686</v>
      </c>
      <c r="J139" s="55">
        <v>5</v>
      </c>
      <c r="K139" s="55" t="s">
        <v>2122</v>
      </c>
      <c r="L139" s="55"/>
      <c r="M139" s="53"/>
    </row>
    <row r="140" spans="1:13" ht="16.5">
      <c r="A140" s="375">
        <v>138</v>
      </c>
      <c r="B140" s="55">
        <v>81208</v>
      </c>
      <c r="C140" s="76">
        <v>2.6</v>
      </c>
      <c r="D140" s="71" t="s">
        <v>1682</v>
      </c>
      <c r="E140" s="55" t="s">
        <v>282</v>
      </c>
      <c r="F140" s="55" t="s">
        <v>549</v>
      </c>
      <c r="G140" s="55" t="s">
        <v>550</v>
      </c>
      <c r="H140" s="272"/>
      <c r="I140" s="55" t="s">
        <v>1686</v>
      </c>
      <c r="J140" s="55">
        <v>5</v>
      </c>
      <c r="K140" s="55" t="s">
        <v>2123</v>
      </c>
      <c r="L140" s="55"/>
      <c r="M140" s="53"/>
    </row>
    <row r="141" spans="1:13" ht="16.5">
      <c r="A141" s="375">
        <v>139</v>
      </c>
      <c r="B141" s="55">
        <v>81209</v>
      </c>
      <c r="C141" s="76">
        <v>2.6</v>
      </c>
      <c r="D141" s="71" t="s">
        <v>1682</v>
      </c>
      <c r="E141" s="55" t="s">
        <v>282</v>
      </c>
      <c r="F141" s="55" t="s">
        <v>551</v>
      </c>
      <c r="G141" s="55" t="s">
        <v>552</v>
      </c>
      <c r="H141" s="272"/>
      <c r="I141" s="55" t="s">
        <v>1686</v>
      </c>
      <c r="J141" s="55">
        <v>5</v>
      </c>
      <c r="K141" s="375" t="s">
        <v>2124</v>
      </c>
      <c r="L141" s="55"/>
      <c r="M141" s="53"/>
    </row>
    <row r="142" spans="1:13" ht="16.5">
      <c r="A142" s="375">
        <v>140</v>
      </c>
      <c r="B142" s="55">
        <v>81210</v>
      </c>
      <c r="C142" s="76">
        <v>2.6</v>
      </c>
      <c r="D142" s="71" t="s">
        <v>1682</v>
      </c>
      <c r="E142" s="55" t="s">
        <v>282</v>
      </c>
      <c r="F142" s="55" t="s">
        <v>553</v>
      </c>
      <c r="G142" s="55" t="s">
        <v>554</v>
      </c>
      <c r="H142" s="272"/>
      <c r="I142" s="55" t="s">
        <v>1686</v>
      </c>
      <c r="J142" s="55">
        <v>5</v>
      </c>
      <c r="K142" s="55" t="s">
        <v>2125</v>
      </c>
      <c r="L142" s="55"/>
      <c r="M142" s="53"/>
    </row>
    <row r="143" spans="1:13" ht="16.5">
      <c r="A143" s="375">
        <v>141</v>
      </c>
      <c r="B143" s="55">
        <v>81211</v>
      </c>
      <c r="C143" s="76">
        <v>2.6</v>
      </c>
      <c r="D143" s="71" t="s">
        <v>1682</v>
      </c>
      <c r="E143" s="55" t="s">
        <v>282</v>
      </c>
      <c r="F143" s="55" t="s">
        <v>555</v>
      </c>
      <c r="G143" s="55" t="s">
        <v>556</v>
      </c>
      <c r="H143" s="272"/>
      <c r="I143" s="55" t="s">
        <v>1686</v>
      </c>
      <c r="J143" s="55">
        <v>5</v>
      </c>
      <c r="K143" s="55" t="s">
        <v>2126</v>
      </c>
      <c r="L143" s="55"/>
      <c r="M143" s="53"/>
    </row>
    <row r="144" spans="1:13" ht="16.5">
      <c r="A144" s="375">
        <v>142</v>
      </c>
      <c r="B144" s="55">
        <v>81212</v>
      </c>
      <c r="C144" s="76">
        <v>2.6</v>
      </c>
      <c r="D144" s="71" t="s">
        <v>1682</v>
      </c>
      <c r="E144" s="55" t="s">
        <v>282</v>
      </c>
      <c r="F144" s="55" t="s">
        <v>557</v>
      </c>
      <c r="G144" s="55" t="s">
        <v>558</v>
      </c>
      <c r="H144" s="272"/>
      <c r="I144" s="55" t="s">
        <v>1686</v>
      </c>
      <c r="J144" s="55">
        <v>5</v>
      </c>
      <c r="K144" s="55" t="s">
        <v>2127</v>
      </c>
      <c r="L144" s="55"/>
      <c r="M144" s="53"/>
    </row>
    <row r="145" spans="1:13" ht="16.5">
      <c r="A145" s="375">
        <v>143</v>
      </c>
      <c r="B145" s="55">
        <v>81213</v>
      </c>
      <c r="C145" s="76">
        <v>2.6</v>
      </c>
      <c r="D145" s="71" t="s">
        <v>1682</v>
      </c>
      <c r="E145" s="55" t="s">
        <v>282</v>
      </c>
      <c r="F145" s="55" t="s">
        <v>559</v>
      </c>
      <c r="G145" s="55" t="s">
        <v>560</v>
      </c>
      <c r="H145" s="272"/>
      <c r="I145" s="55" t="s">
        <v>1686</v>
      </c>
      <c r="J145" s="55">
        <v>5</v>
      </c>
      <c r="K145" s="55" t="s">
        <v>2128</v>
      </c>
      <c r="L145" s="55"/>
      <c r="M145" s="53"/>
    </row>
    <row r="146" spans="1:13" ht="16.5">
      <c r="A146" s="375">
        <v>144</v>
      </c>
      <c r="B146" s="55">
        <v>81214</v>
      </c>
      <c r="C146" s="76">
        <v>2.6</v>
      </c>
      <c r="D146" s="71" t="s">
        <v>1682</v>
      </c>
      <c r="E146" s="55" t="s">
        <v>282</v>
      </c>
      <c r="F146" s="55" t="s">
        <v>561</v>
      </c>
      <c r="G146" s="55" t="s">
        <v>562</v>
      </c>
      <c r="H146" s="272"/>
      <c r="I146" s="55" t="s">
        <v>1686</v>
      </c>
      <c r="J146" s="55">
        <v>5</v>
      </c>
      <c r="K146" s="55" t="s">
        <v>2129</v>
      </c>
      <c r="L146" s="55"/>
      <c r="M146" s="53"/>
    </row>
    <row r="147" spans="1:13" ht="16.5">
      <c r="A147" s="375">
        <v>145</v>
      </c>
      <c r="B147" s="55">
        <v>81215</v>
      </c>
      <c r="C147" s="76">
        <v>2.6</v>
      </c>
      <c r="D147" s="71" t="s">
        <v>1682</v>
      </c>
      <c r="E147" s="55" t="s">
        <v>282</v>
      </c>
      <c r="F147" s="55" t="s">
        <v>563</v>
      </c>
      <c r="G147" s="55" t="s">
        <v>564</v>
      </c>
      <c r="H147" s="272"/>
      <c r="I147" s="55" t="s">
        <v>1686</v>
      </c>
      <c r="J147" s="55">
        <v>5</v>
      </c>
      <c r="K147" s="55" t="s">
        <v>2130</v>
      </c>
      <c r="L147" s="55"/>
      <c r="M147" s="53"/>
    </row>
    <row r="148" spans="1:13" ht="16.5">
      <c r="A148" s="375">
        <v>146</v>
      </c>
      <c r="B148" s="55">
        <v>81216</v>
      </c>
      <c r="C148" s="76">
        <v>2.6</v>
      </c>
      <c r="D148" s="71" t="s">
        <v>1682</v>
      </c>
      <c r="E148" s="55" t="s">
        <v>282</v>
      </c>
      <c r="F148" s="55" t="s">
        <v>565</v>
      </c>
      <c r="G148" s="55" t="s">
        <v>566</v>
      </c>
      <c r="H148" s="272"/>
      <c r="I148" s="55" t="s">
        <v>1686</v>
      </c>
      <c r="J148" s="55">
        <v>5</v>
      </c>
      <c r="K148" s="55" t="s">
        <v>2131</v>
      </c>
      <c r="L148" s="55"/>
      <c r="M148" s="53"/>
    </row>
    <row r="149" spans="1:13" ht="16.5">
      <c r="A149" s="375">
        <v>147</v>
      </c>
      <c r="B149" s="55">
        <v>81217</v>
      </c>
      <c r="C149" s="76">
        <v>2.6</v>
      </c>
      <c r="D149" s="71" t="s">
        <v>1682</v>
      </c>
      <c r="E149" s="55" t="s">
        <v>282</v>
      </c>
      <c r="F149" s="55" t="s">
        <v>567</v>
      </c>
      <c r="G149" s="55" t="s">
        <v>568</v>
      </c>
      <c r="H149" s="272"/>
      <c r="I149" s="55" t="s">
        <v>1686</v>
      </c>
      <c r="J149" s="55">
        <v>5</v>
      </c>
      <c r="K149" s="55" t="s">
        <v>2132</v>
      </c>
      <c r="L149" s="55"/>
      <c r="M149" s="53"/>
    </row>
    <row r="150" spans="1:13" ht="16.5">
      <c r="A150" s="375">
        <v>148</v>
      </c>
      <c r="B150" s="55">
        <v>81218</v>
      </c>
      <c r="C150" s="76">
        <v>2.6</v>
      </c>
      <c r="D150" s="71" t="s">
        <v>1682</v>
      </c>
      <c r="E150" s="55" t="s">
        <v>282</v>
      </c>
      <c r="F150" s="55" t="s">
        <v>569</v>
      </c>
      <c r="G150" s="55" t="s">
        <v>570</v>
      </c>
      <c r="H150" s="272"/>
      <c r="I150" s="55" t="s">
        <v>1686</v>
      </c>
      <c r="J150" s="55">
        <v>5</v>
      </c>
      <c r="K150" s="55" t="s">
        <v>2133</v>
      </c>
      <c r="L150" s="55"/>
      <c r="M150" s="53"/>
    </row>
    <row r="151" spans="1:13" ht="16.5">
      <c r="A151" s="375">
        <v>149</v>
      </c>
      <c r="B151" s="55">
        <v>81220</v>
      </c>
      <c r="C151" s="76">
        <v>2.6</v>
      </c>
      <c r="D151" s="71" t="s">
        <v>1682</v>
      </c>
      <c r="E151" s="55" t="s">
        <v>282</v>
      </c>
      <c r="F151" s="55" t="s">
        <v>571</v>
      </c>
      <c r="G151" s="55" t="s">
        <v>572</v>
      </c>
      <c r="H151" s="272"/>
      <c r="I151" s="55" t="s">
        <v>1686</v>
      </c>
      <c r="J151" s="55">
        <v>5</v>
      </c>
      <c r="K151" s="55" t="s">
        <v>2134</v>
      </c>
      <c r="L151" s="55"/>
      <c r="M151" s="53"/>
    </row>
    <row r="152" spans="1:13" ht="16.5">
      <c r="A152" s="375">
        <v>150</v>
      </c>
      <c r="B152" s="55">
        <v>81221</v>
      </c>
      <c r="C152" s="76">
        <v>2.6</v>
      </c>
      <c r="D152" s="71" t="s">
        <v>1682</v>
      </c>
      <c r="E152" s="55" t="s">
        <v>282</v>
      </c>
      <c r="F152" s="55" t="s">
        <v>573</v>
      </c>
      <c r="G152" s="55" t="s">
        <v>574</v>
      </c>
      <c r="H152" s="272"/>
      <c r="I152" s="55" t="s">
        <v>1686</v>
      </c>
      <c r="J152" s="55">
        <v>5</v>
      </c>
      <c r="K152" s="55" t="s">
        <v>2135</v>
      </c>
      <c r="L152" s="55"/>
      <c r="M152" s="53"/>
    </row>
    <row r="153" spans="1:13" ht="16.5">
      <c r="A153" s="375">
        <v>151</v>
      </c>
      <c r="B153" s="55">
        <v>81222</v>
      </c>
      <c r="C153" s="76">
        <v>2.6</v>
      </c>
      <c r="D153" s="63" t="s">
        <v>1682</v>
      </c>
      <c r="E153" s="55" t="s">
        <v>282</v>
      </c>
      <c r="F153" s="55" t="s">
        <v>575</v>
      </c>
      <c r="G153" s="55" t="s">
        <v>576</v>
      </c>
      <c r="H153" s="272"/>
      <c r="I153" s="55" t="s">
        <v>1686</v>
      </c>
      <c r="J153" s="55">
        <v>5</v>
      </c>
      <c r="K153" s="55" t="s">
        <v>2136</v>
      </c>
      <c r="L153" s="55"/>
      <c r="M153" s="53"/>
    </row>
    <row r="154" spans="1:13" ht="16.5">
      <c r="A154" s="375">
        <v>152</v>
      </c>
      <c r="B154" s="375">
        <v>81223</v>
      </c>
      <c r="C154" s="76">
        <v>3</v>
      </c>
      <c r="D154" s="71"/>
      <c r="E154" s="55" t="s">
        <v>282</v>
      </c>
      <c r="F154" s="55" t="s">
        <v>4346</v>
      </c>
      <c r="G154" s="377" t="s">
        <v>4345</v>
      </c>
      <c r="H154" s="55"/>
      <c r="I154" s="55"/>
      <c r="J154" s="55">
        <v>20</v>
      </c>
      <c r="K154" s="581" t="s">
        <v>4777</v>
      </c>
      <c r="L154" s="55"/>
      <c r="M154" s="53"/>
    </row>
    <row r="155" spans="1:13" ht="16.5">
      <c r="A155" s="375">
        <v>153</v>
      </c>
      <c r="B155" s="375">
        <v>81224</v>
      </c>
      <c r="C155" s="76">
        <v>3</v>
      </c>
      <c r="D155" s="63" t="s">
        <v>1682</v>
      </c>
      <c r="E155" s="55" t="s">
        <v>282</v>
      </c>
      <c r="F155" s="55" t="s">
        <v>4344</v>
      </c>
      <c r="G155" s="74" t="s">
        <v>4343</v>
      </c>
      <c r="H155" s="55"/>
      <c r="I155" s="55"/>
      <c r="J155" s="55">
        <v>5</v>
      </c>
      <c r="K155" s="583" t="s">
        <v>5055</v>
      </c>
      <c r="L155" s="55"/>
      <c r="M155" s="53"/>
    </row>
    <row r="156" spans="1:13" ht="16.5">
      <c r="A156" s="375">
        <v>154</v>
      </c>
      <c r="B156" s="375">
        <v>81225</v>
      </c>
      <c r="C156" s="76">
        <v>3</v>
      </c>
      <c r="D156" s="63" t="s">
        <v>1682</v>
      </c>
      <c r="E156" s="55" t="s">
        <v>282</v>
      </c>
      <c r="F156" s="55" t="s">
        <v>4342</v>
      </c>
      <c r="G156" s="74" t="s">
        <v>4341</v>
      </c>
      <c r="H156" s="55"/>
      <c r="I156" s="55"/>
      <c r="J156" s="55">
        <v>5</v>
      </c>
      <c r="K156" s="74" t="s">
        <v>4776</v>
      </c>
      <c r="L156" s="55"/>
      <c r="M156" s="53"/>
    </row>
    <row r="157" spans="1:13" ht="16.5">
      <c r="A157" s="375">
        <v>155</v>
      </c>
      <c r="B157" s="375">
        <v>81226</v>
      </c>
      <c r="C157" s="76">
        <v>3</v>
      </c>
      <c r="D157" s="63" t="s">
        <v>1682</v>
      </c>
      <c r="E157" s="55" t="s">
        <v>282</v>
      </c>
      <c r="F157" s="375" t="s">
        <v>4340</v>
      </c>
      <c r="G157" s="74" t="s">
        <v>4339</v>
      </c>
      <c r="H157" s="55"/>
      <c r="I157" s="55"/>
      <c r="J157" s="55">
        <v>5</v>
      </c>
      <c r="K157" s="74" t="s">
        <v>4775</v>
      </c>
      <c r="L157" s="55"/>
      <c r="M157" s="53"/>
    </row>
    <row r="158" spans="1:13" ht="16.5">
      <c r="A158" s="375">
        <v>156</v>
      </c>
      <c r="B158" s="375">
        <v>81227</v>
      </c>
      <c r="C158" s="76">
        <v>3</v>
      </c>
      <c r="D158" s="63" t="s">
        <v>1682</v>
      </c>
      <c r="E158" s="55" t="s">
        <v>282</v>
      </c>
      <c r="F158" s="55" t="s">
        <v>4338</v>
      </c>
      <c r="G158" s="377" t="s">
        <v>4337</v>
      </c>
      <c r="H158" s="55"/>
      <c r="I158" s="55"/>
      <c r="J158" s="55">
        <v>5</v>
      </c>
      <c r="K158" s="74" t="s">
        <v>4774</v>
      </c>
      <c r="L158" s="55"/>
      <c r="M158" s="53"/>
    </row>
    <row r="159" spans="1:13" ht="16.5">
      <c r="A159" s="375">
        <v>157</v>
      </c>
      <c r="B159" s="375">
        <v>81228</v>
      </c>
      <c r="C159" s="76">
        <v>3</v>
      </c>
      <c r="D159" s="63" t="s">
        <v>1682</v>
      </c>
      <c r="E159" s="55" t="s">
        <v>282</v>
      </c>
      <c r="F159" s="55" t="s">
        <v>4336</v>
      </c>
      <c r="G159" s="74" t="s">
        <v>4335</v>
      </c>
      <c r="H159" s="55"/>
      <c r="I159" s="55"/>
      <c r="J159" s="55">
        <v>5</v>
      </c>
      <c r="K159" s="583" t="s">
        <v>5054</v>
      </c>
      <c r="L159" s="55"/>
      <c r="M159" s="53"/>
    </row>
    <row r="160" spans="1:13" ht="16.5">
      <c r="A160" s="375">
        <v>158</v>
      </c>
      <c r="B160" s="375">
        <v>81229</v>
      </c>
      <c r="C160" s="76">
        <v>3</v>
      </c>
      <c r="D160" s="63" t="s">
        <v>1682</v>
      </c>
      <c r="E160" s="55" t="s">
        <v>282</v>
      </c>
      <c r="F160" s="55" t="s">
        <v>4334</v>
      </c>
      <c r="G160" s="377" t="s">
        <v>4333</v>
      </c>
      <c r="H160" s="55"/>
      <c r="I160" s="55"/>
      <c r="J160" s="55">
        <v>5</v>
      </c>
      <c r="K160" s="74" t="s">
        <v>4773</v>
      </c>
      <c r="L160" s="55"/>
      <c r="M160" s="53"/>
    </row>
    <row r="161" spans="1:13" ht="16.5">
      <c r="A161" s="375">
        <v>159</v>
      </c>
      <c r="B161" s="375">
        <v>81230</v>
      </c>
      <c r="C161" s="76">
        <v>3</v>
      </c>
      <c r="D161" s="63" t="s">
        <v>1682</v>
      </c>
      <c r="E161" s="55" t="s">
        <v>282</v>
      </c>
      <c r="F161" s="55" t="s">
        <v>4332</v>
      </c>
      <c r="G161" s="74" t="s">
        <v>4331</v>
      </c>
      <c r="H161" s="55"/>
      <c r="I161" s="55"/>
      <c r="J161" s="55">
        <v>5</v>
      </c>
      <c r="K161" s="583" t="s">
        <v>4772</v>
      </c>
      <c r="L161" s="55"/>
      <c r="M161" s="53"/>
    </row>
    <row r="162" spans="1:13" ht="16.5">
      <c r="A162" s="375">
        <v>160</v>
      </c>
      <c r="B162" s="375">
        <v>81231</v>
      </c>
      <c r="C162" s="76">
        <v>3</v>
      </c>
      <c r="D162" s="63" t="s">
        <v>1682</v>
      </c>
      <c r="E162" s="55" t="s">
        <v>282</v>
      </c>
      <c r="F162" s="55" t="s">
        <v>4330</v>
      </c>
      <c r="G162" s="377" t="s">
        <v>4329</v>
      </c>
      <c r="H162" s="55"/>
      <c r="I162" s="55"/>
      <c r="J162" s="55">
        <v>5</v>
      </c>
      <c r="K162" s="74" t="s">
        <v>4771</v>
      </c>
      <c r="L162" s="55"/>
      <c r="M162" s="53"/>
    </row>
    <row r="163" spans="1:13" ht="16.5">
      <c r="A163" s="375">
        <v>161</v>
      </c>
      <c r="B163" s="375">
        <v>81232</v>
      </c>
      <c r="C163" s="76">
        <v>3</v>
      </c>
      <c r="D163" s="63" t="s">
        <v>1682</v>
      </c>
      <c r="E163" s="55" t="s">
        <v>282</v>
      </c>
      <c r="F163" s="55" t="s">
        <v>4328</v>
      </c>
      <c r="G163" s="74" t="s">
        <v>4327</v>
      </c>
      <c r="H163" s="55"/>
      <c r="I163" s="55"/>
      <c r="J163" s="55">
        <v>5</v>
      </c>
      <c r="K163" s="74" t="s">
        <v>4770</v>
      </c>
      <c r="L163" s="55"/>
      <c r="M163" s="53"/>
    </row>
    <row r="164" spans="1:13" ht="16.5">
      <c r="A164" s="375">
        <v>162</v>
      </c>
      <c r="B164" s="508">
        <v>81233</v>
      </c>
      <c r="C164" s="76">
        <v>3</v>
      </c>
      <c r="D164" s="63" t="s">
        <v>1682</v>
      </c>
      <c r="E164" s="55" t="s">
        <v>282</v>
      </c>
      <c r="F164" s="55" t="s">
        <v>4326</v>
      </c>
      <c r="G164" s="74" t="s">
        <v>4325</v>
      </c>
      <c r="H164" s="55"/>
      <c r="I164" s="55"/>
      <c r="J164" s="55">
        <v>5</v>
      </c>
      <c r="K164" s="583" t="s">
        <v>4763</v>
      </c>
      <c r="L164" s="55"/>
      <c r="M164" s="53"/>
    </row>
    <row r="165" spans="1:13" ht="16.5">
      <c r="A165" s="375">
        <v>163</v>
      </c>
      <c r="B165" s="506">
        <v>81234</v>
      </c>
      <c r="C165" s="594">
        <v>3</v>
      </c>
      <c r="D165" s="507" t="s">
        <v>4732</v>
      </c>
      <c r="E165" s="496" t="s">
        <v>4731</v>
      </c>
      <c r="F165" s="496" t="s">
        <v>4769</v>
      </c>
      <c r="G165" s="593" t="s">
        <v>4768</v>
      </c>
      <c r="H165" s="496"/>
      <c r="I165" s="496"/>
      <c r="J165" s="496">
        <v>5</v>
      </c>
      <c r="K165" s="583" t="s">
        <v>4767</v>
      </c>
      <c r="L165" s="55"/>
      <c r="M165" s="53"/>
    </row>
    <row r="166" spans="1:13" ht="16.5">
      <c r="A166" s="375">
        <v>164</v>
      </c>
      <c r="B166" s="375">
        <v>81235</v>
      </c>
      <c r="C166" s="76">
        <v>3</v>
      </c>
      <c r="D166" s="63" t="s">
        <v>1682</v>
      </c>
      <c r="E166" s="55" t="s">
        <v>282</v>
      </c>
      <c r="F166" s="55" t="s">
        <v>4322</v>
      </c>
      <c r="G166" s="377" t="s">
        <v>4321</v>
      </c>
      <c r="H166" s="55"/>
      <c r="I166" s="55"/>
      <c r="J166" s="55">
        <v>5</v>
      </c>
      <c r="K166" s="74" t="s">
        <v>4766</v>
      </c>
      <c r="L166" s="55"/>
      <c r="M166" s="53"/>
    </row>
    <row r="167" spans="1:13" ht="16.5">
      <c r="A167" s="375">
        <v>165</v>
      </c>
      <c r="B167" s="375">
        <v>81236</v>
      </c>
      <c r="C167" s="76">
        <v>3</v>
      </c>
      <c r="D167" s="63" t="s">
        <v>1682</v>
      </c>
      <c r="E167" s="55" t="s">
        <v>282</v>
      </c>
      <c r="F167" s="55" t="s">
        <v>4320</v>
      </c>
      <c r="G167" s="377" t="s">
        <v>4319</v>
      </c>
      <c r="H167" s="55"/>
      <c r="I167" s="55"/>
      <c r="J167" s="55">
        <v>5</v>
      </c>
      <c r="K167" s="592" t="s">
        <v>4765</v>
      </c>
      <c r="L167" s="55"/>
      <c r="M167" s="53"/>
    </row>
    <row r="168" spans="1:13" ht="16.5">
      <c r="A168" s="375">
        <v>166</v>
      </c>
      <c r="B168" s="375">
        <v>81237</v>
      </c>
      <c r="C168" s="76">
        <v>3</v>
      </c>
      <c r="D168" s="63" t="s">
        <v>1682</v>
      </c>
      <c r="E168" s="55" t="s">
        <v>282</v>
      </c>
      <c r="F168" s="55" t="s">
        <v>4318</v>
      </c>
      <c r="G168" s="74" t="s">
        <v>4317</v>
      </c>
      <c r="H168" s="55"/>
      <c r="I168" s="55"/>
      <c r="J168" s="55">
        <v>5</v>
      </c>
      <c r="K168" s="583" t="s">
        <v>4764</v>
      </c>
      <c r="L168" s="55"/>
      <c r="M168" s="53"/>
    </row>
    <row r="169" spans="1:13" ht="16.5">
      <c r="A169" s="375">
        <v>167</v>
      </c>
      <c r="B169" s="375">
        <v>81238</v>
      </c>
      <c r="C169" s="76">
        <v>3</v>
      </c>
      <c r="D169" s="63" t="s">
        <v>1682</v>
      </c>
      <c r="E169" s="55" t="s">
        <v>282</v>
      </c>
      <c r="F169" s="55" t="s">
        <v>4316</v>
      </c>
      <c r="G169" s="74" t="s">
        <v>4315</v>
      </c>
      <c r="H169" s="55"/>
      <c r="I169" s="55"/>
      <c r="J169" s="55">
        <v>5</v>
      </c>
      <c r="K169" s="583" t="s">
        <v>4763</v>
      </c>
      <c r="L169" s="55"/>
      <c r="M169" s="53"/>
    </row>
    <row r="170" spans="1:13" ht="16.5">
      <c r="A170" s="375">
        <v>168</v>
      </c>
      <c r="B170" s="375">
        <v>81239</v>
      </c>
      <c r="C170" s="76">
        <v>3</v>
      </c>
      <c r="D170" s="63" t="s">
        <v>1682</v>
      </c>
      <c r="E170" s="55" t="s">
        <v>282</v>
      </c>
      <c r="F170" s="55" t="s">
        <v>4314</v>
      </c>
      <c r="G170" s="74" t="s">
        <v>4313</v>
      </c>
      <c r="H170" s="55"/>
      <c r="I170" s="55"/>
      <c r="J170" s="55">
        <v>5</v>
      </c>
      <c r="K170" s="583" t="s">
        <v>4762</v>
      </c>
      <c r="L170" s="55"/>
      <c r="M170" s="53"/>
    </row>
    <row r="171" spans="1:13" ht="16.5">
      <c r="A171" s="375">
        <v>169</v>
      </c>
      <c r="B171" s="375">
        <v>81240</v>
      </c>
      <c r="C171" s="76">
        <v>3</v>
      </c>
      <c r="D171" s="63" t="s">
        <v>1682</v>
      </c>
      <c r="E171" s="55" t="s">
        <v>282</v>
      </c>
      <c r="F171" s="55" t="s">
        <v>4312</v>
      </c>
      <c r="G171" s="74" t="s">
        <v>4311</v>
      </c>
      <c r="H171" s="55"/>
      <c r="I171" s="55"/>
      <c r="J171" s="55">
        <v>5</v>
      </c>
      <c r="K171" s="583" t="s">
        <v>4761</v>
      </c>
      <c r="L171" s="55"/>
      <c r="M171" s="53"/>
    </row>
    <row r="172" spans="1:13" ht="16.5">
      <c r="A172" s="375">
        <v>170</v>
      </c>
      <c r="B172" s="375">
        <v>81241</v>
      </c>
      <c r="C172" s="76">
        <v>3</v>
      </c>
      <c r="D172" s="63" t="s">
        <v>1682</v>
      </c>
      <c r="E172" s="55" t="s">
        <v>282</v>
      </c>
      <c r="F172" s="375" t="s">
        <v>4310</v>
      </c>
      <c r="G172" s="377" t="s">
        <v>4309</v>
      </c>
      <c r="H172" s="55"/>
      <c r="I172" s="55"/>
      <c r="J172" s="55">
        <v>5</v>
      </c>
      <c r="K172" s="74" t="s">
        <v>4760</v>
      </c>
      <c r="L172" s="55"/>
      <c r="M172" s="53"/>
    </row>
    <row r="173" spans="1:13" ht="16.5">
      <c r="A173" s="375">
        <v>171</v>
      </c>
      <c r="B173" s="375">
        <v>81242</v>
      </c>
      <c r="C173" s="76">
        <v>3</v>
      </c>
      <c r="D173" s="63" t="s">
        <v>1682</v>
      </c>
      <c r="E173" s="55" t="s">
        <v>282</v>
      </c>
      <c r="F173" s="55" t="s">
        <v>4308</v>
      </c>
      <c r="G173" s="377" t="s">
        <v>4307</v>
      </c>
      <c r="H173" s="55"/>
      <c r="I173" s="55"/>
      <c r="J173" s="55">
        <v>10</v>
      </c>
      <c r="K173" s="74" t="s">
        <v>4759</v>
      </c>
      <c r="L173" s="55"/>
      <c r="M173" s="53"/>
    </row>
    <row r="174" spans="1:13" ht="16.5">
      <c r="A174" s="375">
        <v>172</v>
      </c>
      <c r="B174" s="375">
        <v>81243</v>
      </c>
      <c r="C174" s="76">
        <v>3</v>
      </c>
      <c r="D174" s="63" t="s">
        <v>1682</v>
      </c>
      <c r="E174" s="55" t="s">
        <v>282</v>
      </c>
      <c r="F174" s="55" t="s">
        <v>4306</v>
      </c>
      <c r="G174" s="377" t="s">
        <v>4305</v>
      </c>
      <c r="H174" s="55"/>
      <c r="I174" s="55"/>
      <c r="J174" s="55">
        <v>5</v>
      </c>
      <c r="K174" s="583" t="s">
        <v>4758</v>
      </c>
      <c r="L174" s="55"/>
      <c r="M174" s="53"/>
    </row>
    <row r="175" spans="1:13" ht="16.5">
      <c r="A175" s="375">
        <v>173</v>
      </c>
      <c r="B175" s="375">
        <v>81244</v>
      </c>
      <c r="C175" s="76">
        <v>3</v>
      </c>
      <c r="D175" s="63" t="s">
        <v>1682</v>
      </c>
      <c r="E175" s="55" t="s">
        <v>282</v>
      </c>
      <c r="F175" s="55" t="s">
        <v>4304</v>
      </c>
      <c r="G175" s="74" t="s">
        <v>4303</v>
      </c>
      <c r="H175" s="55"/>
      <c r="I175" s="55"/>
      <c r="J175" s="55">
        <v>5</v>
      </c>
      <c r="K175" s="583" t="s">
        <v>5053</v>
      </c>
      <c r="L175" s="55"/>
      <c r="M175" s="53"/>
    </row>
    <row r="176" spans="1:13" ht="33">
      <c r="A176" s="375">
        <v>174</v>
      </c>
      <c r="B176" s="506">
        <v>81245</v>
      </c>
      <c r="C176" s="594">
        <v>3</v>
      </c>
      <c r="D176" s="507" t="s">
        <v>4732</v>
      </c>
      <c r="E176" s="496" t="s">
        <v>4731</v>
      </c>
      <c r="F176" s="496" t="s">
        <v>4757</v>
      </c>
      <c r="G176" s="593" t="s">
        <v>4756</v>
      </c>
      <c r="H176" s="496"/>
      <c r="I176" s="496"/>
      <c r="J176" s="496">
        <v>5</v>
      </c>
      <c r="K176" s="583" t="s">
        <v>4755</v>
      </c>
      <c r="L176" s="55"/>
      <c r="M176" s="53"/>
    </row>
    <row r="177" spans="1:13" ht="33">
      <c r="A177" s="375">
        <v>175</v>
      </c>
      <c r="B177" s="506">
        <v>81246</v>
      </c>
      <c r="C177" s="594">
        <v>3</v>
      </c>
      <c r="D177" s="507" t="s">
        <v>4732</v>
      </c>
      <c r="E177" s="496" t="s">
        <v>4731</v>
      </c>
      <c r="F177" s="496" t="s">
        <v>4754</v>
      </c>
      <c r="G177" s="593" t="s">
        <v>4753</v>
      </c>
      <c r="H177" s="496"/>
      <c r="I177" s="496"/>
      <c r="J177" s="496">
        <v>5</v>
      </c>
      <c r="K177" s="583" t="s">
        <v>4752</v>
      </c>
      <c r="L177" s="55"/>
      <c r="M177" s="53"/>
    </row>
    <row r="178" spans="1:13" ht="33">
      <c r="A178" s="375">
        <v>176</v>
      </c>
      <c r="B178" s="375">
        <v>81247</v>
      </c>
      <c r="C178" s="594">
        <v>3</v>
      </c>
      <c r="D178" s="507" t="s">
        <v>4732</v>
      </c>
      <c r="E178" s="496" t="s">
        <v>4731</v>
      </c>
      <c r="F178" s="496" t="s">
        <v>4751</v>
      </c>
      <c r="G178" s="593" t="s">
        <v>4750</v>
      </c>
      <c r="H178" s="496"/>
      <c r="I178" s="496"/>
      <c r="J178" s="496">
        <v>5</v>
      </c>
      <c r="K178" s="583" t="s">
        <v>4749</v>
      </c>
      <c r="L178" s="55"/>
      <c r="M178" s="53"/>
    </row>
    <row r="179" spans="1:13" ht="16.5">
      <c r="A179" s="375">
        <v>177</v>
      </c>
      <c r="B179" s="375">
        <v>81248</v>
      </c>
      <c r="C179" s="594">
        <v>3</v>
      </c>
      <c r="D179" s="507" t="s">
        <v>4732</v>
      </c>
      <c r="E179" s="496" t="s">
        <v>4731</v>
      </c>
      <c r="F179" s="496" t="s">
        <v>4748</v>
      </c>
      <c r="G179" s="597" t="s">
        <v>4747</v>
      </c>
      <c r="H179" s="496"/>
      <c r="I179" s="496"/>
      <c r="J179" s="496">
        <v>5</v>
      </c>
      <c r="K179" s="583" t="s">
        <v>4746</v>
      </c>
      <c r="L179" s="55"/>
      <c r="M179" s="53"/>
    </row>
    <row r="180" spans="1:13" ht="16.5">
      <c r="A180" s="375">
        <v>178</v>
      </c>
      <c r="B180" s="375">
        <v>81249</v>
      </c>
      <c r="C180" s="76">
        <v>3</v>
      </c>
      <c r="D180" s="63" t="s">
        <v>1682</v>
      </c>
      <c r="E180" s="55" t="s">
        <v>282</v>
      </c>
      <c r="F180" s="55" t="s">
        <v>4294</v>
      </c>
      <c r="G180" s="74" t="s">
        <v>4293</v>
      </c>
      <c r="H180" s="55"/>
      <c r="I180" s="55"/>
      <c r="J180" s="55">
        <v>5</v>
      </c>
      <c r="K180" s="583" t="s">
        <v>4745</v>
      </c>
      <c r="L180" s="55"/>
      <c r="M180" s="53"/>
    </row>
    <row r="181" spans="1:13" ht="16.5">
      <c r="A181" s="375">
        <v>179</v>
      </c>
      <c r="B181" s="501">
        <v>81250</v>
      </c>
      <c r="C181" s="595">
        <v>3</v>
      </c>
      <c r="D181" s="502" t="s">
        <v>1682</v>
      </c>
      <c r="E181" s="499" t="s">
        <v>282</v>
      </c>
      <c r="F181" s="499" t="s">
        <v>4292</v>
      </c>
      <c r="G181" s="500" t="s">
        <v>4291</v>
      </c>
      <c r="H181" s="499"/>
      <c r="I181" s="499"/>
      <c r="J181" s="499">
        <v>5</v>
      </c>
      <c r="K181" s="592" t="s">
        <v>4744</v>
      </c>
      <c r="L181" s="55"/>
      <c r="M181" s="53"/>
    </row>
    <row r="182" spans="1:13" ht="16.5">
      <c r="A182" s="375">
        <v>180</v>
      </c>
      <c r="B182" s="501">
        <v>81251</v>
      </c>
      <c r="C182" s="595">
        <v>3</v>
      </c>
      <c r="D182" s="502" t="s">
        <v>1682</v>
      </c>
      <c r="E182" s="499" t="s">
        <v>282</v>
      </c>
      <c r="F182" s="499" t="s">
        <v>4290</v>
      </c>
      <c r="G182" s="500" t="s">
        <v>4289</v>
      </c>
      <c r="H182" s="499"/>
      <c r="I182" s="499"/>
      <c r="J182" s="499">
        <v>5</v>
      </c>
      <c r="K182" s="592" t="s">
        <v>4743</v>
      </c>
      <c r="L182" s="55"/>
      <c r="M182" s="53"/>
    </row>
    <row r="183" spans="1:13" ht="16.5">
      <c r="A183" s="375">
        <v>181</v>
      </c>
      <c r="B183" s="375">
        <v>81252</v>
      </c>
      <c r="C183" s="76">
        <v>3</v>
      </c>
      <c r="D183" s="63" t="s">
        <v>1682</v>
      </c>
      <c r="E183" s="55" t="s">
        <v>282</v>
      </c>
      <c r="F183" s="55" t="s">
        <v>4288</v>
      </c>
      <c r="G183" s="74" t="s">
        <v>4287</v>
      </c>
      <c r="H183" s="55"/>
      <c r="I183" s="55"/>
      <c r="J183" s="55">
        <v>10</v>
      </c>
      <c r="K183" s="74" t="s">
        <v>4742</v>
      </c>
      <c r="L183" s="55"/>
      <c r="M183" s="53"/>
    </row>
    <row r="184" spans="1:13" ht="16.5">
      <c r="A184" s="375">
        <v>182</v>
      </c>
      <c r="B184" s="501">
        <v>81253</v>
      </c>
      <c r="C184" s="595">
        <v>3</v>
      </c>
      <c r="D184" s="502" t="s">
        <v>1682</v>
      </c>
      <c r="E184" s="499" t="s">
        <v>282</v>
      </c>
      <c r="F184" s="499" t="s">
        <v>4286</v>
      </c>
      <c r="G184" s="500" t="s">
        <v>4285</v>
      </c>
      <c r="H184" s="499"/>
      <c r="I184" s="499"/>
      <c r="J184" s="499">
        <v>5</v>
      </c>
      <c r="K184" s="592" t="s">
        <v>4741</v>
      </c>
      <c r="L184" s="55"/>
      <c r="M184" s="53"/>
    </row>
    <row r="185" spans="1:13" ht="16.5">
      <c r="A185" s="375">
        <v>183</v>
      </c>
      <c r="B185" s="375">
        <v>81254</v>
      </c>
      <c r="C185" s="76">
        <v>3</v>
      </c>
      <c r="D185" s="63" t="s">
        <v>1682</v>
      </c>
      <c r="E185" s="55" t="s">
        <v>282</v>
      </c>
      <c r="F185" s="55" t="s">
        <v>4284</v>
      </c>
      <c r="G185" s="377" t="s">
        <v>4283</v>
      </c>
      <c r="H185" s="55"/>
      <c r="I185" s="55"/>
      <c r="J185" s="55">
        <v>5</v>
      </c>
      <c r="K185" s="74" t="s">
        <v>4740</v>
      </c>
      <c r="L185" s="55"/>
      <c r="M185" s="53"/>
    </row>
    <row r="186" spans="1:13" ht="16.5">
      <c r="A186" s="375">
        <v>184</v>
      </c>
      <c r="B186" s="375">
        <v>81255</v>
      </c>
      <c r="C186" s="76">
        <v>3</v>
      </c>
      <c r="D186" s="63" t="s">
        <v>1682</v>
      </c>
      <c r="E186" s="55" t="s">
        <v>282</v>
      </c>
      <c r="F186" s="55" t="s">
        <v>4282</v>
      </c>
      <c r="G186" s="377" t="s">
        <v>4281</v>
      </c>
      <c r="H186" s="55"/>
      <c r="I186" s="55"/>
      <c r="J186" s="55">
        <v>5</v>
      </c>
      <c r="K186" s="74" t="s">
        <v>4739</v>
      </c>
      <c r="L186" s="55"/>
      <c r="M186" s="53"/>
    </row>
    <row r="187" spans="1:13" ht="16.5">
      <c r="A187" s="375">
        <v>185</v>
      </c>
      <c r="B187" s="375">
        <v>81256</v>
      </c>
      <c r="C187" s="76">
        <v>3</v>
      </c>
      <c r="D187" s="63" t="s">
        <v>1682</v>
      </c>
      <c r="E187" s="55" t="s">
        <v>282</v>
      </c>
      <c r="F187" s="55" t="s">
        <v>4280</v>
      </c>
      <c r="G187" s="74" t="s">
        <v>4279</v>
      </c>
      <c r="H187" s="55"/>
      <c r="I187" s="55"/>
      <c r="J187" s="55">
        <v>10</v>
      </c>
      <c r="K187" s="74" t="s">
        <v>4738</v>
      </c>
      <c r="L187" s="55"/>
      <c r="M187" s="53"/>
    </row>
    <row r="188" spans="1:13" ht="16.5">
      <c r="A188" s="375">
        <v>186</v>
      </c>
      <c r="B188" s="501">
        <v>81257</v>
      </c>
      <c r="C188" s="595">
        <v>3</v>
      </c>
      <c r="D188" s="502" t="s">
        <v>1682</v>
      </c>
      <c r="E188" s="499" t="s">
        <v>282</v>
      </c>
      <c r="F188" s="499" t="s">
        <v>4278</v>
      </c>
      <c r="G188" s="500" t="s">
        <v>4277</v>
      </c>
      <c r="H188" s="499"/>
      <c r="I188" s="499"/>
      <c r="J188" s="499">
        <v>5</v>
      </c>
      <c r="K188" s="592" t="s">
        <v>4737</v>
      </c>
      <c r="L188" s="55"/>
      <c r="M188" s="53"/>
    </row>
    <row r="189" spans="1:13" ht="16.5">
      <c r="A189" s="375">
        <v>187</v>
      </c>
      <c r="B189" s="504">
        <v>81258</v>
      </c>
      <c r="C189" s="76">
        <v>3</v>
      </c>
      <c r="D189" s="63" t="s">
        <v>1682</v>
      </c>
      <c r="E189" s="55" t="s">
        <v>282</v>
      </c>
      <c r="F189" s="55" t="s">
        <v>4276</v>
      </c>
      <c r="G189" s="74" t="s">
        <v>4275</v>
      </c>
      <c r="H189" s="503"/>
      <c r="I189" s="503"/>
      <c r="J189" s="55">
        <v>5</v>
      </c>
      <c r="K189" s="596" t="s">
        <v>4736</v>
      </c>
      <c r="L189" s="55"/>
      <c r="M189" s="53"/>
    </row>
    <row r="190" spans="1:13" ht="16.5">
      <c r="A190" s="375">
        <v>188</v>
      </c>
      <c r="B190" s="375">
        <v>81259</v>
      </c>
      <c r="C190" s="76">
        <v>3</v>
      </c>
      <c r="D190" s="63" t="s">
        <v>1682</v>
      </c>
      <c r="E190" s="55" t="s">
        <v>282</v>
      </c>
      <c r="F190" s="55" t="s">
        <v>4274</v>
      </c>
      <c r="G190" s="74" t="s">
        <v>4273</v>
      </c>
      <c r="H190" s="55"/>
      <c r="I190" s="55"/>
      <c r="J190" s="55">
        <v>5</v>
      </c>
      <c r="K190" s="583" t="s">
        <v>4735</v>
      </c>
      <c r="L190" s="55"/>
      <c r="M190" s="53"/>
    </row>
    <row r="191" spans="1:13" ht="16.5">
      <c r="A191" s="375">
        <v>189</v>
      </c>
      <c r="B191" s="501">
        <v>81260</v>
      </c>
      <c r="C191" s="595">
        <v>3</v>
      </c>
      <c r="D191" s="502" t="s">
        <v>1682</v>
      </c>
      <c r="E191" s="499" t="s">
        <v>282</v>
      </c>
      <c r="F191" s="499" t="s">
        <v>4272</v>
      </c>
      <c r="G191" s="500" t="s">
        <v>4271</v>
      </c>
      <c r="H191" s="499"/>
      <c r="I191" s="499"/>
      <c r="J191" s="499">
        <v>5</v>
      </c>
      <c r="K191" s="592" t="s">
        <v>4734</v>
      </c>
      <c r="L191" s="55"/>
      <c r="M191" s="53"/>
    </row>
    <row r="192" spans="1:13" ht="16.5">
      <c r="A192" s="375">
        <v>190</v>
      </c>
      <c r="B192" s="375">
        <v>81261</v>
      </c>
      <c r="C192" s="76">
        <v>3</v>
      </c>
      <c r="D192" s="63" t="s">
        <v>1682</v>
      </c>
      <c r="E192" s="55" t="s">
        <v>282</v>
      </c>
      <c r="F192" s="55" t="s">
        <v>4270</v>
      </c>
      <c r="G192" s="74" t="s">
        <v>4269</v>
      </c>
      <c r="H192" s="55"/>
      <c r="I192" s="55"/>
      <c r="J192" s="55">
        <v>5</v>
      </c>
      <c r="K192" s="583" t="s">
        <v>4733</v>
      </c>
      <c r="L192" s="55"/>
      <c r="M192" s="53"/>
    </row>
    <row r="193" spans="1:13" ht="16.5">
      <c r="A193" s="375">
        <v>191</v>
      </c>
      <c r="B193" s="497">
        <v>81262</v>
      </c>
      <c r="C193" s="594">
        <v>3</v>
      </c>
      <c r="D193" s="507" t="s">
        <v>4732</v>
      </c>
      <c r="E193" s="496" t="s">
        <v>4731</v>
      </c>
      <c r="F193" s="496" t="s">
        <v>4730</v>
      </c>
      <c r="G193" s="593" t="s">
        <v>4729</v>
      </c>
      <c r="H193" s="496"/>
      <c r="I193" s="496"/>
      <c r="J193" s="496">
        <v>5</v>
      </c>
      <c r="K193" s="592" t="s">
        <v>4728</v>
      </c>
      <c r="L193" s="55"/>
      <c r="M193" s="53"/>
    </row>
    <row r="194" spans="1:13" ht="16.5">
      <c r="A194" s="375">
        <v>192</v>
      </c>
      <c r="B194" s="375">
        <v>81263</v>
      </c>
      <c r="C194" s="76">
        <v>3</v>
      </c>
      <c r="D194" s="63" t="s">
        <v>1682</v>
      </c>
      <c r="E194" s="55" t="s">
        <v>282</v>
      </c>
      <c r="F194" s="55" t="s">
        <v>4266</v>
      </c>
      <c r="G194" s="74" t="s">
        <v>4265</v>
      </c>
      <c r="H194" s="55"/>
      <c r="I194" s="55"/>
      <c r="J194" s="55">
        <v>5</v>
      </c>
      <c r="K194" s="583" t="s">
        <v>4727</v>
      </c>
      <c r="L194" s="55" t="s">
        <v>1821</v>
      </c>
      <c r="M194" s="53"/>
    </row>
    <row r="195" spans="1:13" ht="16.5">
      <c r="A195" s="375">
        <v>193</v>
      </c>
      <c r="B195" s="53">
        <v>81264</v>
      </c>
      <c r="C195" s="71">
        <v>3.1</v>
      </c>
      <c r="D195" s="63" t="s">
        <v>1682</v>
      </c>
      <c r="E195" s="53" t="s">
        <v>282</v>
      </c>
      <c r="F195" s="53" t="s">
        <v>4854</v>
      </c>
      <c r="G195" s="53" t="s">
        <v>4855</v>
      </c>
      <c r="H195" s="53"/>
      <c r="I195" s="53"/>
      <c r="J195" s="71">
        <v>5</v>
      </c>
      <c r="K195" s="55" t="s">
        <v>5050</v>
      </c>
      <c r="L195" s="55"/>
      <c r="M195" s="53"/>
    </row>
    <row r="196" spans="1:13" ht="16.5">
      <c r="A196" s="375">
        <v>194</v>
      </c>
      <c r="B196" s="53">
        <v>81265</v>
      </c>
      <c r="C196" s="71">
        <v>3.1</v>
      </c>
      <c r="D196" s="63" t="s">
        <v>1682</v>
      </c>
      <c r="E196" s="53" t="s">
        <v>282</v>
      </c>
      <c r="F196" s="53" t="s">
        <v>4856</v>
      </c>
      <c r="G196" s="53" t="s">
        <v>4857</v>
      </c>
      <c r="H196" s="53"/>
      <c r="I196" s="53"/>
      <c r="J196" s="71">
        <v>5</v>
      </c>
      <c r="K196" s="55" t="s">
        <v>5052</v>
      </c>
      <c r="L196" s="55"/>
      <c r="M196" s="53"/>
    </row>
    <row r="197" spans="1:13" ht="16.5">
      <c r="A197" s="375">
        <v>195</v>
      </c>
      <c r="B197" s="53">
        <v>81266</v>
      </c>
      <c r="C197" s="71">
        <v>3.1</v>
      </c>
      <c r="D197" s="63" t="s">
        <v>1682</v>
      </c>
      <c r="E197" s="53" t="s">
        <v>282</v>
      </c>
      <c r="F197" s="53" t="s">
        <v>4858</v>
      </c>
      <c r="G197" s="53" t="s">
        <v>4859</v>
      </c>
      <c r="H197" s="53"/>
      <c r="I197" s="53"/>
      <c r="J197" s="71">
        <v>5</v>
      </c>
      <c r="K197" s="55" t="s">
        <v>5050</v>
      </c>
      <c r="L197" s="55"/>
      <c r="M197" s="53"/>
    </row>
    <row r="198" spans="1:13" ht="16.5">
      <c r="A198" s="375">
        <v>196</v>
      </c>
      <c r="B198" s="53">
        <v>81267</v>
      </c>
      <c r="C198" s="71">
        <v>3.1</v>
      </c>
      <c r="D198" s="63" t="s">
        <v>1682</v>
      </c>
      <c r="E198" s="53" t="s">
        <v>282</v>
      </c>
      <c r="F198" s="53" t="s">
        <v>4860</v>
      </c>
      <c r="G198" s="53" t="s">
        <v>4861</v>
      </c>
      <c r="H198" s="53"/>
      <c r="I198" s="53"/>
      <c r="J198" s="71">
        <v>5</v>
      </c>
      <c r="K198" s="55" t="s">
        <v>5051</v>
      </c>
      <c r="L198" s="55"/>
      <c r="M198" s="53"/>
    </row>
    <row r="199" spans="1:13" ht="16.5">
      <c r="A199" s="375">
        <v>197</v>
      </c>
      <c r="B199" s="53">
        <v>81268</v>
      </c>
      <c r="C199" s="71">
        <v>3.1</v>
      </c>
      <c r="D199" s="63" t="s">
        <v>1682</v>
      </c>
      <c r="E199" s="53" t="s">
        <v>282</v>
      </c>
      <c r="F199" s="53" t="s">
        <v>4862</v>
      </c>
      <c r="G199" s="53" t="s">
        <v>4863</v>
      </c>
      <c r="H199" s="53"/>
      <c r="I199" s="53"/>
      <c r="J199" s="71">
        <v>5</v>
      </c>
      <c r="K199" s="55" t="s">
        <v>5050</v>
      </c>
      <c r="L199" s="55"/>
      <c r="M199" s="53"/>
    </row>
    <row r="200" spans="1:13" ht="16.5">
      <c r="A200" s="375">
        <v>198</v>
      </c>
      <c r="B200" s="53">
        <v>81269</v>
      </c>
      <c r="C200" s="71">
        <v>3.1</v>
      </c>
      <c r="D200" s="63" t="s">
        <v>1682</v>
      </c>
      <c r="E200" s="53" t="s">
        <v>282</v>
      </c>
      <c r="F200" s="53" t="s">
        <v>4864</v>
      </c>
      <c r="G200" s="53" t="s">
        <v>4865</v>
      </c>
      <c r="H200" s="53"/>
      <c r="I200" s="53"/>
      <c r="J200" s="71">
        <v>5</v>
      </c>
      <c r="K200" s="55" t="s">
        <v>5050</v>
      </c>
      <c r="L200" s="55"/>
      <c r="M200" s="53"/>
    </row>
    <row r="201" spans="1:13" ht="16.5">
      <c r="A201" s="375">
        <v>199</v>
      </c>
      <c r="B201" s="53">
        <v>81270</v>
      </c>
      <c r="C201" s="71">
        <v>3.1</v>
      </c>
      <c r="D201" s="63" t="s">
        <v>1682</v>
      </c>
      <c r="E201" s="53" t="s">
        <v>282</v>
      </c>
      <c r="F201" s="53" t="s">
        <v>4866</v>
      </c>
      <c r="G201" s="53" t="s">
        <v>4867</v>
      </c>
      <c r="H201" s="53"/>
      <c r="I201" s="53"/>
      <c r="J201" s="71">
        <v>5</v>
      </c>
      <c r="K201" s="55" t="s">
        <v>5049</v>
      </c>
      <c r="L201" s="55"/>
      <c r="M201" s="53"/>
    </row>
    <row r="202" spans="1:13" ht="16.5">
      <c r="A202" s="375">
        <v>200</v>
      </c>
      <c r="B202" s="53">
        <v>81271</v>
      </c>
      <c r="C202" s="71">
        <v>3.1</v>
      </c>
      <c r="D202" s="63" t="s">
        <v>1682</v>
      </c>
      <c r="E202" s="53" t="s">
        <v>282</v>
      </c>
      <c r="F202" s="53" t="s">
        <v>4868</v>
      </c>
      <c r="G202" s="53" t="s">
        <v>4869</v>
      </c>
      <c r="H202" s="53"/>
      <c r="I202" s="53"/>
      <c r="J202" s="71">
        <v>5</v>
      </c>
      <c r="K202" s="55" t="s">
        <v>5049</v>
      </c>
      <c r="L202" s="55"/>
      <c r="M202" s="53"/>
    </row>
    <row r="203" spans="1:13" ht="16.5">
      <c r="A203" s="375">
        <v>201</v>
      </c>
      <c r="B203" s="53">
        <v>81272</v>
      </c>
      <c r="C203" s="71">
        <v>3.1</v>
      </c>
      <c r="D203" s="63" t="s">
        <v>1682</v>
      </c>
      <c r="E203" s="53" t="s">
        <v>282</v>
      </c>
      <c r="F203" s="53" t="s">
        <v>4870</v>
      </c>
      <c r="G203" s="53" t="s">
        <v>4871</v>
      </c>
      <c r="H203" s="53"/>
      <c r="I203" s="53"/>
      <c r="J203" s="71">
        <v>5</v>
      </c>
      <c r="K203" s="55" t="s">
        <v>5049</v>
      </c>
      <c r="L203" s="55"/>
      <c r="M203" s="53"/>
    </row>
    <row r="204" spans="1:13" ht="16.5">
      <c r="A204" s="375">
        <v>202</v>
      </c>
      <c r="B204" s="53">
        <v>81273</v>
      </c>
      <c r="C204" s="71">
        <v>3.1</v>
      </c>
      <c r="D204" s="63" t="s">
        <v>1682</v>
      </c>
      <c r="E204" s="53" t="s">
        <v>282</v>
      </c>
      <c r="F204" s="53" t="s">
        <v>4872</v>
      </c>
      <c r="G204" s="53" t="s">
        <v>4873</v>
      </c>
      <c r="H204" s="53"/>
      <c r="I204" s="53"/>
      <c r="J204" s="71">
        <v>5</v>
      </c>
      <c r="K204" s="591" t="s">
        <v>5048</v>
      </c>
      <c r="L204" s="55"/>
      <c r="M204" s="53"/>
    </row>
    <row r="205" spans="1:13" ht="16.5">
      <c r="A205" s="375">
        <v>203</v>
      </c>
      <c r="B205" s="53">
        <v>81274</v>
      </c>
      <c r="C205" s="71">
        <v>3.1</v>
      </c>
      <c r="D205" s="63" t="s">
        <v>1682</v>
      </c>
      <c r="E205" s="53" t="s">
        <v>282</v>
      </c>
      <c r="F205" s="53" t="s">
        <v>4874</v>
      </c>
      <c r="G205" s="53" t="s">
        <v>4875</v>
      </c>
      <c r="H205" s="53"/>
      <c r="I205" s="53"/>
      <c r="J205" s="71">
        <v>10</v>
      </c>
      <c r="K205" s="970" t="s">
        <v>5047</v>
      </c>
      <c r="L205" s="55"/>
      <c r="M205" s="53"/>
    </row>
    <row r="206" spans="1:13" ht="16.5">
      <c r="A206" s="375">
        <v>204</v>
      </c>
      <c r="B206" s="53">
        <v>81275</v>
      </c>
      <c r="C206" s="71">
        <v>3.1</v>
      </c>
      <c r="D206" s="63" t="s">
        <v>1682</v>
      </c>
      <c r="E206" s="53" t="s">
        <v>282</v>
      </c>
      <c r="F206" s="53" t="s">
        <v>4876</v>
      </c>
      <c r="G206" s="53" t="s">
        <v>4877</v>
      </c>
      <c r="H206" s="53"/>
      <c r="I206" s="53"/>
      <c r="J206" s="71">
        <v>5</v>
      </c>
      <c r="K206" s="971"/>
      <c r="L206" s="55"/>
      <c r="M206" s="53"/>
    </row>
    <row r="207" spans="1:13" ht="16.5">
      <c r="A207" s="375">
        <v>205</v>
      </c>
      <c r="B207" s="53">
        <v>81276</v>
      </c>
      <c r="C207" s="71">
        <v>3.1</v>
      </c>
      <c r="D207" s="63" t="s">
        <v>1682</v>
      </c>
      <c r="E207" s="53" t="s">
        <v>282</v>
      </c>
      <c r="F207" s="53" t="s">
        <v>4878</v>
      </c>
      <c r="G207" s="53" t="s">
        <v>4879</v>
      </c>
      <c r="H207" s="53"/>
      <c r="I207" s="53"/>
      <c r="J207" s="71">
        <v>5</v>
      </c>
      <c r="K207" s="971"/>
      <c r="L207" s="55"/>
      <c r="M207" s="53"/>
    </row>
    <row r="208" spans="1:13" ht="16.5">
      <c r="A208" s="375">
        <v>206</v>
      </c>
      <c r="B208" s="53">
        <v>81277</v>
      </c>
      <c r="C208" s="71">
        <v>3.1</v>
      </c>
      <c r="D208" s="63" t="s">
        <v>1682</v>
      </c>
      <c r="E208" s="53" t="s">
        <v>282</v>
      </c>
      <c r="F208" s="53" t="s">
        <v>4880</v>
      </c>
      <c r="G208" s="53" t="s">
        <v>4881</v>
      </c>
      <c r="H208" s="53"/>
      <c r="I208" s="53"/>
      <c r="J208" s="71">
        <v>5</v>
      </c>
      <c r="K208" s="591" t="s">
        <v>5046</v>
      </c>
      <c r="L208" s="55"/>
      <c r="M208" s="53"/>
    </row>
    <row r="209" spans="1:13" ht="16.5">
      <c r="A209" s="375">
        <v>207</v>
      </c>
      <c r="B209" s="53">
        <v>81278</v>
      </c>
      <c r="C209" s="71">
        <v>3.1</v>
      </c>
      <c r="D209" s="63" t="s">
        <v>1682</v>
      </c>
      <c r="E209" s="53" t="s">
        <v>282</v>
      </c>
      <c r="F209" s="53" t="s">
        <v>4882</v>
      </c>
      <c r="G209" s="53" t="s">
        <v>4883</v>
      </c>
      <c r="H209" s="53"/>
      <c r="I209" s="53"/>
      <c r="J209" s="71">
        <v>5</v>
      </c>
      <c r="K209" s="591" t="s">
        <v>5045</v>
      </c>
      <c r="L209" s="55"/>
      <c r="M209" s="53"/>
    </row>
    <row r="210" spans="1:13" ht="16.5">
      <c r="A210" s="375">
        <v>208</v>
      </c>
      <c r="B210" s="53">
        <v>81280</v>
      </c>
      <c r="C210" s="71">
        <v>3.1</v>
      </c>
      <c r="D210" s="63" t="s">
        <v>1682</v>
      </c>
      <c r="E210" s="53" t="s">
        <v>282</v>
      </c>
      <c r="F210" s="53" t="s">
        <v>4884</v>
      </c>
      <c r="G210" s="53" t="s">
        <v>4885</v>
      </c>
      <c r="H210" s="53"/>
      <c r="I210" s="53"/>
      <c r="J210" s="71">
        <v>5</v>
      </c>
      <c r="K210" s="591" t="s">
        <v>5044</v>
      </c>
      <c r="L210" s="55"/>
      <c r="M210" s="53"/>
    </row>
    <row r="211" spans="1:13" ht="16.5">
      <c r="A211" s="375">
        <v>209</v>
      </c>
      <c r="B211" s="53">
        <v>81281</v>
      </c>
      <c r="C211" s="71">
        <v>3.1</v>
      </c>
      <c r="D211" s="63" t="s">
        <v>1682</v>
      </c>
      <c r="E211" s="53" t="s">
        <v>282</v>
      </c>
      <c r="F211" s="53" t="s">
        <v>4886</v>
      </c>
      <c r="G211" s="53" t="s">
        <v>4887</v>
      </c>
      <c r="H211" s="53"/>
      <c r="I211" s="53"/>
      <c r="J211" s="71">
        <v>5</v>
      </c>
      <c r="K211" s="591" t="s">
        <v>5043</v>
      </c>
      <c r="L211" s="55"/>
      <c r="M211" s="53"/>
    </row>
    <row r="212" spans="1:13" ht="16.5">
      <c r="A212" s="375">
        <v>210</v>
      </c>
      <c r="B212" s="53">
        <v>81282</v>
      </c>
      <c r="C212" s="71">
        <v>3.1</v>
      </c>
      <c r="D212" s="63" t="s">
        <v>1682</v>
      </c>
      <c r="E212" s="53" t="s">
        <v>282</v>
      </c>
      <c r="F212" s="53" t="s">
        <v>4888</v>
      </c>
      <c r="G212" s="53" t="s">
        <v>4889</v>
      </c>
      <c r="H212" s="53"/>
      <c r="I212" s="53"/>
      <c r="J212" s="71">
        <v>5</v>
      </c>
      <c r="K212" s="584" t="s">
        <v>5042</v>
      </c>
      <c r="L212" s="55"/>
      <c r="M212" s="53"/>
    </row>
    <row r="213" spans="1:13" ht="16.5">
      <c r="A213" s="375">
        <v>211</v>
      </c>
      <c r="B213" s="53">
        <v>81283</v>
      </c>
      <c r="C213" s="71">
        <v>3.1</v>
      </c>
      <c r="D213" s="63" t="s">
        <v>1682</v>
      </c>
      <c r="E213" s="53" t="s">
        <v>282</v>
      </c>
      <c r="F213" s="53" t="s">
        <v>4890</v>
      </c>
      <c r="G213" s="53" t="s">
        <v>4891</v>
      </c>
      <c r="H213" s="53"/>
      <c r="I213" s="53"/>
      <c r="J213" s="71">
        <v>5</v>
      </c>
      <c r="K213" s="584" t="s">
        <v>5041</v>
      </c>
      <c r="L213" s="55"/>
      <c r="M213" s="53"/>
    </row>
    <row r="214" spans="1:13" ht="16.5">
      <c r="A214" s="375">
        <v>212</v>
      </c>
      <c r="B214" s="53">
        <v>81284</v>
      </c>
      <c r="C214" s="71">
        <v>3.1</v>
      </c>
      <c r="D214" s="63" t="s">
        <v>1682</v>
      </c>
      <c r="E214" s="53" t="s">
        <v>282</v>
      </c>
      <c r="F214" s="53" t="s">
        <v>4892</v>
      </c>
      <c r="G214" s="53" t="s">
        <v>4893</v>
      </c>
      <c r="H214" s="53"/>
      <c r="I214" s="53"/>
      <c r="J214" s="71">
        <v>5</v>
      </c>
      <c r="K214" s="591" t="s">
        <v>5039</v>
      </c>
      <c r="L214" s="55"/>
      <c r="M214" s="53"/>
    </row>
    <row r="215" spans="1:13" ht="16.5">
      <c r="A215" s="375">
        <v>213</v>
      </c>
      <c r="B215" s="53">
        <v>81285</v>
      </c>
      <c r="C215" s="71">
        <v>3.1</v>
      </c>
      <c r="D215" s="63" t="s">
        <v>1682</v>
      </c>
      <c r="E215" s="53" t="s">
        <v>282</v>
      </c>
      <c r="F215" s="53" t="s">
        <v>4894</v>
      </c>
      <c r="G215" s="53" t="s">
        <v>4895</v>
      </c>
      <c r="H215" s="53"/>
      <c r="I215" s="53"/>
      <c r="J215" s="71">
        <v>5</v>
      </c>
      <c r="K215" s="591" t="s">
        <v>5040</v>
      </c>
      <c r="L215" s="55"/>
      <c r="M215" s="53"/>
    </row>
    <row r="216" spans="1:13" ht="16.5">
      <c r="A216" s="375">
        <v>214</v>
      </c>
      <c r="B216" s="53">
        <v>81286</v>
      </c>
      <c r="C216" s="71">
        <v>3.1</v>
      </c>
      <c r="D216" s="63" t="s">
        <v>1682</v>
      </c>
      <c r="E216" s="53" t="s">
        <v>282</v>
      </c>
      <c r="F216" s="53" t="s">
        <v>4896</v>
      </c>
      <c r="G216" s="53" t="s">
        <v>4897</v>
      </c>
      <c r="H216" s="53"/>
      <c r="I216" s="53"/>
      <c r="J216" s="71">
        <v>5</v>
      </c>
      <c r="K216" s="591" t="s">
        <v>5039</v>
      </c>
      <c r="L216" s="55"/>
      <c r="M216" s="53"/>
    </row>
    <row r="217" spans="1:13" ht="16.5">
      <c r="A217" s="375">
        <v>215</v>
      </c>
      <c r="B217" s="53">
        <v>81288</v>
      </c>
      <c r="C217" s="71">
        <v>3.1</v>
      </c>
      <c r="D217" s="63" t="s">
        <v>1682</v>
      </c>
      <c r="E217" s="53" t="s">
        <v>282</v>
      </c>
      <c r="F217" s="53" t="s">
        <v>4898</v>
      </c>
      <c r="G217" s="53" t="s">
        <v>4899</v>
      </c>
      <c r="H217" s="53"/>
      <c r="I217" s="53"/>
      <c r="J217" s="71">
        <v>5</v>
      </c>
      <c r="K217" s="591" t="s">
        <v>5038</v>
      </c>
      <c r="L217" s="55"/>
      <c r="M217" s="53"/>
    </row>
    <row r="218" spans="1:13" ht="16.5">
      <c r="A218" s="375">
        <v>216</v>
      </c>
      <c r="B218" s="53">
        <v>81289</v>
      </c>
      <c r="C218" s="71">
        <v>3.1</v>
      </c>
      <c r="D218" s="63" t="s">
        <v>1682</v>
      </c>
      <c r="E218" s="53" t="s">
        <v>282</v>
      </c>
      <c r="F218" s="53" t="s">
        <v>4900</v>
      </c>
      <c r="G218" s="53" t="s">
        <v>4901</v>
      </c>
      <c r="H218" s="53"/>
      <c r="I218" s="53"/>
      <c r="J218" s="71">
        <v>5</v>
      </c>
      <c r="K218" s="55" t="s">
        <v>5037</v>
      </c>
      <c r="L218" s="55"/>
      <c r="M218" s="53"/>
    </row>
    <row r="219" spans="1:13" ht="16.5">
      <c r="A219" s="375">
        <v>217</v>
      </c>
      <c r="B219" s="53">
        <v>81290</v>
      </c>
      <c r="C219" s="71">
        <v>3.1</v>
      </c>
      <c r="D219" s="63" t="s">
        <v>1682</v>
      </c>
      <c r="E219" s="53" t="s">
        <v>282</v>
      </c>
      <c r="F219" s="53" t="s">
        <v>4902</v>
      </c>
      <c r="G219" s="53" t="s">
        <v>4903</v>
      </c>
      <c r="H219" s="53"/>
      <c r="I219" s="53"/>
      <c r="J219" s="71">
        <v>5</v>
      </c>
      <c r="K219" s="591" t="s">
        <v>5036</v>
      </c>
      <c r="L219" s="55"/>
      <c r="M219" s="53"/>
    </row>
    <row r="220" spans="1:13" ht="16.5">
      <c r="A220" s="375">
        <v>218</v>
      </c>
      <c r="B220" s="53"/>
      <c r="C220" s="62">
        <v>1</v>
      </c>
      <c r="D220" s="66" t="s">
        <v>1682</v>
      </c>
      <c r="E220" s="53" t="s">
        <v>282</v>
      </c>
      <c r="F220" s="65" t="s">
        <v>577</v>
      </c>
      <c r="G220" s="65" t="s">
        <v>578</v>
      </c>
      <c r="H220" s="53" t="s">
        <v>1698</v>
      </c>
      <c r="I220" s="55" t="s">
        <v>1686</v>
      </c>
      <c r="J220" s="55">
        <v>10</v>
      </c>
      <c r="K220" s="55"/>
      <c r="L220" s="55"/>
      <c r="M220" s="53"/>
    </row>
    <row r="221" spans="1:13" ht="16.5">
      <c r="A221" s="375">
        <v>219</v>
      </c>
      <c r="B221" s="53">
        <v>82009</v>
      </c>
      <c r="C221" s="62">
        <v>1</v>
      </c>
      <c r="D221" s="66" t="s">
        <v>1682</v>
      </c>
      <c r="E221" s="53" t="s">
        <v>282</v>
      </c>
      <c r="F221" s="67" t="s">
        <v>579</v>
      </c>
      <c r="G221" s="67" t="s">
        <v>580</v>
      </c>
      <c r="H221" s="53" t="s">
        <v>1698</v>
      </c>
      <c r="I221" s="55" t="s">
        <v>1686</v>
      </c>
      <c r="J221" s="55">
        <v>10</v>
      </c>
      <c r="K221" s="55"/>
      <c r="L221" s="55" t="s">
        <v>1822</v>
      </c>
      <c r="M221" s="53"/>
    </row>
    <row r="222" spans="1:13" ht="16.5">
      <c r="A222" s="375">
        <v>220</v>
      </c>
      <c r="B222" s="53">
        <v>82010</v>
      </c>
      <c r="C222" s="62">
        <v>1</v>
      </c>
      <c r="D222" s="66" t="s">
        <v>1682</v>
      </c>
      <c r="E222" s="53" t="s">
        <v>282</v>
      </c>
      <c r="F222" s="67" t="s">
        <v>581</v>
      </c>
      <c r="G222" s="67" t="s">
        <v>582</v>
      </c>
      <c r="H222" s="53" t="s">
        <v>1698</v>
      </c>
      <c r="I222" s="55" t="s">
        <v>1686</v>
      </c>
      <c r="J222" s="55">
        <v>10</v>
      </c>
      <c r="K222" s="55"/>
      <c r="L222" s="55" t="s">
        <v>1823</v>
      </c>
      <c r="M222" s="53"/>
    </row>
    <row r="223" spans="1:13" ht="16.5">
      <c r="A223" s="375">
        <v>221</v>
      </c>
      <c r="B223" s="53">
        <v>82012</v>
      </c>
      <c r="C223" s="62">
        <v>1</v>
      </c>
      <c r="D223" s="66" t="s">
        <v>1682</v>
      </c>
      <c r="E223" s="53" t="s">
        <v>282</v>
      </c>
      <c r="F223" s="67" t="s">
        <v>583</v>
      </c>
      <c r="G223" s="67" t="s">
        <v>584</v>
      </c>
      <c r="H223" s="53" t="s">
        <v>1698</v>
      </c>
      <c r="I223" s="55" t="s">
        <v>1686</v>
      </c>
      <c r="J223" s="55">
        <v>10</v>
      </c>
      <c r="K223" s="55"/>
      <c r="L223" s="55" t="s">
        <v>1824</v>
      </c>
      <c r="M223" s="53"/>
    </row>
    <row r="224" spans="1:13" ht="16.5">
      <c r="A224" s="375">
        <v>222</v>
      </c>
      <c r="B224" s="53">
        <v>82013</v>
      </c>
      <c r="C224" s="62">
        <v>1</v>
      </c>
      <c r="D224" s="66" t="s">
        <v>1682</v>
      </c>
      <c r="E224" s="53" t="s">
        <v>282</v>
      </c>
      <c r="F224" s="67" t="s">
        <v>585</v>
      </c>
      <c r="G224" s="67" t="s">
        <v>586</v>
      </c>
      <c r="H224" s="53" t="s">
        <v>1698</v>
      </c>
      <c r="I224" s="55" t="s">
        <v>1686</v>
      </c>
      <c r="J224" s="55">
        <v>5</v>
      </c>
      <c r="K224" s="53"/>
      <c r="L224" s="55" t="s">
        <v>1825</v>
      </c>
      <c r="M224" s="53"/>
    </row>
    <row r="225" spans="1:13" ht="16.5">
      <c r="A225" s="375">
        <v>223</v>
      </c>
      <c r="B225" s="53">
        <v>82014</v>
      </c>
      <c r="C225" s="62">
        <v>1</v>
      </c>
      <c r="D225" s="66" t="s">
        <v>1682</v>
      </c>
      <c r="E225" s="53" t="s">
        <v>282</v>
      </c>
      <c r="F225" s="67" t="s">
        <v>587</v>
      </c>
      <c r="G225" s="67" t="s">
        <v>588</v>
      </c>
      <c r="H225" s="53" t="s">
        <v>1698</v>
      </c>
      <c r="I225" s="55" t="s">
        <v>1686</v>
      </c>
      <c r="J225" s="55">
        <v>5</v>
      </c>
      <c r="K225" s="53"/>
      <c r="L225" s="53"/>
      <c r="M225" s="53"/>
    </row>
    <row r="226" spans="1:13" ht="16.5">
      <c r="A226" s="375">
        <v>224</v>
      </c>
      <c r="B226" s="53">
        <v>82015</v>
      </c>
      <c r="C226" s="62">
        <v>1</v>
      </c>
      <c r="D226" s="66" t="s">
        <v>1682</v>
      </c>
      <c r="E226" s="53" t="s">
        <v>282</v>
      </c>
      <c r="F226" s="65" t="s">
        <v>589</v>
      </c>
      <c r="G226" s="67" t="s">
        <v>590</v>
      </c>
      <c r="H226" s="53" t="s">
        <v>1698</v>
      </c>
      <c r="I226" s="55" t="s">
        <v>1686</v>
      </c>
      <c r="J226" s="55">
        <v>5</v>
      </c>
      <c r="K226" s="53"/>
      <c r="L226" s="55" t="s">
        <v>1826</v>
      </c>
      <c r="M226" s="53"/>
    </row>
    <row r="227" spans="1:13" ht="16.5">
      <c r="A227" s="375">
        <v>225</v>
      </c>
      <c r="B227" s="53">
        <v>82017</v>
      </c>
      <c r="C227" s="62">
        <v>1</v>
      </c>
      <c r="D227" s="66" t="s">
        <v>1682</v>
      </c>
      <c r="E227" s="53" t="s">
        <v>282</v>
      </c>
      <c r="F227" s="67" t="s">
        <v>591</v>
      </c>
      <c r="G227" s="67" t="s">
        <v>592</v>
      </c>
      <c r="H227" s="53" t="s">
        <v>1698</v>
      </c>
      <c r="I227" s="55" t="s">
        <v>1686</v>
      </c>
      <c r="J227" s="55">
        <v>10</v>
      </c>
      <c r="K227" s="55" t="s">
        <v>1827</v>
      </c>
      <c r="L227" s="55" t="s">
        <v>1828</v>
      </c>
      <c r="M227" s="53"/>
    </row>
    <row r="228" spans="1:13" ht="16.5">
      <c r="A228" s="375">
        <v>226</v>
      </c>
      <c r="B228" s="68">
        <v>82040</v>
      </c>
      <c r="C228" s="62">
        <v>1</v>
      </c>
      <c r="D228" s="66" t="s">
        <v>1682</v>
      </c>
      <c r="E228" s="53" t="s">
        <v>282</v>
      </c>
      <c r="F228" s="67" t="s">
        <v>593</v>
      </c>
      <c r="G228" s="67" t="s">
        <v>594</v>
      </c>
      <c r="H228" s="55" t="s">
        <v>1694</v>
      </c>
      <c r="I228" s="55" t="s">
        <v>1686</v>
      </c>
      <c r="J228" s="55">
        <v>10</v>
      </c>
      <c r="K228" s="53"/>
      <c r="L228" s="53"/>
      <c r="M228" s="53"/>
    </row>
    <row r="229" spans="1:13" ht="16.5">
      <c r="A229" s="375">
        <v>227</v>
      </c>
      <c r="B229" s="53">
        <v>82041</v>
      </c>
      <c r="C229" s="62">
        <v>1</v>
      </c>
      <c r="D229" s="66" t="s">
        <v>1682</v>
      </c>
      <c r="E229" s="53" t="s">
        <v>282</v>
      </c>
      <c r="F229" s="67" t="s">
        <v>595</v>
      </c>
      <c r="G229" s="67" t="s">
        <v>596</v>
      </c>
      <c r="H229" s="53" t="s">
        <v>1698</v>
      </c>
      <c r="I229" s="55" t="s">
        <v>1686</v>
      </c>
      <c r="J229" s="55">
        <v>5</v>
      </c>
      <c r="K229" s="53"/>
      <c r="L229" s="53"/>
      <c r="M229" s="53"/>
    </row>
    <row r="230" spans="1:13" ht="16.5">
      <c r="A230" s="375">
        <v>228</v>
      </c>
      <c r="B230" s="53">
        <v>82042</v>
      </c>
      <c r="C230" s="62">
        <v>1</v>
      </c>
      <c r="D230" s="66" t="s">
        <v>1682</v>
      </c>
      <c r="E230" s="53" t="s">
        <v>282</v>
      </c>
      <c r="F230" s="67" t="s">
        <v>595</v>
      </c>
      <c r="G230" s="67" t="s">
        <v>597</v>
      </c>
      <c r="H230" s="53" t="s">
        <v>1698</v>
      </c>
      <c r="I230" s="55" t="s">
        <v>1686</v>
      </c>
      <c r="J230" s="55">
        <v>10</v>
      </c>
      <c r="K230" s="53"/>
      <c r="L230" s="53"/>
      <c r="M230" s="53"/>
    </row>
    <row r="231" spans="1:13" ht="16.5">
      <c r="A231" s="375">
        <v>229</v>
      </c>
      <c r="B231" s="53">
        <v>82043</v>
      </c>
      <c r="C231" s="62">
        <v>1</v>
      </c>
      <c r="D231" s="66" t="s">
        <v>1682</v>
      </c>
      <c r="E231" s="53" t="s">
        <v>282</v>
      </c>
      <c r="F231" s="67" t="s">
        <v>595</v>
      </c>
      <c r="G231" s="67" t="s">
        <v>598</v>
      </c>
      <c r="H231" s="53" t="s">
        <v>1698</v>
      </c>
      <c r="I231" s="55" t="s">
        <v>1689</v>
      </c>
      <c r="J231" s="55">
        <v>20</v>
      </c>
      <c r="K231" s="53"/>
      <c r="L231" s="53"/>
      <c r="M231" s="53"/>
    </row>
    <row r="232" spans="1:13" ht="16.5">
      <c r="A232" s="375">
        <v>230</v>
      </c>
      <c r="B232" s="68">
        <v>82052</v>
      </c>
      <c r="C232" s="62">
        <v>1</v>
      </c>
      <c r="D232" s="66" t="s">
        <v>1682</v>
      </c>
      <c r="E232" s="53" t="s">
        <v>282</v>
      </c>
      <c r="F232" s="67" t="s">
        <v>599</v>
      </c>
      <c r="G232" s="67" t="s">
        <v>600</v>
      </c>
      <c r="H232" s="53"/>
      <c r="I232" s="55" t="s">
        <v>1686</v>
      </c>
      <c r="J232" s="55">
        <v>10</v>
      </c>
      <c r="K232" s="53"/>
      <c r="L232" s="55" t="s">
        <v>1829</v>
      </c>
      <c r="M232" s="53"/>
    </row>
    <row r="233" spans="1:13" ht="16.5">
      <c r="A233" s="375">
        <v>231</v>
      </c>
      <c r="B233" s="68">
        <v>82063</v>
      </c>
      <c r="C233" s="62">
        <v>1.1000000000000001</v>
      </c>
      <c r="D233" s="66" t="s">
        <v>1682</v>
      </c>
      <c r="E233" s="55" t="s">
        <v>282</v>
      </c>
      <c r="F233" s="65" t="s">
        <v>601</v>
      </c>
      <c r="G233" s="65" t="s">
        <v>602</v>
      </c>
      <c r="H233" s="53" t="s">
        <v>1698</v>
      </c>
      <c r="I233" s="55" t="s">
        <v>1686</v>
      </c>
      <c r="J233" s="55">
        <v>10</v>
      </c>
      <c r="K233" s="55"/>
      <c r="L233" s="53"/>
      <c r="M233" s="53"/>
    </row>
    <row r="234" spans="1:13" ht="16.5">
      <c r="A234" s="375">
        <v>232</v>
      </c>
      <c r="B234" s="53">
        <v>82064</v>
      </c>
      <c r="C234" s="62">
        <v>1.1000000000000001</v>
      </c>
      <c r="D234" s="66" t="s">
        <v>1682</v>
      </c>
      <c r="E234" s="53" t="s">
        <v>282</v>
      </c>
      <c r="F234" s="65" t="s">
        <v>603</v>
      </c>
      <c r="G234" s="65" t="s">
        <v>604</v>
      </c>
      <c r="H234" s="53" t="s">
        <v>1698</v>
      </c>
      <c r="I234" s="55" t="s">
        <v>1686</v>
      </c>
      <c r="J234" s="55">
        <v>10</v>
      </c>
      <c r="K234" s="55"/>
      <c r="L234" s="53"/>
      <c r="M234" s="53"/>
    </row>
    <row r="235" spans="1:13" ht="16.5">
      <c r="A235" s="375">
        <v>233</v>
      </c>
      <c r="B235" s="53">
        <v>82065</v>
      </c>
      <c r="C235" s="62">
        <v>1.1000000000000001</v>
      </c>
      <c r="D235" s="66" t="s">
        <v>1682</v>
      </c>
      <c r="E235" s="53" t="s">
        <v>282</v>
      </c>
      <c r="F235" s="65" t="s">
        <v>605</v>
      </c>
      <c r="G235" s="77" t="s">
        <v>606</v>
      </c>
      <c r="H235" s="53" t="s">
        <v>1698</v>
      </c>
      <c r="I235" s="55" t="s">
        <v>1686</v>
      </c>
      <c r="J235" s="55">
        <v>10</v>
      </c>
      <c r="K235" s="53"/>
      <c r="L235" s="53"/>
      <c r="M235" s="53"/>
    </row>
    <row r="236" spans="1:13" ht="16.5">
      <c r="A236" s="375">
        <v>234</v>
      </c>
      <c r="B236" s="53">
        <v>82074</v>
      </c>
      <c r="C236" s="62">
        <v>1.3</v>
      </c>
      <c r="D236" s="66" t="s">
        <v>1682</v>
      </c>
      <c r="E236" s="53" t="s">
        <v>282</v>
      </c>
      <c r="F236" s="65" t="s">
        <v>607</v>
      </c>
      <c r="G236" s="65" t="s">
        <v>608</v>
      </c>
      <c r="H236" s="53" t="s">
        <v>1698</v>
      </c>
      <c r="I236" s="55" t="s">
        <v>1686</v>
      </c>
      <c r="J236" s="55">
        <v>5</v>
      </c>
      <c r="K236" s="53"/>
      <c r="L236" s="53"/>
      <c r="M236" s="53"/>
    </row>
    <row r="237" spans="1:13" ht="33">
      <c r="A237" s="375">
        <v>235</v>
      </c>
      <c r="B237" s="53">
        <v>82075</v>
      </c>
      <c r="C237" s="62">
        <v>1.4</v>
      </c>
      <c r="D237" s="66" t="s">
        <v>1682</v>
      </c>
      <c r="E237" s="53" t="s">
        <v>282</v>
      </c>
      <c r="F237" s="65" t="s">
        <v>609</v>
      </c>
      <c r="G237" s="67" t="s">
        <v>610</v>
      </c>
      <c r="H237" s="53" t="s">
        <v>1698</v>
      </c>
      <c r="I237" s="55" t="s">
        <v>1686</v>
      </c>
      <c r="J237" s="55">
        <v>5</v>
      </c>
      <c r="K237" s="582" t="s">
        <v>1830</v>
      </c>
      <c r="L237" s="55" t="s">
        <v>1831</v>
      </c>
      <c r="M237" s="53"/>
    </row>
    <row r="238" spans="1:13" ht="16.5">
      <c r="A238" s="375">
        <v>236</v>
      </c>
      <c r="B238" s="53">
        <v>82076</v>
      </c>
      <c r="C238" s="62">
        <v>1.3</v>
      </c>
      <c r="D238" s="66" t="s">
        <v>1682</v>
      </c>
      <c r="E238" s="53" t="s">
        <v>282</v>
      </c>
      <c r="F238" s="65" t="s">
        <v>611</v>
      </c>
      <c r="G238" s="65" t="s">
        <v>612</v>
      </c>
      <c r="H238" s="53" t="s">
        <v>1698</v>
      </c>
      <c r="I238" s="55" t="s">
        <v>1686</v>
      </c>
      <c r="J238" s="55">
        <v>5</v>
      </c>
      <c r="K238" s="972" t="s">
        <v>1832</v>
      </c>
      <c r="L238" s="55" t="s">
        <v>1833</v>
      </c>
      <c r="M238" s="53"/>
    </row>
    <row r="239" spans="1:13" ht="16.5">
      <c r="A239" s="375">
        <v>237</v>
      </c>
      <c r="B239" s="53">
        <v>82077</v>
      </c>
      <c r="C239" s="62">
        <v>1.3</v>
      </c>
      <c r="D239" s="66" t="s">
        <v>1682</v>
      </c>
      <c r="E239" s="53" t="s">
        <v>282</v>
      </c>
      <c r="F239" s="65" t="s">
        <v>613</v>
      </c>
      <c r="G239" s="65" t="s">
        <v>614</v>
      </c>
      <c r="H239" s="53" t="s">
        <v>1698</v>
      </c>
      <c r="I239" s="55" t="s">
        <v>1686</v>
      </c>
      <c r="J239" s="55">
        <v>5</v>
      </c>
      <c r="K239" s="745"/>
      <c r="L239" s="55" t="s">
        <v>1834</v>
      </c>
      <c r="M239" s="53"/>
    </row>
    <row r="240" spans="1:13" ht="16.5">
      <c r="A240" s="375">
        <v>238</v>
      </c>
      <c r="B240" s="53">
        <v>82078</v>
      </c>
      <c r="C240" s="62">
        <v>1.3</v>
      </c>
      <c r="D240" s="66" t="s">
        <v>1682</v>
      </c>
      <c r="E240" s="53" t="s">
        <v>282</v>
      </c>
      <c r="F240" s="65" t="s">
        <v>615</v>
      </c>
      <c r="G240" s="65" t="s">
        <v>616</v>
      </c>
      <c r="H240" s="53" t="s">
        <v>1698</v>
      </c>
      <c r="I240" s="55" t="s">
        <v>1686</v>
      </c>
      <c r="J240" s="55">
        <v>5</v>
      </c>
      <c r="K240" s="745"/>
      <c r="L240" s="55" t="s">
        <v>1696</v>
      </c>
      <c r="M240" s="53"/>
    </row>
    <row r="241" spans="1:13" ht="16.5">
      <c r="A241" s="375">
        <v>239</v>
      </c>
      <c r="B241" s="53">
        <v>82079</v>
      </c>
      <c r="C241" s="62">
        <v>1.3</v>
      </c>
      <c r="D241" s="66" t="s">
        <v>1682</v>
      </c>
      <c r="E241" s="53" t="s">
        <v>282</v>
      </c>
      <c r="F241" s="65" t="s">
        <v>617</v>
      </c>
      <c r="G241" s="65" t="s">
        <v>618</v>
      </c>
      <c r="H241" s="53" t="s">
        <v>1698</v>
      </c>
      <c r="I241" s="55" t="s">
        <v>1686</v>
      </c>
      <c r="J241" s="55">
        <v>5</v>
      </c>
      <c r="K241" s="745"/>
      <c r="L241" s="55" t="s">
        <v>1835</v>
      </c>
      <c r="M241" s="53"/>
    </row>
    <row r="242" spans="1:13" ht="16.5">
      <c r="A242" s="375">
        <v>240</v>
      </c>
      <c r="B242" s="53">
        <v>82080</v>
      </c>
      <c r="C242" s="62">
        <v>1.3</v>
      </c>
      <c r="D242" s="66" t="s">
        <v>1682</v>
      </c>
      <c r="E242" s="53" t="s">
        <v>282</v>
      </c>
      <c r="F242" s="65" t="s">
        <v>619</v>
      </c>
      <c r="G242" s="65" t="s">
        <v>620</v>
      </c>
      <c r="H242" s="53" t="s">
        <v>1698</v>
      </c>
      <c r="I242" s="55" t="s">
        <v>1686</v>
      </c>
      <c r="J242" s="55">
        <v>5</v>
      </c>
      <c r="K242" s="745"/>
      <c r="L242" s="55" t="s">
        <v>1836</v>
      </c>
      <c r="M242" s="53"/>
    </row>
    <row r="243" spans="1:13" ht="16.5">
      <c r="A243" s="375">
        <v>241</v>
      </c>
      <c r="B243" s="53">
        <v>82081</v>
      </c>
      <c r="C243" s="62">
        <v>1.3</v>
      </c>
      <c r="D243" s="66" t="s">
        <v>1682</v>
      </c>
      <c r="E243" s="53" t="s">
        <v>282</v>
      </c>
      <c r="F243" s="65" t="s">
        <v>621</v>
      </c>
      <c r="G243" s="65" t="s">
        <v>622</v>
      </c>
      <c r="H243" s="53" t="s">
        <v>1698</v>
      </c>
      <c r="I243" s="55" t="s">
        <v>1686</v>
      </c>
      <c r="J243" s="55">
        <v>5</v>
      </c>
      <c r="K243" s="745"/>
      <c r="L243" s="53"/>
      <c r="M243" s="53"/>
    </row>
    <row r="244" spans="1:13" ht="16.5">
      <c r="A244" s="375">
        <v>242</v>
      </c>
      <c r="B244" s="53">
        <v>82082</v>
      </c>
      <c r="C244" s="62">
        <v>1.3</v>
      </c>
      <c r="D244" s="66" t="s">
        <v>1682</v>
      </c>
      <c r="E244" s="53" t="s">
        <v>282</v>
      </c>
      <c r="F244" s="65" t="s">
        <v>623</v>
      </c>
      <c r="G244" s="65" t="s">
        <v>624</v>
      </c>
      <c r="H244" s="53" t="s">
        <v>1698</v>
      </c>
      <c r="I244" s="55" t="s">
        <v>1686</v>
      </c>
      <c r="J244" s="55">
        <v>5</v>
      </c>
      <c r="K244" s="745"/>
      <c r="L244" s="55" t="s">
        <v>1837</v>
      </c>
      <c r="M244" s="53"/>
    </row>
    <row r="245" spans="1:13" ht="33">
      <c r="A245" s="375">
        <v>243</v>
      </c>
      <c r="B245" s="53">
        <v>82083</v>
      </c>
      <c r="C245" s="62">
        <v>1.3</v>
      </c>
      <c r="D245" s="66" t="s">
        <v>1682</v>
      </c>
      <c r="E245" s="53" t="s">
        <v>282</v>
      </c>
      <c r="F245" s="65" t="s">
        <v>625</v>
      </c>
      <c r="G245" s="65" t="s">
        <v>626</v>
      </c>
      <c r="H245" s="53" t="s">
        <v>1698</v>
      </c>
      <c r="I245" s="55" t="s">
        <v>1686</v>
      </c>
      <c r="J245" s="55">
        <v>5</v>
      </c>
      <c r="K245" s="74" t="s">
        <v>1838</v>
      </c>
      <c r="L245" s="53"/>
      <c r="M245" s="53"/>
    </row>
    <row r="246" spans="1:13" ht="16.5">
      <c r="A246" s="375">
        <v>244</v>
      </c>
      <c r="B246" s="53">
        <v>82084</v>
      </c>
      <c r="C246" s="62">
        <v>1.3</v>
      </c>
      <c r="D246" s="66" t="s">
        <v>1682</v>
      </c>
      <c r="E246" s="53" t="s">
        <v>282</v>
      </c>
      <c r="F246" s="65" t="s">
        <v>627</v>
      </c>
      <c r="G246" s="65" t="s">
        <v>628</v>
      </c>
      <c r="H246" s="53" t="s">
        <v>1698</v>
      </c>
      <c r="I246" s="55" t="s">
        <v>1686</v>
      </c>
      <c r="J246" s="55">
        <v>5</v>
      </c>
      <c r="K246" s="957" t="s">
        <v>1832</v>
      </c>
      <c r="L246" s="53"/>
      <c r="M246" s="53"/>
    </row>
    <row r="247" spans="1:13" ht="16.5">
      <c r="A247" s="375">
        <v>245</v>
      </c>
      <c r="B247" s="53">
        <v>82085</v>
      </c>
      <c r="C247" s="62">
        <v>1.3</v>
      </c>
      <c r="D247" s="66" t="s">
        <v>1682</v>
      </c>
      <c r="E247" s="53" t="s">
        <v>282</v>
      </c>
      <c r="F247" s="65" t="s">
        <v>629</v>
      </c>
      <c r="G247" s="65" t="s">
        <v>630</v>
      </c>
      <c r="H247" s="53" t="s">
        <v>1698</v>
      </c>
      <c r="I247" s="55" t="s">
        <v>1686</v>
      </c>
      <c r="J247" s="55">
        <v>5</v>
      </c>
      <c r="K247" s="745"/>
      <c r="L247" s="53"/>
      <c r="M247" s="53"/>
    </row>
    <row r="248" spans="1:13" ht="16.5">
      <c r="A248" s="375">
        <v>246</v>
      </c>
      <c r="B248" s="53">
        <v>82086</v>
      </c>
      <c r="C248" s="62">
        <v>1.3</v>
      </c>
      <c r="D248" s="66" t="s">
        <v>1682</v>
      </c>
      <c r="E248" s="53" t="s">
        <v>282</v>
      </c>
      <c r="F248" s="65" t="s">
        <v>631</v>
      </c>
      <c r="G248" s="65" t="s">
        <v>632</v>
      </c>
      <c r="H248" s="53" t="s">
        <v>1698</v>
      </c>
      <c r="I248" s="55" t="s">
        <v>1686</v>
      </c>
      <c r="J248" s="55">
        <v>5</v>
      </c>
      <c r="K248" s="745"/>
      <c r="L248" s="53"/>
      <c r="M248" s="53"/>
    </row>
    <row r="249" spans="1:13" ht="30.75" customHeight="1">
      <c r="A249" s="375">
        <v>247</v>
      </c>
      <c r="B249" s="53">
        <v>82087</v>
      </c>
      <c r="C249" s="62">
        <v>1.3</v>
      </c>
      <c r="D249" s="66" t="s">
        <v>1682</v>
      </c>
      <c r="E249" s="53" t="s">
        <v>282</v>
      </c>
      <c r="F249" s="65" t="s">
        <v>633</v>
      </c>
      <c r="G249" s="77" t="s">
        <v>634</v>
      </c>
      <c r="H249" s="53" t="s">
        <v>1698</v>
      </c>
      <c r="I249" s="55" t="s">
        <v>1686</v>
      </c>
      <c r="J249" s="55">
        <v>5</v>
      </c>
      <c r="K249" s="745"/>
      <c r="L249" s="53"/>
      <c r="M249" s="53"/>
    </row>
    <row r="250" spans="1:13" ht="33">
      <c r="A250" s="375">
        <v>248</v>
      </c>
      <c r="B250" s="53">
        <v>82088</v>
      </c>
      <c r="C250" s="62">
        <v>1.5</v>
      </c>
      <c r="D250" s="66" t="s">
        <v>1682</v>
      </c>
      <c r="E250" s="53" t="s">
        <v>282</v>
      </c>
      <c r="F250" s="55" t="s">
        <v>635</v>
      </c>
      <c r="G250" s="55" t="s">
        <v>636</v>
      </c>
      <c r="H250" s="67" t="s">
        <v>1698</v>
      </c>
      <c r="I250" s="55" t="s">
        <v>1686</v>
      </c>
      <c r="J250" s="55">
        <v>20</v>
      </c>
      <c r="K250" s="582" t="s">
        <v>1839</v>
      </c>
      <c r="L250" s="53"/>
      <c r="M250" s="53"/>
    </row>
    <row r="251" spans="1:13" ht="16.5">
      <c r="A251" s="375">
        <v>249</v>
      </c>
      <c r="B251" s="53">
        <v>82089</v>
      </c>
      <c r="C251" s="62">
        <v>1.5</v>
      </c>
      <c r="D251" s="66" t="s">
        <v>1682</v>
      </c>
      <c r="E251" s="55" t="s">
        <v>282</v>
      </c>
      <c r="F251" s="55" t="s">
        <v>637</v>
      </c>
      <c r="G251" s="53" t="s">
        <v>638</v>
      </c>
      <c r="H251" s="67" t="s">
        <v>1698</v>
      </c>
      <c r="I251" s="55" t="s">
        <v>1686</v>
      </c>
      <c r="J251" s="55">
        <v>5</v>
      </c>
      <c r="K251" s="957" t="s">
        <v>1840</v>
      </c>
      <c r="L251" s="55" t="s">
        <v>1841</v>
      </c>
      <c r="M251" s="53"/>
    </row>
    <row r="252" spans="1:13" ht="16.5">
      <c r="A252" s="375">
        <v>250</v>
      </c>
      <c r="B252" s="53">
        <v>82090</v>
      </c>
      <c r="C252" s="62">
        <v>1.5</v>
      </c>
      <c r="D252" s="66" t="s">
        <v>1682</v>
      </c>
      <c r="E252" s="53" t="s">
        <v>282</v>
      </c>
      <c r="F252" s="55" t="s">
        <v>639</v>
      </c>
      <c r="G252" s="53" t="s">
        <v>640</v>
      </c>
      <c r="H252" s="67" t="s">
        <v>1698</v>
      </c>
      <c r="I252" s="55" t="s">
        <v>1686</v>
      </c>
      <c r="J252" s="55">
        <v>5</v>
      </c>
      <c r="K252" s="745"/>
      <c r="L252" s="55" t="s">
        <v>1696</v>
      </c>
      <c r="M252" s="53"/>
    </row>
    <row r="253" spans="1:13" ht="16.5">
      <c r="A253" s="375">
        <v>251</v>
      </c>
      <c r="B253" s="53">
        <v>82099</v>
      </c>
      <c r="C253" s="62">
        <v>2</v>
      </c>
      <c r="D253" s="63" t="s">
        <v>1682</v>
      </c>
      <c r="E253" s="53" t="s">
        <v>282</v>
      </c>
      <c r="F253" s="55" t="s">
        <v>641</v>
      </c>
      <c r="G253" s="55" t="s">
        <v>642</v>
      </c>
      <c r="H253" s="53" t="s">
        <v>1698</v>
      </c>
      <c r="I253" s="55" t="s">
        <v>1686</v>
      </c>
      <c r="J253" s="53">
        <v>10</v>
      </c>
      <c r="K253" s="962" t="s">
        <v>1842</v>
      </c>
      <c r="L253" s="55" t="s">
        <v>1843</v>
      </c>
      <c r="M253" s="53"/>
    </row>
    <row r="254" spans="1:13" ht="16.5">
      <c r="A254" s="375">
        <v>252</v>
      </c>
      <c r="B254" s="53">
        <v>82100</v>
      </c>
      <c r="C254" s="62">
        <v>2</v>
      </c>
      <c r="D254" s="63" t="s">
        <v>1682</v>
      </c>
      <c r="E254" s="53" t="s">
        <v>282</v>
      </c>
      <c r="F254" s="55" t="s">
        <v>643</v>
      </c>
      <c r="G254" s="55" t="s">
        <v>644</v>
      </c>
      <c r="H254" s="53" t="s">
        <v>1698</v>
      </c>
      <c r="I254" s="55" t="s">
        <v>1686</v>
      </c>
      <c r="J254" s="53">
        <v>5</v>
      </c>
      <c r="K254" s="745"/>
      <c r="L254" s="53"/>
      <c r="M254" s="53"/>
    </row>
    <row r="255" spans="1:13" ht="16.5">
      <c r="A255" s="375">
        <v>253</v>
      </c>
      <c r="B255" s="53">
        <v>82101</v>
      </c>
      <c r="C255" s="62">
        <v>2</v>
      </c>
      <c r="D255" s="63" t="s">
        <v>1682</v>
      </c>
      <c r="E255" s="53" t="s">
        <v>282</v>
      </c>
      <c r="F255" s="55" t="s">
        <v>645</v>
      </c>
      <c r="G255" s="53" t="s">
        <v>646</v>
      </c>
      <c r="H255" s="53" t="s">
        <v>1698</v>
      </c>
      <c r="I255" s="55" t="s">
        <v>1686</v>
      </c>
      <c r="J255" s="53">
        <v>5</v>
      </c>
      <c r="K255" s="53"/>
      <c r="L255" s="53"/>
      <c r="M255" s="53"/>
    </row>
    <row r="256" spans="1:13" ht="16.5">
      <c r="A256" s="375">
        <v>254</v>
      </c>
      <c r="B256" s="53">
        <v>82102</v>
      </c>
      <c r="C256" s="62">
        <v>2</v>
      </c>
      <c r="D256" s="63" t="s">
        <v>1682</v>
      </c>
      <c r="E256" s="53" t="s">
        <v>282</v>
      </c>
      <c r="F256" s="55" t="s">
        <v>647</v>
      </c>
      <c r="G256" s="53" t="s">
        <v>648</v>
      </c>
      <c r="H256" s="53" t="s">
        <v>1698</v>
      </c>
      <c r="I256" s="55" t="s">
        <v>1686</v>
      </c>
      <c r="J256" s="53">
        <v>5</v>
      </c>
      <c r="K256" s="53"/>
      <c r="L256" s="53"/>
      <c r="M256" s="53"/>
    </row>
    <row r="257" spans="1:13" ht="16.5">
      <c r="A257" s="375">
        <v>255</v>
      </c>
      <c r="B257" s="53">
        <v>82103</v>
      </c>
      <c r="C257" s="62">
        <v>2</v>
      </c>
      <c r="D257" s="63" t="s">
        <v>1682</v>
      </c>
      <c r="E257" s="53" t="s">
        <v>282</v>
      </c>
      <c r="F257" s="55" t="s">
        <v>649</v>
      </c>
      <c r="G257" s="53" t="s">
        <v>650</v>
      </c>
      <c r="H257" s="53" t="s">
        <v>1698</v>
      </c>
      <c r="I257" s="55" t="s">
        <v>1686</v>
      </c>
      <c r="J257" s="53">
        <v>5</v>
      </c>
      <c r="K257" s="55" t="s">
        <v>1844</v>
      </c>
      <c r="L257" s="55" t="s">
        <v>1845</v>
      </c>
      <c r="M257" s="53"/>
    </row>
    <row r="258" spans="1:13" ht="33">
      <c r="A258" s="375">
        <v>256</v>
      </c>
      <c r="B258" s="53">
        <v>82104</v>
      </c>
      <c r="C258" s="62">
        <v>2</v>
      </c>
      <c r="D258" s="63" t="s">
        <v>1682</v>
      </c>
      <c r="E258" s="53" t="s">
        <v>282</v>
      </c>
      <c r="F258" s="55" t="s">
        <v>651</v>
      </c>
      <c r="G258" s="74" t="s">
        <v>1846</v>
      </c>
      <c r="H258" s="53" t="s">
        <v>1698</v>
      </c>
      <c r="I258" s="55" t="s">
        <v>1686</v>
      </c>
      <c r="J258" s="53">
        <v>10</v>
      </c>
      <c r="K258" s="74" t="s">
        <v>1847</v>
      </c>
      <c r="L258" s="55" t="s">
        <v>1848</v>
      </c>
      <c r="M258" s="53"/>
    </row>
    <row r="259" spans="1:13" ht="33">
      <c r="A259" s="375">
        <v>257</v>
      </c>
      <c r="B259" s="53">
        <v>82105</v>
      </c>
      <c r="C259" s="62">
        <v>2</v>
      </c>
      <c r="D259" s="63" t="s">
        <v>1682</v>
      </c>
      <c r="E259" s="53" t="s">
        <v>282</v>
      </c>
      <c r="F259" s="55" t="s">
        <v>653</v>
      </c>
      <c r="G259" s="55" t="s">
        <v>654</v>
      </c>
      <c r="H259" s="53" t="s">
        <v>1698</v>
      </c>
      <c r="I259" s="55" t="s">
        <v>1686</v>
      </c>
      <c r="J259" s="53">
        <v>10</v>
      </c>
      <c r="K259" s="74" t="s">
        <v>1849</v>
      </c>
      <c r="L259" s="55" t="s">
        <v>1850</v>
      </c>
      <c r="M259" s="53"/>
    </row>
    <row r="260" spans="1:13" ht="16.5">
      <c r="A260" s="375">
        <v>258</v>
      </c>
      <c r="B260" s="53">
        <v>82106</v>
      </c>
      <c r="C260" s="62">
        <v>2</v>
      </c>
      <c r="D260" s="63" t="s">
        <v>1682</v>
      </c>
      <c r="E260" s="53" t="s">
        <v>282</v>
      </c>
      <c r="F260" s="55" t="s">
        <v>655</v>
      </c>
      <c r="G260" s="53" t="s">
        <v>656</v>
      </c>
      <c r="H260" s="53" t="s">
        <v>1698</v>
      </c>
      <c r="I260" s="55" t="s">
        <v>1686</v>
      </c>
      <c r="J260" s="53">
        <v>5</v>
      </c>
      <c r="K260" s="53"/>
      <c r="L260" s="53"/>
      <c r="M260" s="53"/>
    </row>
    <row r="261" spans="1:13" ht="16.5">
      <c r="A261" s="375">
        <v>259</v>
      </c>
      <c r="B261" s="53">
        <v>82107</v>
      </c>
      <c r="C261" s="62">
        <v>2</v>
      </c>
      <c r="D261" s="63" t="s">
        <v>1682</v>
      </c>
      <c r="E261" s="53" t="s">
        <v>282</v>
      </c>
      <c r="F261" s="55" t="s">
        <v>657</v>
      </c>
      <c r="G261" s="53" t="s">
        <v>658</v>
      </c>
      <c r="H261" s="53" t="s">
        <v>1698</v>
      </c>
      <c r="I261" s="55" t="s">
        <v>1686</v>
      </c>
      <c r="J261" s="53">
        <v>5</v>
      </c>
      <c r="K261" s="53"/>
      <c r="L261" s="53"/>
      <c r="M261" s="53"/>
    </row>
    <row r="262" spans="1:13" ht="16.5">
      <c r="A262" s="375">
        <v>260</v>
      </c>
      <c r="B262" s="53">
        <v>82108</v>
      </c>
      <c r="C262" s="62">
        <v>2</v>
      </c>
      <c r="D262" s="63" t="s">
        <v>1682</v>
      </c>
      <c r="E262" s="53" t="s">
        <v>282</v>
      </c>
      <c r="F262" s="55" t="s">
        <v>659</v>
      </c>
      <c r="G262" s="55" t="s">
        <v>660</v>
      </c>
      <c r="H262" s="53" t="s">
        <v>1698</v>
      </c>
      <c r="I262" s="55" t="s">
        <v>1686</v>
      </c>
      <c r="J262" s="53">
        <v>10</v>
      </c>
      <c r="K262" s="55" t="s">
        <v>1851</v>
      </c>
      <c r="L262" s="53"/>
      <c r="M262" s="53"/>
    </row>
    <row r="263" spans="1:13" ht="16.5">
      <c r="A263" s="375">
        <v>261</v>
      </c>
      <c r="B263" s="53">
        <v>82110</v>
      </c>
      <c r="C263" s="62">
        <v>2.1</v>
      </c>
      <c r="D263" s="71" t="s">
        <v>1682</v>
      </c>
      <c r="E263" s="53" t="s">
        <v>282</v>
      </c>
      <c r="F263" s="53" t="s">
        <v>661</v>
      </c>
      <c r="G263" s="53" t="s">
        <v>662</v>
      </c>
      <c r="H263" s="55" t="s">
        <v>1698</v>
      </c>
      <c r="I263" s="55" t="s">
        <v>1686</v>
      </c>
      <c r="J263" s="53">
        <v>5</v>
      </c>
      <c r="K263" s="957" t="s">
        <v>1766</v>
      </c>
      <c r="L263" s="53"/>
      <c r="M263" s="53"/>
    </row>
    <row r="264" spans="1:13" ht="16.5">
      <c r="A264" s="375">
        <v>262</v>
      </c>
      <c r="B264" s="53">
        <v>82111</v>
      </c>
      <c r="C264" s="62">
        <v>2.1</v>
      </c>
      <c r="D264" s="71" t="s">
        <v>1682</v>
      </c>
      <c r="E264" s="53" t="s">
        <v>282</v>
      </c>
      <c r="F264" s="53" t="s">
        <v>663</v>
      </c>
      <c r="G264" s="55" t="s">
        <v>664</v>
      </c>
      <c r="H264" s="55" t="s">
        <v>1698</v>
      </c>
      <c r="I264" s="55" t="s">
        <v>1686</v>
      </c>
      <c r="J264" s="53">
        <v>5</v>
      </c>
      <c r="K264" s="745"/>
      <c r="L264" s="55" t="s">
        <v>1852</v>
      </c>
      <c r="M264" s="53"/>
    </row>
    <row r="265" spans="1:13" ht="16.5">
      <c r="A265" s="375">
        <v>263</v>
      </c>
      <c r="B265" s="53">
        <v>82112</v>
      </c>
      <c r="C265" s="62">
        <v>2.1</v>
      </c>
      <c r="D265" s="71" t="s">
        <v>1682</v>
      </c>
      <c r="E265" s="53" t="s">
        <v>282</v>
      </c>
      <c r="F265" s="53" t="s">
        <v>665</v>
      </c>
      <c r="G265" s="53" t="s">
        <v>666</v>
      </c>
      <c r="H265" s="55" t="s">
        <v>1698</v>
      </c>
      <c r="I265" s="55" t="s">
        <v>1686</v>
      </c>
      <c r="J265" s="53">
        <v>5</v>
      </c>
      <c r="K265" s="745"/>
      <c r="L265" s="55" t="s">
        <v>1853</v>
      </c>
      <c r="M265" s="53"/>
    </row>
    <row r="266" spans="1:13" ht="16.5">
      <c r="A266" s="375">
        <v>264</v>
      </c>
      <c r="B266" s="53">
        <v>82113</v>
      </c>
      <c r="C266" s="62">
        <v>2.1</v>
      </c>
      <c r="D266" s="71" t="s">
        <v>1682</v>
      </c>
      <c r="E266" s="53" t="s">
        <v>282</v>
      </c>
      <c r="F266" s="53" t="s">
        <v>667</v>
      </c>
      <c r="G266" s="53" t="s">
        <v>668</v>
      </c>
      <c r="H266" s="55" t="s">
        <v>1698</v>
      </c>
      <c r="I266" s="55" t="s">
        <v>1686</v>
      </c>
      <c r="J266" s="53">
        <v>5</v>
      </c>
      <c r="K266" s="745"/>
      <c r="L266" s="55" t="s">
        <v>1854</v>
      </c>
      <c r="M266" s="53"/>
    </row>
    <row r="267" spans="1:13" ht="16.5">
      <c r="A267" s="375">
        <v>265</v>
      </c>
      <c r="B267" s="53">
        <v>82114</v>
      </c>
      <c r="C267" s="62">
        <v>2.1</v>
      </c>
      <c r="D267" s="71" t="s">
        <v>1682</v>
      </c>
      <c r="E267" s="53" t="s">
        <v>282</v>
      </c>
      <c r="F267" s="55" t="s">
        <v>669</v>
      </c>
      <c r="G267" s="55" t="s">
        <v>670</v>
      </c>
      <c r="H267" s="55" t="s">
        <v>1698</v>
      </c>
      <c r="I267" s="55" t="s">
        <v>1686</v>
      </c>
      <c r="J267" s="53">
        <v>10</v>
      </c>
      <c r="K267" s="745"/>
      <c r="L267" s="53"/>
      <c r="M267" s="53"/>
    </row>
    <row r="268" spans="1:13" ht="16.5">
      <c r="A268" s="375">
        <v>266</v>
      </c>
      <c r="B268" s="53">
        <v>82121</v>
      </c>
      <c r="C268" s="62">
        <v>2.5</v>
      </c>
      <c r="D268" s="63" t="s">
        <v>1682</v>
      </c>
      <c r="E268" s="53" t="s">
        <v>282</v>
      </c>
      <c r="F268" s="375" t="s">
        <v>671</v>
      </c>
      <c r="G268" s="375" t="s">
        <v>672</v>
      </c>
      <c r="H268" s="53" t="s">
        <v>1698</v>
      </c>
      <c r="I268" s="55" t="s">
        <v>1686</v>
      </c>
      <c r="J268" s="53">
        <v>5</v>
      </c>
      <c r="K268" s="55"/>
      <c r="L268" s="53"/>
      <c r="M268" s="53"/>
    </row>
    <row r="269" spans="1:13" ht="16.5">
      <c r="A269" s="375">
        <v>267</v>
      </c>
      <c r="B269" s="53">
        <v>82122</v>
      </c>
      <c r="C269" s="62">
        <v>2.5</v>
      </c>
      <c r="D269" s="63" t="s">
        <v>1682</v>
      </c>
      <c r="E269" s="53" t="s">
        <v>282</v>
      </c>
      <c r="F269" s="375" t="s">
        <v>673</v>
      </c>
      <c r="G269" s="274" t="s">
        <v>674</v>
      </c>
      <c r="H269" s="53" t="s">
        <v>1698</v>
      </c>
      <c r="I269" s="55" t="s">
        <v>1686</v>
      </c>
      <c r="J269" s="53">
        <v>5</v>
      </c>
      <c r="K269" s="55"/>
      <c r="L269" s="53"/>
      <c r="M269" s="53"/>
    </row>
    <row r="270" spans="1:13" ht="16.5">
      <c r="A270" s="375">
        <v>268</v>
      </c>
      <c r="B270" s="53">
        <v>82123</v>
      </c>
      <c r="C270" s="62">
        <v>2.5</v>
      </c>
      <c r="D270" s="63" t="s">
        <v>1682</v>
      </c>
      <c r="E270" s="53" t="s">
        <v>282</v>
      </c>
      <c r="F270" s="375" t="s">
        <v>675</v>
      </c>
      <c r="G270" s="274" t="s">
        <v>676</v>
      </c>
      <c r="H270" s="53" t="s">
        <v>1698</v>
      </c>
      <c r="I270" s="55" t="s">
        <v>1686</v>
      </c>
      <c r="J270" s="53">
        <v>5</v>
      </c>
      <c r="K270" s="55"/>
      <c r="L270" s="53"/>
      <c r="M270" s="53"/>
    </row>
    <row r="271" spans="1:13" ht="16.5">
      <c r="A271" s="375">
        <v>269</v>
      </c>
      <c r="B271" s="53">
        <v>82124</v>
      </c>
      <c r="C271" s="62">
        <v>2.5</v>
      </c>
      <c r="D271" s="63" t="s">
        <v>1682</v>
      </c>
      <c r="E271" s="53" t="s">
        <v>282</v>
      </c>
      <c r="F271" s="375" t="s">
        <v>677</v>
      </c>
      <c r="G271" s="375" t="s">
        <v>678</v>
      </c>
      <c r="H271" s="53" t="s">
        <v>1698</v>
      </c>
      <c r="I271" s="55" t="s">
        <v>1686</v>
      </c>
      <c r="J271" s="53">
        <v>5</v>
      </c>
      <c r="K271" s="55"/>
      <c r="L271" s="53"/>
      <c r="M271" s="53"/>
    </row>
    <row r="272" spans="1:13" ht="16.5">
      <c r="A272" s="375">
        <v>270</v>
      </c>
      <c r="B272" s="53">
        <v>82125</v>
      </c>
      <c r="C272" s="62">
        <v>2.5</v>
      </c>
      <c r="D272" s="63" t="s">
        <v>1682</v>
      </c>
      <c r="E272" s="53" t="s">
        <v>282</v>
      </c>
      <c r="F272" s="375" t="s">
        <v>679</v>
      </c>
      <c r="G272" s="274" t="s">
        <v>680</v>
      </c>
      <c r="H272" s="53" t="s">
        <v>1698</v>
      </c>
      <c r="I272" s="55" t="s">
        <v>1686</v>
      </c>
      <c r="J272" s="53">
        <v>5</v>
      </c>
      <c r="K272" s="55"/>
      <c r="L272" s="53"/>
      <c r="M272" s="53"/>
    </row>
    <row r="273" spans="1:13" ht="16.5">
      <c r="A273" s="375">
        <v>271</v>
      </c>
      <c r="B273" s="55">
        <v>82127</v>
      </c>
      <c r="C273" s="76">
        <v>2.6</v>
      </c>
      <c r="D273" s="71" t="s">
        <v>1682</v>
      </c>
      <c r="E273" s="55" t="s">
        <v>282</v>
      </c>
      <c r="F273" s="55" t="s">
        <v>681</v>
      </c>
      <c r="G273" s="55" t="s">
        <v>682</v>
      </c>
      <c r="H273" s="53" t="s">
        <v>1698</v>
      </c>
      <c r="I273" s="55" t="s">
        <v>1686</v>
      </c>
      <c r="J273" s="55">
        <v>5</v>
      </c>
      <c r="K273" s="55" t="s">
        <v>2137</v>
      </c>
      <c r="L273" s="53"/>
      <c r="M273" s="53"/>
    </row>
    <row r="274" spans="1:13" ht="16.5">
      <c r="A274" s="375">
        <v>272</v>
      </c>
      <c r="B274" s="55">
        <v>82129</v>
      </c>
      <c r="C274" s="76">
        <v>3</v>
      </c>
      <c r="D274" s="63" t="s">
        <v>1682</v>
      </c>
      <c r="E274" s="55" t="s">
        <v>282</v>
      </c>
      <c r="F274" s="55" t="s">
        <v>4264</v>
      </c>
      <c r="G274" s="74" t="s">
        <v>4263</v>
      </c>
      <c r="H274" s="55"/>
      <c r="I274" s="55" t="s">
        <v>1698</v>
      </c>
      <c r="J274" s="55">
        <v>5</v>
      </c>
      <c r="K274" s="976" t="s">
        <v>4726</v>
      </c>
      <c r="L274" s="53"/>
      <c r="M274" s="53"/>
    </row>
    <row r="275" spans="1:13" ht="16.5">
      <c r="A275" s="375">
        <v>273</v>
      </c>
      <c r="B275" s="55">
        <v>82130</v>
      </c>
      <c r="C275" s="76">
        <v>3</v>
      </c>
      <c r="D275" s="63" t="s">
        <v>1682</v>
      </c>
      <c r="E275" s="55" t="s">
        <v>282</v>
      </c>
      <c r="F275" s="55" t="s">
        <v>4262</v>
      </c>
      <c r="G275" s="74" t="s">
        <v>4261</v>
      </c>
      <c r="H275" s="55"/>
      <c r="I275" s="55" t="s">
        <v>1698</v>
      </c>
      <c r="J275" s="55">
        <v>5</v>
      </c>
      <c r="K275" s="745"/>
      <c r="L275" s="53"/>
      <c r="M275" s="53"/>
    </row>
    <row r="276" spans="1:13" ht="16.5">
      <c r="A276" s="375">
        <v>274</v>
      </c>
      <c r="B276" s="55">
        <v>82131</v>
      </c>
      <c r="C276" s="76">
        <v>3</v>
      </c>
      <c r="D276" s="63" t="s">
        <v>1682</v>
      </c>
      <c r="E276" s="55" t="s">
        <v>282</v>
      </c>
      <c r="F276" s="55" t="s">
        <v>4260</v>
      </c>
      <c r="G276" s="74" t="s">
        <v>4259</v>
      </c>
      <c r="H276" s="55"/>
      <c r="I276" s="55" t="s">
        <v>1698</v>
      </c>
      <c r="J276" s="55">
        <v>5</v>
      </c>
      <c r="K276" s="745"/>
      <c r="L276" s="53"/>
      <c r="M276" s="53"/>
    </row>
    <row r="277" spans="1:13" ht="16.5">
      <c r="A277" s="375">
        <v>275</v>
      </c>
      <c r="B277" s="55">
        <v>82132</v>
      </c>
      <c r="C277" s="76">
        <v>3</v>
      </c>
      <c r="D277" s="63" t="s">
        <v>1682</v>
      </c>
      <c r="E277" s="55" t="s">
        <v>282</v>
      </c>
      <c r="F277" s="55" t="s">
        <v>4258</v>
      </c>
      <c r="G277" s="74" t="s">
        <v>4257</v>
      </c>
      <c r="H277" s="55"/>
      <c r="I277" s="55" t="s">
        <v>1698</v>
      </c>
      <c r="J277" s="55">
        <v>5</v>
      </c>
      <c r="K277" s="745"/>
      <c r="L277" s="53"/>
      <c r="M277" s="53"/>
    </row>
    <row r="278" spans="1:13" ht="16.5">
      <c r="A278" s="375">
        <v>276</v>
      </c>
      <c r="B278" s="55">
        <v>82133</v>
      </c>
      <c r="C278" s="76">
        <v>3</v>
      </c>
      <c r="D278" s="63" t="s">
        <v>1682</v>
      </c>
      <c r="E278" s="55" t="s">
        <v>282</v>
      </c>
      <c r="F278" s="55" t="s">
        <v>4256</v>
      </c>
      <c r="G278" s="74" t="s">
        <v>4255</v>
      </c>
      <c r="H278" s="55"/>
      <c r="I278" s="55" t="s">
        <v>1698</v>
      </c>
      <c r="J278" s="55">
        <v>5</v>
      </c>
      <c r="K278" s="745"/>
      <c r="L278" s="53"/>
      <c r="M278" s="53"/>
    </row>
    <row r="279" spans="1:13" ht="16.5">
      <c r="A279" s="375">
        <v>277</v>
      </c>
      <c r="B279" s="53">
        <v>82142</v>
      </c>
      <c r="C279" s="63">
        <v>3.1</v>
      </c>
      <c r="D279" s="63" t="s">
        <v>1682</v>
      </c>
      <c r="E279" s="55" t="s">
        <v>282</v>
      </c>
      <c r="F279" s="55" t="s">
        <v>4904</v>
      </c>
      <c r="G279" s="55" t="s">
        <v>4905</v>
      </c>
      <c r="H279" s="590"/>
      <c r="I279" s="590"/>
      <c r="J279" s="374">
        <v>5</v>
      </c>
      <c r="K279" s="956" t="s">
        <v>5035</v>
      </c>
      <c r="L279" s="53"/>
      <c r="M279" s="53"/>
    </row>
    <row r="280" spans="1:13" ht="16.5">
      <c r="A280" s="375">
        <v>278</v>
      </c>
      <c r="B280" s="53">
        <v>82143</v>
      </c>
      <c r="C280" s="63">
        <v>3.1</v>
      </c>
      <c r="D280" s="63" t="s">
        <v>1682</v>
      </c>
      <c r="E280" s="55" t="s">
        <v>282</v>
      </c>
      <c r="F280" s="55" t="s">
        <v>4906</v>
      </c>
      <c r="G280" s="55" t="s">
        <v>4907</v>
      </c>
      <c r="H280" s="590"/>
      <c r="I280" s="590"/>
      <c r="J280" s="374">
        <v>5</v>
      </c>
      <c r="K280" s="745"/>
      <c r="L280" s="53"/>
      <c r="M280" s="53"/>
    </row>
    <row r="281" spans="1:13" ht="16.5">
      <c r="A281" s="375">
        <v>279</v>
      </c>
      <c r="B281" s="53">
        <v>82144</v>
      </c>
      <c r="C281" s="63">
        <v>3.1</v>
      </c>
      <c r="D281" s="63" t="s">
        <v>1682</v>
      </c>
      <c r="E281" s="55" t="s">
        <v>282</v>
      </c>
      <c r="F281" s="55" t="s">
        <v>4908</v>
      </c>
      <c r="G281" s="55" t="s">
        <v>4909</v>
      </c>
      <c r="H281" s="374"/>
      <c r="I281" s="374"/>
      <c r="J281" s="374">
        <v>5</v>
      </c>
      <c r="K281" s="745"/>
      <c r="L281" s="53"/>
      <c r="M281" s="53"/>
    </row>
    <row r="282" spans="1:13" ht="16.5">
      <c r="A282" s="375">
        <v>280</v>
      </c>
      <c r="B282" s="53">
        <v>82145</v>
      </c>
      <c r="C282" s="63">
        <v>3.1</v>
      </c>
      <c r="D282" s="63" t="s">
        <v>1682</v>
      </c>
      <c r="E282" s="55" t="s">
        <v>282</v>
      </c>
      <c r="F282" s="55" t="s">
        <v>4910</v>
      </c>
      <c r="G282" s="55" t="s">
        <v>4911</v>
      </c>
      <c r="H282" s="374"/>
      <c r="I282" s="374"/>
      <c r="J282" s="374">
        <v>5</v>
      </c>
      <c r="K282" s="745"/>
      <c r="L282" s="53"/>
      <c r="M282" s="53"/>
    </row>
    <row r="283" spans="1:13" ht="16.5">
      <c r="A283" s="375">
        <v>281</v>
      </c>
      <c r="B283" s="55">
        <v>82155</v>
      </c>
      <c r="C283" s="71">
        <v>3.2</v>
      </c>
      <c r="D283" s="63" t="s">
        <v>1682</v>
      </c>
      <c r="E283" s="55" t="s">
        <v>282</v>
      </c>
      <c r="F283" s="55" t="s">
        <v>4962</v>
      </c>
      <c r="G283" s="55" t="s">
        <v>4963</v>
      </c>
      <c r="H283" s="272"/>
      <c r="I283" s="55" t="s">
        <v>1698</v>
      </c>
      <c r="J283" s="374">
        <v>5</v>
      </c>
      <c r="K283" s="55"/>
      <c r="L283" s="53"/>
      <c r="M283" s="53"/>
    </row>
    <row r="284" spans="1:13" ht="16.5">
      <c r="A284" s="375">
        <v>282</v>
      </c>
      <c r="B284" s="55">
        <v>82156</v>
      </c>
      <c r="C284" s="71">
        <v>3.2</v>
      </c>
      <c r="D284" s="63" t="s">
        <v>1682</v>
      </c>
      <c r="E284" s="55" t="s">
        <v>282</v>
      </c>
      <c r="F284" s="55" t="s">
        <v>4964</v>
      </c>
      <c r="G284" s="55" t="s">
        <v>4965</v>
      </c>
      <c r="H284" s="272"/>
      <c r="I284" s="55" t="s">
        <v>1698</v>
      </c>
      <c r="J284" s="374">
        <v>5</v>
      </c>
      <c r="K284" s="55"/>
      <c r="L284" s="53"/>
      <c r="M284" s="53"/>
    </row>
    <row r="285" spans="1:13" ht="16.5">
      <c r="A285" s="375">
        <v>283</v>
      </c>
      <c r="B285" s="55">
        <v>82157</v>
      </c>
      <c r="C285" s="71">
        <v>3.2</v>
      </c>
      <c r="D285" s="63" t="s">
        <v>1682</v>
      </c>
      <c r="E285" s="55" t="s">
        <v>282</v>
      </c>
      <c r="F285" s="55" t="s">
        <v>4966</v>
      </c>
      <c r="G285" s="55" t="s">
        <v>4967</v>
      </c>
      <c r="H285" s="272"/>
      <c r="I285" s="55" t="s">
        <v>1698</v>
      </c>
      <c r="J285" s="374">
        <v>10</v>
      </c>
      <c r="K285" s="55"/>
      <c r="L285" s="53"/>
      <c r="M285" s="53"/>
    </row>
    <row r="286" spans="1:13" ht="16.5">
      <c r="A286" s="375">
        <v>284</v>
      </c>
      <c r="B286" s="55">
        <v>82158</v>
      </c>
      <c r="C286" s="71">
        <v>3.2</v>
      </c>
      <c r="D286" s="63" t="s">
        <v>1682</v>
      </c>
      <c r="E286" s="55" t="s">
        <v>282</v>
      </c>
      <c r="F286" s="55" t="s">
        <v>4968</v>
      </c>
      <c r="G286" s="55" t="s">
        <v>4969</v>
      </c>
      <c r="H286" s="272"/>
      <c r="I286" s="55" t="s">
        <v>1698</v>
      </c>
      <c r="J286" s="53">
        <v>10</v>
      </c>
      <c r="K286" s="55"/>
      <c r="L286" s="53"/>
      <c r="M286" s="53"/>
    </row>
    <row r="287" spans="1:13" ht="16.5">
      <c r="A287" s="375">
        <v>285</v>
      </c>
      <c r="B287" s="68">
        <v>84000</v>
      </c>
      <c r="C287" s="62">
        <v>1</v>
      </c>
      <c r="D287" s="66" t="s">
        <v>1682</v>
      </c>
      <c r="E287" s="53" t="s">
        <v>282</v>
      </c>
      <c r="F287" s="67" t="s">
        <v>683</v>
      </c>
      <c r="G287" s="67" t="s">
        <v>684</v>
      </c>
      <c r="H287" s="65" t="s">
        <v>1855</v>
      </c>
      <c r="I287" s="55" t="s">
        <v>1686</v>
      </c>
      <c r="J287" s="55">
        <v>20</v>
      </c>
      <c r="K287" s="55" t="s">
        <v>1856</v>
      </c>
      <c r="L287" s="53"/>
      <c r="M287" s="53"/>
    </row>
    <row r="288" spans="1:13" ht="16.5">
      <c r="A288" s="375">
        <v>286</v>
      </c>
      <c r="B288" s="53">
        <v>84001</v>
      </c>
      <c r="C288" s="62">
        <v>1</v>
      </c>
      <c r="D288" s="66" t="s">
        <v>1682</v>
      </c>
      <c r="E288" s="53" t="s">
        <v>282</v>
      </c>
      <c r="F288" s="65" t="s">
        <v>685</v>
      </c>
      <c r="G288" s="65" t="s">
        <v>686</v>
      </c>
      <c r="H288" s="65" t="s">
        <v>1855</v>
      </c>
      <c r="I288" s="55" t="s">
        <v>1686</v>
      </c>
      <c r="J288" s="55">
        <v>10</v>
      </c>
      <c r="K288" s="55" t="s">
        <v>1857</v>
      </c>
      <c r="L288" s="53"/>
      <c r="M288" s="53"/>
    </row>
    <row r="289" spans="1:13" ht="16.5">
      <c r="A289" s="375">
        <v>287</v>
      </c>
      <c r="B289" s="53">
        <v>84002</v>
      </c>
      <c r="C289" s="62">
        <v>1</v>
      </c>
      <c r="D289" s="66" t="s">
        <v>1682</v>
      </c>
      <c r="E289" s="53" t="s">
        <v>282</v>
      </c>
      <c r="F289" s="67" t="s">
        <v>687</v>
      </c>
      <c r="G289" s="65" t="s">
        <v>688</v>
      </c>
      <c r="H289" s="65" t="s">
        <v>1855</v>
      </c>
      <c r="I289" s="55" t="s">
        <v>1686</v>
      </c>
      <c r="J289" s="55">
        <v>10</v>
      </c>
      <c r="K289" s="55" t="s">
        <v>1858</v>
      </c>
      <c r="L289" s="53"/>
      <c r="M289" s="53"/>
    </row>
    <row r="290" spans="1:13" ht="16.5">
      <c r="A290" s="375">
        <v>288</v>
      </c>
      <c r="B290" s="53">
        <v>84003</v>
      </c>
      <c r="C290" s="62">
        <v>1</v>
      </c>
      <c r="D290" s="66" t="s">
        <v>1682</v>
      </c>
      <c r="E290" s="53" t="s">
        <v>282</v>
      </c>
      <c r="F290" s="67" t="s">
        <v>689</v>
      </c>
      <c r="G290" s="65" t="s">
        <v>690</v>
      </c>
      <c r="H290" s="65" t="s">
        <v>1855</v>
      </c>
      <c r="I290" s="55" t="s">
        <v>1686</v>
      </c>
      <c r="J290" s="55">
        <v>10</v>
      </c>
      <c r="K290" s="55" t="s">
        <v>1859</v>
      </c>
      <c r="L290" s="53"/>
      <c r="M290" s="53"/>
    </row>
    <row r="291" spans="1:13" ht="16.5">
      <c r="A291" s="375">
        <v>289</v>
      </c>
      <c r="B291" s="53">
        <v>84004</v>
      </c>
      <c r="C291" s="62">
        <v>1</v>
      </c>
      <c r="D291" s="66" t="s">
        <v>1682</v>
      </c>
      <c r="E291" s="53" t="s">
        <v>282</v>
      </c>
      <c r="F291" s="67" t="s">
        <v>691</v>
      </c>
      <c r="G291" s="67" t="s">
        <v>692</v>
      </c>
      <c r="H291" s="65" t="s">
        <v>1855</v>
      </c>
      <c r="I291" s="55" t="s">
        <v>1686</v>
      </c>
      <c r="J291" s="55">
        <v>5</v>
      </c>
      <c r="K291" s="55" t="s">
        <v>1857</v>
      </c>
      <c r="L291" s="53"/>
      <c r="M291" s="53"/>
    </row>
    <row r="292" spans="1:13" ht="16.5">
      <c r="A292" s="375">
        <v>290</v>
      </c>
      <c r="B292" s="53">
        <v>84005</v>
      </c>
      <c r="C292" s="62">
        <v>1</v>
      </c>
      <c r="D292" s="66" t="s">
        <v>1682</v>
      </c>
      <c r="E292" s="53" t="s">
        <v>282</v>
      </c>
      <c r="F292" s="67" t="s">
        <v>693</v>
      </c>
      <c r="G292" s="67" t="s">
        <v>694</v>
      </c>
      <c r="H292" s="65" t="s">
        <v>1855</v>
      </c>
      <c r="I292" s="55" t="s">
        <v>1686</v>
      </c>
      <c r="J292" s="55">
        <v>5</v>
      </c>
      <c r="K292" s="55" t="s">
        <v>1857</v>
      </c>
      <c r="L292" s="55" t="s">
        <v>1860</v>
      </c>
      <c r="M292" s="53"/>
    </row>
    <row r="293" spans="1:13" ht="16.5">
      <c r="A293" s="375">
        <v>291</v>
      </c>
      <c r="B293" s="53">
        <v>84006</v>
      </c>
      <c r="C293" s="62">
        <v>1</v>
      </c>
      <c r="D293" s="66" t="s">
        <v>1682</v>
      </c>
      <c r="E293" s="53" t="s">
        <v>282</v>
      </c>
      <c r="F293" s="67" t="s">
        <v>695</v>
      </c>
      <c r="G293" s="67" t="s">
        <v>696</v>
      </c>
      <c r="H293" s="65" t="s">
        <v>1855</v>
      </c>
      <c r="I293" s="55" t="s">
        <v>1686</v>
      </c>
      <c r="J293" s="55">
        <v>5</v>
      </c>
      <c r="K293" s="55" t="s">
        <v>1858</v>
      </c>
      <c r="L293" s="53"/>
      <c r="M293" s="53"/>
    </row>
    <row r="294" spans="1:13" ht="16.5">
      <c r="A294" s="375">
        <v>292</v>
      </c>
      <c r="B294" s="53">
        <v>84007</v>
      </c>
      <c r="C294" s="62">
        <v>1</v>
      </c>
      <c r="D294" s="66" t="s">
        <v>1682</v>
      </c>
      <c r="E294" s="53" t="s">
        <v>282</v>
      </c>
      <c r="F294" s="67" t="s">
        <v>697</v>
      </c>
      <c r="G294" s="67" t="s">
        <v>698</v>
      </c>
      <c r="H294" s="65" t="s">
        <v>1855</v>
      </c>
      <c r="I294" s="55" t="s">
        <v>1686</v>
      </c>
      <c r="J294" s="55">
        <v>5</v>
      </c>
      <c r="K294" s="55" t="s">
        <v>1858</v>
      </c>
      <c r="L294" s="53"/>
      <c r="M294" s="53"/>
    </row>
    <row r="295" spans="1:13" ht="16.5">
      <c r="A295" s="375">
        <v>293</v>
      </c>
      <c r="B295" s="53">
        <v>84008</v>
      </c>
      <c r="C295" s="62">
        <v>1</v>
      </c>
      <c r="D295" s="66" t="s">
        <v>1682</v>
      </c>
      <c r="E295" s="53" t="s">
        <v>282</v>
      </c>
      <c r="F295" s="67" t="s">
        <v>699</v>
      </c>
      <c r="G295" s="67" t="s">
        <v>700</v>
      </c>
      <c r="H295" s="65" t="s">
        <v>1855</v>
      </c>
      <c r="I295" s="55" t="s">
        <v>1686</v>
      </c>
      <c r="J295" s="55">
        <v>5</v>
      </c>
      <c r="K295" s="55" t="s">
        <v>1859</v>
      </c>
      <c r="L295" s="53"/>
      <c r="M295" s="53"/>
    </row>
    <row r="296" spans="1:13" ht="16.5">
      <c r="A296" s="375">
        <v>294</v>
      </c>
      <c r="B296" s="53">
        <v>84009</v>
      </c>
      <c r="C296" s="62">
        <v>1</v>
      </c>
      <c r="D296" s="66" t="s">
        <v>1682</v>
      </c>
      <c r="E296" s="53" t="s">
        <v>282</v>
      </c>
      <c r="F296" s="67" t="s">
        <v>701</v>
      </c>
      <c r="G296" s="67" t="s">
        <v>702</v>
      </c>
      <c r="H296" s="65" t="s">
        <v>1855</v>
      </c>
      <c r="I296" s="55" t="s">
        <v>1686</v>
      </c>
      <c r="J296" s="55">
        <v>10</v>
      </c>
      <c r="K296" s="55" t="s">
        <v>1861</v>
      </c>
      <c r="L296" s="53"/>
      <c r="M296" s="53"/>
    </row>
    <row r="297" spans="1:13" ht="16.5">
      <c r="A297" s="375">
        <v>295</v>
      </c>
      <c r="B297" s="53">
        <v>84010</v>
      </c>
      <c r="C297" s="62">
        <v>1</v>
      </c>
      <c r="D297" s="66" t="s">
        <v>1682</v>
      </c>
      <c r="E297" s="53" t="s">
        <v>282</v>
      </c>
      <c r="F297" s="67" t="s">
        <v>703</v>
      </c>
      <c r="G297" s="67" t="s">
        <v>704</v>
      </c>
      <c r="H297" s="65" t="s">
        <v>1855</v>
      </c>
      <c r="I297" s="55" t="s">
        <v>1686</v>
      </c>
      <c r="J297" s="55">
        <v>10</v>
      </c>
      <c r="K297" s="55" t="s">
        <v>1862</v>
      </c>
      <c r="L297" s="53"/>
      <c r="M297" s="53"/>
    </row>
    <row r="298" spans="1:13" ht="16.5">
      <c r="A298" s="375">
        <v>296</v>
      </c>
      <c r="B298" s="53">
        <v>84011</v>
      </c>
      <c r="C298" s="62">
        <v>1</v>
      </c>
      <c r="D298" s="66" t="s">
        <v>1682</v>
      </c>
      <c r="E298" s="53" t="s">
        <v>282</v>
      </c>
      <c r="F298" s="65" t="s">
        <v>705</v>
      </c>
      <c r="G298" s="67" t="s">
        <v>706</v>
      </c>
      <c r="H298" s="65" t="s">
        <v>1855</v>
      </c>
      <c r="I298" s="55" t="s">
        <v>1686</v>
      </c>
      <c r="J298" s="55">
        <v>5</v>
      </c>
      <c r="K298" s="55" t="s">
        <v>1861</v>
      </c>
      <c r="L298" s="55" t="s">
        <v>1863</v>
      </c>
      <c r="M298" s="53"/>
    </row>
    <row r="299" spans="1:13" ht="16.5">
      <c r="A299" s="375">
        <v>297</v>
      </c>
      <c r="B299" s="53">
        <v>84012</v>
      </c>
      <c r="C299" s="62">
        <v>1</v>
      </c>
      <c r="D299" s="66" t="s">
        <v>1682</v>
      </c>
      <c r="E299" s="53" t="s">
        <v>282</v>
      </c>
      <c r="F299" s="67" t="s">
        <v>707</v>
      </c>
      <c r="G299" s="67" t="s">
        <v>708</v>
      </c>
      <c r="H299" s="65" t="s">
        <v>1855</v>
      </c>
      <c r="I299" s="55" t="s">
        <v>1686</v>
      </c>
      <c r="J299" s="55">
        <v>5</v>
      </c>
      <c r="K299" s="55" t="s">
        <v>1862</v>
      </c>
      <c r="L299" s="55" t="s">
        <v>1864</v>
      </c>
      <c r="M299" s="53"/>
    </row>
    <row r="300" spans="1:13" ht="16.5">
      <c r="A300" s="375">
        <v>298</v>
      </c>
      <c r="B300" s="53">
        <v>84013</v>
      </c>
      <c r="C300" s="62">
        <v>1</v>
      </c>
      <c r="D300" s="66" t="s">
        <v>1682</v>
      </c>
      <c r="E300" s="53" t="s">
        <v>282</v>
      </c>
      <c r="F300" s="67" t="s">
        <v>709</v>
      </c>
      <c r="G300" s="67" t="s">
        <v>710</v>
      </c>
      <c r="H300" s="65" t="s">
        <v>1855</v>
      </c>
      <c r="I300" s="55" t="s">
        <v>1686</v>
      </c>
      <c r="J300" s="55">
        <v>5</v>
      </c>
      <c r="K300" s="55" t="s">
        <v>1862</v>
      </c>
      <c r="L300" s="53"/>
      <c r="M300" s="53"/>
    </row>
    <row r="301" spans="1:13" ht="16.5">
      <c r="A301" s="375">
        <v>299</v>
      </c>
      <c r="B301" s="53">
        <v>84014</v>
      </c>
      <c r="C301" s="62">
        <v>1</v>
      </c>
      <c r="D301" s="66" t="s">
        <v>1682</v>
      </c>
      <c r="E301" s="53" t="s">
        <v>282</v>
      </c>
      <c r="F301" s="67" t="s">
        <v>711</v>
      </c>
      <c r="G301" s="67" t="s">
        <v>712</v>
      </c>
      <c r="H301" s="65" t="s">
        <v>1855</v>
      </c>
      <c r="I301" s="55" t="s">
        <v>1686</v>
      </c>
      <c r="J301" s="55">
        <v>5</v>
      </c>
      <c r="K301" s="55" t="s">
        <v>1862</v>
      </c>
      <c r="L301" s="53"/>
      <c r="M301" s="53"/>
    </row>
    <row r="302" spans="1:13" ht="16.5">
      <c r="A302" s="375">
        <v>300</v>
      </c>
      <c r="B302" s="53">
        <v>84015</v>
      </c>
      <c r="C302" s="62">
        <v>1</v>
      </c>
      <c r="D302" s="66" t="s">
        <v>1682</v>
      </c>
      <c r="E302" s="53" t="s">
        <v>282</v>
      </c>
      <c r="F302" s="67" t="s">
        <v>713</v>
      </c>
      <c r="G302" s="67" t="s">
        <v>714</v>
      </c>
      <c r="H302" s="65" t="s">
        <v>1855</v>
      </c>
      <c r="I302" s="55" t="s">
        <v>1686</v>
      </c>
      <c r="J302" s="55">
        <v>5</v>
      </c>
      <c r="K302" s="55" t="s">
        <v>1862</v>
      </c>
      <c r="L302" s="55" t="s">
        <v>1865</v>
      </c>
      <c r="M302" s="53"/>
    </row>
    <row r="303" spans="1:13" ht="16.5">
      <c r="A303" s="375">
        <v>301</v>
      </c>
      <c r="B303" s="53">
        <v>84016</v>
      </c>
      <c r="C303" s="62">
        <v>1</v>
      </c>
      <c r="D303" s="66" t="s">
        <v>1682</v>
      </c>
      <c r="E303" s="53" t="s">
        <v>282</v>
      </c>
      <c r="F303" s="67" t="s">
        <v>715</v>
      </c>
      <c r="G303" s="67" t="s">
        <v>716</v>
      </c>
      <c r="H303" s="65" t="s">
        <v>1855</v>
      </c>
      <c r="I303" s="55" t="s">
        <v>1686</v>
      </c>
      <c r="J303" s="55">
        <v>5</v>
      </c>
      <c r="K303" s="55" t="s">
        <v>1862</v>
      </c>
      <c r="L303" s="53"/>
      <c r="M303" s="53"/>
    </row>
    <row r="304" spans="1:13" ht="16.5">
      <c r="A304" s="375">
        <v>302</v>
      </c>
      <c r="B304" s="53">
        <v>84017</v>
      </c>
      <c r="C304" s="62">
        <v>1</v>
      </c>
      <c r="D304" s="66" t="s">
        <v>1682</v>
      </c>
      <c r="E304" s="53" t="s">
        <v>282</v>
      </c>
      <c r="F304" s="67" t="s">
        <v>717</v>
      </c>
      <c r="G304" s="67" t="s">
        <v>718</v>
      </c>
      <c r="H304" s="65" t="s">
        <v>1855</v>
      </c>
      <c r="I304" s="55" t="s">
        <v>1686</v>
      </c>
      <c r="J304" s="55">
        <v>5</v>
      </c>
      <c r="K304" s="55" t="s">
        <v>1862</v>
      </c>
      <c r="L304" s="53" t="s">
        <v>1866</v>
      </c>
      <c r="M304" s="53"/>
    </row>
    <row r="305" spans="1:13" ht="16.5">
      <c r="A305" s="375">
        <v>303</v>
      </c>
      <c r="B305" s="53">
        <v>84018</v>
      </c>
      <c r="C305" s="62">
        <v>1.1000000000000001</v>
      </c>
      <c r="D305" s="66" t="s">
        <v>1682</v>
      </c>
      <c r="E305" s="53" t="s">
        <v>282</v>
      </c>
      <c r="F305" s="67" t="s">
        <v>719</v>
      </c>
      <c r="G305" s="67" t="s">
        <v>720</v>
      </c>
      <c r="H305" s="65" t="s">
        <v>1855</v>
      </c>
      <c r="I305" s="55" t="s">
        <v>1686</v>
      </c>
      <c r="J305" s="55">
        <v>5</v>
      </c>
      <c r="K305" s="55" t="s">
        <v>1867</v>
      </c>
      <c r="L305" s="53"/>
      <c r="M305" s="53"/>
    </row>
    <row r="306" spans="1:13" ht="16.5">
      <c r="A306" s="375">
        <v>304</v>
      </c>
      <c r="B306" s="53">
        <v>84019</v>
      </c>
      <c r="C306" s="62">
        <v>1.1000000000000001</v>
      </c>
      <c r="D306" s="66" t="s">
        <v>1682</v>
      </c>
      <c r="E306" s="53" t="s">
        <v>282</v>
      </c>
      <c r="F306" s="67" t="s">
        <v>721</v>
      </c>
      <c r="G306" s="67" t="s">
        <v>722</v>
      </c>
      <c r="H306" s="65" t="s">
        <v>1855</v>
      </c>
      <c r="I306" s="55" t="s">
        <v>1686</v>
      </c>
      <c r="J306" s="55">
        <v>5</v>
      </c>
      <c r="K306" s="55" t="s">
        <v>1867</v>
      </c>
      <c r="L306" s="53"/>
      <c r="M306" s="53"/>
    </row>
    <row r="307" spans="1:13" ht="16.5">
      <c r="A307" s="375">
        <v>305</v>
      </c>
      <c r="B307" s="53">
        <v>84020</v>
      </c>
      <c r="C307" s="62">
        <v>1.1000000000000001</v>
      </c>
      <c r="D307" s="66" t="s">
        <v>1682</v>
      </c>
      <c r="E307" s="53" t="s">
        <v>282</v>
      </c>
      <c r="F307" s="67" t="s">
        <v>723</v>
      </c>
      <c r="G307" s="67" t="s">
        <v>724</v>
      </c>
      <c r="H307" s="65" t="s">
        <v>1855</v>
      </c>
      <c r="I307" s="55" t="s">
        <v>1686</v>
      </c>
      <c r="J307" s="55">
        <v>5</v>
      </c>
      <c r="K307" s="55" t="s">
        <v>1867</v>
      </c>
      <c r="L307" s="55" t="s">
        <v>1868</v>
      </c>
      <c r="M307" s="53"/>
    </row>
    <row r="308" spans="1:13" ht="16.5">
      <c r="A308" s="375">
        <v>306</v>
      </c>
      <c r="B308" s="53">
        <v>84021</v>
      </c>
      <c r="C308" s="62">
        <v>1.1000000000000001</v>
      </c>
      <c r="D308" s="66" t="s">
        <v>1682</v>
      </c>
      <c r="E308" s="53" t="s">
        <v>282</v>
      </c>
      <c r="F308" s="67" t="s">
        <v>725</v>
      </c>
      <c r="G308" s="67" t="s">
        <v>726</v>
      </c>
      <c r="H308" s="65" t="s">
        <v>1855</v>
      </c>
      <c r="I308" s="55" t="s">
        <v>1686</v>
      </c>
      <c r="J308" s="55">
        <v>5</v>
      </c>
      <c r="K308" s="55" t="s">
        <v>1867</v>
      </c>
      <c r="L308" s="55" t="s">
        <v>1869</v>
      </c>
      <c r="M308" s="53"/>
    </row>
    <row r="309" spans="1:13" ht="16.5">
      <c r="A309" s="375">
        <v>307</v>
      </c>
      <c r="B309" s="53">
        <v>84022</v>
      </c>
      <c r="C309" s="62">
        <v>1.1000000000000001</v>
      </c>
      <c r="D309" s="66" t="s">
        <v>1682</v>
      </c>
      <c r="E309" s="53" t="s">
        <v>282</v>
      </c>
      <c r="F309" s="67" t="s">
        <v>727</v>
      </c>
      <c r="G309" s="67" t="s">
        <v>728</v>
      </c>
      <c r="H309" s="65" t="s">
        <v>1855</v>
      </c>
      <c r="I309" s="55" t="s">
        <v>1686</v>
      </c>
      <c r="J309" s="55">
        <v>5</v>
      </c>
      <c r="K309" s="55" t="s">
        <v>1867</v>
      </c>
      <c r="L309" s="53"/>
      <c r="M309" s="53"/>
    </row>
    <row r="310" spans="1:13" ht="16.5">
      <c r="A310" s="375">
        <v>308</v>
      </c>
      <c r="B310" s="53">
        <v>84023</v>
      </c>
      <c r="C310" s="62">
        <v>1.1000000000000001</v>
      </c>
      <c r="D310" s="66" t="s">
        <v>1682</v>
      </c>
      <c r="E310" s="53" t="s">
        <v>282</v>
      </c>
      <c r="F310" s="67" t="s">
        <v>729</v>
      </c>
      <c r="G310" s="65" t="s">
        <v>730</v>
      </c>
      <c r="H310" s="65" t="s">
        <v>1855</v>
      </c>
      <c r="I310" s="55" t="s">
        <v>1686</v>
      </c>
      <c r="J310" s="55">
        <v>5</v>
      </c>
      <c r="K310" s="55" t="s">
        <v>1867</v>
      </c>
      <c r="L310" s="53"/>
      <c r="M310" s="53"/>
    </row>
    <row r="311" spans="1:13" ht="16.5">
      <c r="A311" s="375">
        <v>309</v>
      </c>
      <c r="B311" s="53">
        <v>84024</v>
      </c>
      <c r="C311" s="62">
        <v>1.1000000000000001</v>
      </c>
      <c r="D311" s="66" t="s">
        <v>1682</v>
      </c>
      <c r="E311" s="53" t="s">
        <v>282</v>
      </c>
      <c r="F311" s="67" t="s">
        <v>731</v>
      </c>
      <c r="G311" s="65" t="s">
        <v>732</v>
      </c>
      <c r="H311" s="65" t="s">
        <v>1855</v>
      </c>
      <c r="I311" s="55" t="s">
        <v>1686</v>
      </c>
      <c r="J311" s="55">
        <v>5</v>
      </c>
      <c r="K311" s="55" t="s">
        <v>1867</v>
      </c>
      <c r="L311" s="53"/>
      <c r="M311" s="53"/>
    </row>
    <row r="312" spans="1:13" ht="33">
      <c r="A312" s="375">
        <v>310</v>
      </c>
      <c r="B312" s="68">
        <v>84508</v>
      </c>
      <c r="C312" s="62">
        <v>1</v>
      </c>
      <c r="D312" s="66"/>
      <c r="E312" s="53" t="s">
        <v>282</v>
      </c>
      <c r="F312" s="67" t="s">
        <v>733</v>
      </c>
      <c r="G312" s="65" t="s">
        <v>734</v>
      </c>
      <c r="H312" s="79" t="s">
        <v>1870</v>
      </c>
      <c r="I312" s="55" t="s">
        <v>1685</v>
      </c>
      <c r="J312" s="55">
        <v>5</v>
      </c>
      <c r="K312" s="582" t="s">
        <v>3027</v>
      </c>
      <c r="L312" s="53" t="s">
        <v>1871</v>
      </c>
      <c r="M312" s="53"/>
    </row>
    <row r="313" spans="1:13" ht="16.5">
      <c r="A313" s="375">
        <v>311</v>
      </c>
      <c r="B313" s="53">
        <v>84509</v>
      </c>
      <c r="C313" s="62">
        <v>1</v>
      </c>
      <c r="D313" s="66"/>
      <c r="E313" s="53" t="s">
        <v>282</v>
      </c>
      <c r="F313" s="67" t="s">
        <v>735</v>
      </c>
      <c r="G313" s="67" t="s">
        <v>736</v>
      </c>
      <c r="H313" s="79" t="s">
        <v>1870</v>
      </c>
      <c r="I313" s="55" t="s">
        <v>1689</v>
      </c>
      <c r="J313" s="55">
        <v>5</v>
      </c>
      <c r="K313" s="55" t="s">
        <v>1872</v>
      </c>
      <c r="L313" s="53"/>
      <c r="M313" s="53"/>
    </row>
    <row r="314" spans="1:13" ht="82.5">
      <c r="A314" s="375">
        <v>312</v>
      </c>
      <c r="B314" s="53">
        <v>84510</v>
      </c>
      <c r="C314" s="62">
        <v>1</v>
      </c>
      <c r="D314" s="66"/>
      <c r="E314" s="53" t="s">
        <v>282</v>
      </c>
      <c r="F314" s="67" t="s">
        <v>737</v>
      </c>
      <c r="G314" s="65" t="s">
        <v>1873</v>
      </c>
      <c r="H314" s="80" t="s">
        <v>1870</v>
      </c>
      <c r="I314" s="55" t="s">
        <v>1874</v>
      </c>
      <c r="J314" s="55">
        <v>5</v>
      </c>
      <c r="K314" s="588" t="s">
        <v>1875</v>
      </c>
      <c r="L314" s="55" t="s">
        <v>1876</v>
      </c>
      <c r="M314" s="53"/>
    </row>
    <row r="315" spans="1:13" ht="57" customHeight="1">
      <c r="A315" s="375">
        <v>313</v>
      </c>
      <c r="B315" s="53">
        <v>84512</v>
      </c>
      <c r="C315" s="62">
        <v>1</v>
      </c>
      <c r="D315" s="66"/>
      <c r="E315" s="53" t="s">
        <v>282</v>
      </c>
      <c r="F315" s="67" t="s">
        <v>739</v>
      </c>
      <c r="G315" s="67" t="s">
        <v>740</v>
      </c>
      <c r="H315" s="80" t="s">
        <v>1870</v>
      </c>
      <c r="I315" s="55" t="s">
        <v>1874</v>
      </c>
      <c r="J315" s="55">
        <v>5</v>
      </c>
      <c r="K315" s="582" t="s">
        <v>3028</v>
      </c>
      <c r="L315" s="53"/>
      <c r="M315" s="53"/>
    </row>
    <row r="316" spans="1:13" ht="16.5">
      <c r="A316" s="375">
        <v>314</v>
      </c>
      <c r="B316" s="53">
        <v>84513</v>
      </c>
      <c r="C316" s="62">
        <v>1</v>
      </c>
      <c r="D316" s="66"/>
      <c r="E316" s="53" t="s">
        <v>282</v>
      </c>
      <c r="F316" s="67" t="s">
        <v>741</v>
      </c>
      <c r="G316" s="67" t="s">
        <v>742</v>
      </c>
      <c r="H316" s="80" t="s">
        <v>1870</v>
      </c>
      <c r="I316" s="55" t="s">
        <v>1686</v>
      </c>
      <c r="J316" s="55">
        <v>5</v>
      </c>
      <c r="K316" s="55" t="s">
        <v>1877</v>
      </c>
      <c r="L316" s="55" t="s">
        <v>1878</v>
      </c>
      <c r="M316" s="53"/>
    </row>
    <row r="317" spans="1:13" ht="76.5" customHeight="1">
      <c r="A317" s="375">
        <v>315</v>
      </c>
      <c r="B317" s="53">
        <v>84514</v>
      </c>
      <c r="C317" s="62">
        <v>1</v>
      </c>
      <c r="D317" s="66" t="s">
        <v>1682</v>
      </c>
      <c r="E317" s="53" t="s">
        <v>282</v>
      </c>
      <c r="F317" s="67" t="s">
        <v>743</v>
      </c>
      <c r="G317" s="65" t="s">
        <v>744</v>
      </c>
      <c r="H317" s="80" t="s">
        <v>1870</v>
      </c>
      <c r="I317" s="55" t="s">
        <v>1689</v>
      </c>
      <c r="J317" s="55">
        <v>5</v>
      </c>
      <c r="K317" s="74" t="s">
        <v>3029</v>
      </c>
      <c r="L317" s="55" t="s">
        <v>1879</v>
      </c>
      <c r="M317" s="53"/>
    </row>
    <row r="318" spans="1:13" ht="21" customHeight="1">
      <c r="A318" s="375">
        <v>316</v>
      </c>
      <c r="B318" s="53">
        <v>84515</v>
      </c>
      <c r="C318" s="62">
        <v>1</v>
      </c>
      <c r="D318" s="66" t="s">
        <v>1682</v>
      </c>
      <c r="E318" s="53" t="s">
        <v>282</v>
      </c>
      <c r="F318" s="67" t="s">
        <v>745</v>
      </c>
      <c r="G318" s="67" t="s">
        <v>746</v>
      </c>
      <c r="H318" s="79" t="s">
        <v>1870</v>
      </c>
      <c r="I318" s="55" t="s">
        <v>1686</v>
      </c>
      <c r="J318" s="55">
        <v>5</v>
      </c>
      <c r="K318" s="55" t="s">
        <v>1880</v>
      </c>
      <c r="L318" s="53"/>
      <c r="M318" s="53"/>
    </row>
    <row r="319" spans="1:13" ht="23.25" customHeight="1">
      <c r="A319" s="375">
        <v>317</v>
      </c>
      <c r="B319" s="53">
        <v>84516</v>
      </c>
      <c r="C319" s="62">
        <v>1</v>
      </c>
      <c r="D319" s="66" t="s">
        <v>1682</v>
      </c>
      <c r="E319" s="53" t="s">
        <v>282</v>
      </c>
      <c r="F319" s="67" t="s">
        <v>747</v>
      </c>
      <c r="G319" s="67" t="s">
        <v>748</v>
      </c>
      <c r="H319" s="80" t="s">
        <v>1870</v>
      </c>
      <c r="I319" s="55" t="s">
        <v>1689</v>
      </c>
      <c r="J319" s="55">
        <v>5</v>
      </c>
      <c r="K319" s="55" t="s">
        <v>1881</v>
      </c>
      <c r="L319" s="53"/>
      <c r="M319" s="53"/>
    </row>
    <row r="320" spans="1:13" ht="156" customHeight="1">
      <c r="A320" s="375">
        <v>318</v>
      </c>
      <c r="B320" s="53">
        <v>84518</v>
      </c>
      <c r="C320" s="62">
        <v>1</v>
      </c>
      <c r="D320" s="66" t="s">
        <v>1682</v>
      </c>
      <c r="E320" s="53" t="s">
        <v>282</v>
      </c>
      <c r="F320" s="67" t="s">
        <v>749</v>
      </c>
      <c r="G320" s="67" t="s">
        <v>750</v>
      </c>
      <c r="H320" s="79" t="s">
        <v>1870</v>
      </c>
      <c r="I320" s="55" t="s">
        <v>1874</v>
      </c>
      <c r="J320" s="53">
        <v>5</v>
      </c>
      <c r="K320" s="589" t="s">
        <v>1882</v>
      </c>
      <c r="L320" s="53"/>
      <c r="M320" s="53"/>
    </row>
    <row r="321" spans="1:13" ht="49.5">
      <c r="A321" s="375">
        <v>319</v>
      </c>
      <c r="B321" s="53">
        <v>84519</v>
      </c>
      <c r="C321" s="62">
        <v>1</v>
      </c>
      <c r="D321" s="66" t="s">
        <v>1682</v>
      </c>
      <c r="E321" s="53" t="s">
        <v>282</v>
      </c>
      <c r="F321" s="65" t="s">
        <v>751</v>
      </c>
      <c r="G321" s="67" t="s">
        <v>752</v>
      </c>
      <c r="H321" s="79" t="s">
        <v>1870</v>
      </c>
      <c r="I321" s="55" t="s">
        <v>1883</v>
      </c>
      <c r="J321" s="55">
        <v>5</v>
      </c>
      <c r="K321" s="588" t="s">
        <v>1884</v>
      </c>
      <c r="L321" s="53"/>
      <c r="M321" s="53"/>
    </row>
    <row r="322" spans="1:13" ht="49.5">
      <c r="A322" s="375">
        <v>320</v>
      </c>
      <c r="B322" s="53">
        <v>84520</v>
      </c>
      <c r="C322" s="62">
        <v>1</v>
      </c>
      <c r="D322" s="66" t="s">
        <v>1682</v>
      </c>
      <c r="E322" s="53" t="s">
        <v>282</v>
      </c>
      <c r="F322" s="67" t="s">
        <v>753</v>
      </c>
      <c r="G322" s="67" t="s">
        <v>754</v>
      </c>
      <c r="H322" s="80" t="s">
        <v>1870</v>
      </c>
      <c r="I322" s="55" t="s">
        <v>1883</v>
      </c>
      <c r="J322" s="55">
        <v>5</v>
      </c>
      <c r="K322" s="588" t="s">
        <v>4200</v>
      </c>
      <c r="L322" s="53"/>
      <c r="M322" s="53"/>
    </row>
    <row r="323" spans="1:13" ht="66" customHeight="1">
      <c r="A323" s="375">
        <v>321</v>
      </c>
      <c r="B323" s="53">
        <v>84522</v>
      </c>
      <c r="C323" s="62">
        <v>1</v>
      </c>
      <c r="D323" s="66" t="s">
        <v>1682</v>
      </c>
      <c r="E323" s="53" t="s">
        <v>282</v>
      </c>
      <c r="F323" s="67" t="s">
        <v>755</v>
      </c>
      <c r="G323" s="65" t="s">
        <v>756</v>
      </c>
      <c r="H323" s="79" t="s">
        <v>1870</v>
      </c>
      <c r="I323" s="55" t="s">
        <v>1883</v>
      </c>
      <c r="J323" s="55">
        <v>5</v>
      </c>
      <c r="K323" s="74" t="s">
        <v>3031</v>
      </c>
      <c r="L323" s="53"/>
      <c r="M323" s="53"/>
    </row>
    <row r="324" spans="1:13" ht="33">
      <c r="A324" s="375">
        <v>322</v>
      </c>
      <c r="B324" s="53">
        <v>84523</v>
      </c>
      <c r="C324" s="62">
        <v>1</v>
      </c>
      <c r="D324" s="66" t="s">
        <v>1682</v>
      </c>
      <c r="E324" s="53" t="s">
        <v>282</v>
      </c>
      <c r="F324" s="65" t="s">
        <v>757</v>
      </c>
      <c r="G324" s="65" t="s">
        <v>758</v>
      </c>
      <c r="H324" s="79" t="s">
        <v>1870</v>
      </c>
      <c r="I324" s="55" t="s">
        <v>1883</v>
      </c>
      <c r="J324" s="55">
        <v>5</v>
      </c>
      <c r="K324" s="74" t="s">
        <v>1885</v>
      </c>
      <c r="L324" s="55" t="s">
        <v>1886</v>
      </c>
      <c r="M324" s="53"/>
    </row>
    <row r="325" spans="1:13" ht="33">
      <c r="A325" s="375">
        <v>323</v>
      </c>
      <c r="B325" s="53">
        <v>84524</v>
      </c>
      <c r="C325" s="62">
        <v>1</v>
      </c>
      <c r="D325" s="66" t="s">
        <v>1682</v>
      </c>
      <c r="E325" s="53" t="s">
        <v>282</v>
      </c>
      <c r="F325" s="65" t="s">
        <v>759</v>
      </c>
      <c r="G325" s="67" t="s">
        <v>760</v>
      </c>
      <c r="H325" s="80" t="s">
        <v>1870</v>
      </c>
      <c r="I325" s="55" t="s">
        <v>1874</v>
      </c>
      <c r="J325" s="55">
        <v>5</v>
      </c>
      <c r="K325" s="588" t="s">
        <v>1887</v>
      </c>
      <c r="L325" s="53"/>
      <c r="M325" s="53"/>
    </row>
    <row r="326" spans="1:13" ht="16.5">
      <c r="A326" s="375">
        <v>324</v>
      </c>
      <c r="B326" s="53">
        <v>84525</v>
      </c>
      <c r="C326" s="62">
        <v>1</v>
      </c>
      <c r="D326" s="66" t="s">
        <v>1682</v>
      </c>
      <c r="E326" s="53" t="s">
        <v>282</v>
      </c>
      <c r="F326" s="67" t="s">
        <v>761</v>
      </c>
      <c r="G326" s="67" t="s">
        <v>762</v>
      </c>
      <c r="H326" s="80" t="s">
        <v>1870</v>
      </c>
      <c r="I326" s="55" t="s">
        <v>1689</v>
      </c>
      <c r="J326" s="55">
        <v>5</v>
      </c>
      <c r="K326" s="55" t="s">
        <v>1888</v>
      </c>
      <c r="L326" s="55" t="s">
        <v>1889</v>
      </c>
      <c r="M326" s="53"/>
    </row>
    <row r="327" spans="1:13" ht="33">
      <c r="A327" s="375">
        <v>325</v>
      </c>
      <c r="B327" s="53">
        <v>84526</v>
      </c>
      <c r="C327" s="62">
        <v>1</v>
      </c>
      <c r="D327" s="66" t="s">
        <v>1682</v>
      </c>
      <c r="E327" s="53" t="s">
        <v>282</v>
      </c>
      <c r="F327" s="65" t="s">
        <v>763</v>
      </c>
      <c r="G327" s="67" t="s">
        <v>764</v>
      </c>
      <c r="H327" s="80" t="s">
        <v>1870</v>
      </c>
      <c r="I327" s="55" t="s">
        <v>1874</v>
      </c>
      <c r="J327" s="55">
        <v>5</v>
      </c>
      <c r="K327" s="588" t="s">
        <v>1890</v>
      </c>
      <c r="L327" s="55" t="s">
        <v>1876</v>
      </c>
      <c r="M327" s="53"/>
    </row>
    <row r="328" spans="1:13" ht="35.25" customHeight="1">
      <c r="A328" s="375">
        <v>326</v>
      </c>
      <c r="B328" s="53">
        <v>84527</v>
      </c>
      <c r="C328" s="62">
        <v>1</v>
      </c>
      <c r="D328" s="72" t="s">
        <v>1682</v>
      </c>
      <c r="E328" s="53" t="s">
        <v>282</v>
      </c>
      <c r="F328" s="67" t="s">
        <v>765</v>
      </c>
      <c r="G328" s="67" t="s">
        <v>766</v>
      </c>
      <c r="H328" s="80" t="s">
        <v>1870</v>
      </c>
      <c r="I328" s="55" t="s">
        <v>1689</v>
      </c>
      <c r="J328" s="55">
        <v>5</v>
      </c>
      <c r="K328" s="74" t="s">
        <v>1891</v>
      </c>
      <c r="L328" s="55" t="s">
        <v>1892</v>
      </c>
      <c r="M328" s="53"/>
    </row>
    <row r="329" spans="1:13" ht="78.75" customHeight="1">
      <c r="A329" s="375">
        <v>327</v>
      </c>
      <c r="B329" s="53">
        <v>84528</v>
      </c>
      <c r="C329" s="62">
        <v>2</v>
      </c>
      <c r="D329" s="63" t="s">
        <v>1682</v>
      </c>
      <c r="E329" s="53" t="s">
        <v>282</v>
      </c>
      <c r="F329" s="55" t="s">
        <v>767</v>
      </c>
      <c r="G329" s="53" t="s">
        <v>768</v>
      </c>
      <c r="H329" s="70" t="s">
        <v>1870</v>
      </c>
      <c r="I329" s="55" t="s">
        <v>1883</v>
      </c>
      <c r="J329" s="53">
        <v>5</v>
      </c>
      <c r="K329" s="582" t="s">
        <v>3032</v>
      </c>
      <c r="L329" s="55" t="s">
        <v>1893</v>
      </c>
      <c r="M329" s="53"/>
    </row>
    <row r="330" spans="1:13" ht="44.25" customHeight="1">
      <c r="A330" s="375">
        <v>328</v>
      </c>
      <c r="B330" s="53">
        <v>84529</v>
      </c>
      <c r="C330" s="62">
        <v>2</v>
      </c>
      <c r="D330" s="63" t="s">
        <v>1682</v>
      </c>
      <c r="E330" s="53" t="s">
        <v>282</v>
      </c>
      <c r="F330" s="55" t="s">
        <v>769</v>
      </c>
      <c r="G330" s="53" t="s">
        <v>770</v>
      </c>
      <c r="H330" s="70" t="s">
        <v>1870</v>
      </c>
      <c r="I330" s="55" t="s">
        <v>1874</v>
      </c>
      <c r="J330" s="53">
        <v>5</v>
      </c>
      <c r="K330" s="582" t="s">
        <v>3033</v>
      </c>
      <c r="L330" s="55" t="s">
        <v>1894</v>
      </c>
      <c r="M330" s="53"/>
    </row>
    <row r="331" spans="1:13" ht="99">
      <c r="A331" s="375">
        <v>329</v>
      </c>
      <c r="B331" s="53">
        <v>84530</v>
      </c>
      <c r="C331" s="62">
        <v>2</v>
      </c>
      <c r="D331" s="63" t="s">
        <v>1682</v>
      </c>
      <c r="E331" s="53" t="s">
        <v>282</v>
      </c>
      <c r="F331" s="55" t="s">
        <v>771</v>
      </c>
      <c r="G331" s="55" t="s">
        <v>772</v>
      </c>
      <c r="H331" s="70" t="s">
        <v>1870</v>
      </c>
      <c r="I331" s="55" t="s">
        <v>1689</v>
      </c>
      <c r="J331" s="53">
        <v>5</v>
      </c>
      <c r="K331" s="582" t="s">
        <v>1895</v>
      </c>
      <c r="L331" s="55" t="s">
        <v>1896</v>
      </c>
      <c r="M331" s="53"/>
    </row>
    <row r="332" spans="1:13" ht="125.25" customHeight="1">
      <c r="A332" s="375">
        <v>330</v>
      </c>
      <c r="B332" s="53">
        <v>84531</v>
      </c>
      <c r="C332" s="62">
        <v>2</v>
      </c>
      <c r="D332" s="63" t="s">
        <v>1682</v>
      </c>
      <c r="E332" s="53" t="s">
        <v>282</v>
      </c>
      <c r="F332" s="55" t="s">
        <v>773</v>
      </c>
      <c r="G332" s="55" t="s">
        <v>774</v>
      </c>
      <c r="H332" s="70" t="s">
        <v>1870</v>
      </c>
      <c r="I332" s="55" t="s">
        <v>1689</v>
      </c>
      <c r="J332" s="53">
        <v>5</v>
      </c>
      <c r="K332" s="582" t="s">
        <v>1897</v>
      </c>
      <c r="L332" s="53" t="s">
        <v>1898</v>
      </c>
      <c r="M332" s="53"/>
    </row>
    <row r="333" spans="1:13" ht="49.5">
      <c r="A333" s="375">
        <v>331</v>
      </c>
      <c r="B333" s="53">
        <v>84532</v>
      </c>
      <c r="C333" s="62">
        <v>2</v>
      </c>
      <c r="D333" s="63" t="s">
        <v>1682</v>
      </c>
      <c r="E333" s="53" t="s">
        <v>282</v>
      </c>
      <c r="F333" s="55" t="s">
        <v>775</v>
      </c>
      <c r="G333" s="53" t="s">
        <v>776</v>
      </c>
      <c r="H333" s="70" t="s">
        <v>1870</v>
      </c>
      <c r="I333" s="55" t="s">
        <v>1689</v>
      </c>
      <c r="J333" s="53">
        <v>5</v>
      </c>
      <c r="K333" s="588" t="s">
        <v>3034</v>
      </c>
      <c r="L333" s="55" t="s">
        <v>1899</v>
      </c>
      <c r="M333" s="53"/>
    </row>
    <row r="334" spans="1:13" ht="66">
      <c r="A334" s="375">
        <v>332</v>
      </c>
      <c r="B334" s="53">
        <v>84533</v>
      </c>
      <c r="C334" s="62">
        <v>2</v>
      </c>
      <c r="D334" s="63" t="s">
        <v>1682</v>
      </c>
      <c r="E334" s="53" t="s">
        <v>282</v>
      </c>
      <c r="F334" s="55" t="s">
        <v>777</v>
      </c>
      <c r="G334" s="53" t="s">
        <v>778</v>
      </c>
      <c r="H334" s="70" t="s">
        <v>1870</v>
      </c>
      <c r="I334" s="55" t="s">
        <v>1689</v>
      </c>
      <c r="J334" s="53">
        <v>5</v>
      </c>
      <c r="K334" s="588" t="s">
        <v>1900</v>
      </c>
      <c r="L334" s="55"/>
      <c r="M334" s="53"/>
    </row>
    <row r="335" spans="1:13" ht="33">
      <c r="A335" s="375">
        <v>333</v>
      </c>
      <c r="B335" s="53">
        <v>84534</v>
      </c>
      <c r="C335" s="62">
        <v>2</v>
      </c>
      <c r="D335" s="63" t="s">
        <v>1682</v>
      </c>
      <c r="E335" s="53" t="s">
        <v>282</v>
      </c>
      <c r="F335" s="55" t="s">
        <v>779</v>
      </c>
      <c r="G335" s="53" t="s">
        <v>780</v>
      </c>
      <c r="H335" s="70" t="s">
        <v>1870</v>
      </c>
      <c r="I335" s="55" t="s">
        <v>1689</v>
      </c>
      <c r="J335" s="53">
        <v>5</v>
      </c>
      <c r="K335" s="588" t="s">
        <v>3035</v>
      </c>
      <c r="L335" s="55" t="s">
        <v>1901</v>
      </c>
      <c r="M335" s="53"/>
    </row>
    <row r="336" spans="1:13" ht="147">
      <c r="A336" s="375">
        <v>334</v>
      </c>
      <c r="B336" s="53">
        <v>84535</v>
      </c>
      <c r="C336" s="62">
        <v>2</v>
      </c>
      <c r="D336" s="63" t="s">
        <v>1682</v>
      </c>
      <c r="E336" s="53" t="s">
        <v>282</v>
      </c>
      <c r="F336" s="55" t="s">
        <v>781</v>
      </c>
      <c r="G336" s="53" t="s">
        <v>782</v>
      </c>
      <c r="H336" s="70" t="s">
        <v>1870</v>
      </c>
      <c r="I336" s="55" t="s">
        <v>1689</v>
      </c>
      <c r="J336" s="53">
        <v>5</v>
      </c>
      <c r="K336" s="81" t="s">
        <v>1902</v>
      </c>
      <c r="L336" s="81" t="s">
        <v>1903</v>
      </c>
      <c r="M336" s="53"/>
    </row>
    <row r="337" spans="1:13" ht="33">
      <c r="A337" s="375">
        <v>335</v>
      </c>
      <c r="B337" s="53">
        <v>84536</v>
      </c>
      <c r="C337" s="62">
        <v>2</v>
      </c>
      <c r="D337" s="63" t="s">
        <v>1682</v>
      </c>
      <c r="E337" s="53" t="s">
        <v>282</v>
      </c>
      <c r="F337" s="55" t="s">
        <v>783</v>
      </c>
      <c r="G337" s="53" t="s">
        <v>784</v>
      </c>
      <c r="H337" s="74" t="s">
        <v>1904</v>
      </c>
      <c r="I337" s="55" t="s">
        <v>1686</v>
      </c>
      <c r="J337" s="53">
        <v>5</v>
      </c>
      <c r="K337" s="588" t="s">
        <v>1905</v>
      </c>
      <c r="L337" s="53"/>
      <c r="M337" s="53"/>
    </row>
    <row r="338" spans="1:13" ht="16.5">
      <c r="A338" s="375">
        <v>336</v>
      </c>
      <c r="B338" s="53">
        <v>84537</v>
      </c>
      <c r="C338" s="62">
        <v>2</v>
      </c>
      <c r="D338" s="63" t="s">
        <v>1682</v>
      </c>
      <c r="E338" s="53" t="s">
        <v>282</v>
      </c>
      <c r="F338" s="53" t="s">
        <v>785</v>
      </c>
      <c r="G338" s="53" t="s">
        <v>786</v>
      </c>
      <c r="H338" s="55" t="s">
        <v>120</v>
      </c>
      <c r="I338" s="55" t="s">
        <v>1686</v>
      </c>
      <c r="J338" s="53">
        <v>5</v>
      </c>
      <c r="K338" s="55" t="s">
        <v>1906</v>
      </c>
      <c r="L338" s="53"/>
      <c r="M338" s="53"/>
    </row>
    <row r="339" spans="1:13" ht="124.5" customHeight="1">
      <c r="A339" s="375">
        <v>337</v>
      </c>
      <c r="B339" s="53">
        <v>84538</v>
      </c>
      <c r="C339" s="62">
        <v>2</v>
      </c>
      <c r="D339" s="63" t="s">
        <v>1682</v>
      </c>
      <c r="E339" s="53" t="s">
        <v>282</v>
      </c>
      <c r="F339" s="55" t="s">
        <v>787</v>
      </c>
      <c r="G339" s="53" t="s">
        <v>788</v>
      </c>
      <c r="H339" s="70" t="s">
        <v>1870</v>
      </c>
      <c r="I339" s="74" t="s">
        <v>1883</v>
      </c>
      <c r="J339" s="53">
        <v>5</v>
      </c>
      <c r="K339" s="587" t="s">
        <v>3036</v>
      </c>
      <c r="L339" s="55" t="s">
        <v>1907</v>
      </c>
      <c r="M339" s="53"/>
    </row>
    <row r="340" spans="1:13" ht="66">
      <c r="A340" s="375">
        <v>338</v>
      </c>
      <c r="B340" s="53">
        <v>84539</v>
      </c>
      <c r="C340" s="62">
        <v>2</v>
      </c>
      <c r="D340" s="63" t="s">
        <v>1682</v>
      </c>
      <c r="E340" s="53" t="s">
        <v>282</v>
      </c>
      <c r="F340" s="55" t="s">
        <v>789</v>
      </c>
      <c r="G340" s="55" t="s">
        <v>790</v>
      </c>
      <c r="H340" s="70" t="s">
        <v>1870</v>
      </c>
      <c r="I340" s="55" t="s">
        <v>1883</v>
      </c>
      <c r="J340" s="53">
        <v>5</v>
      </c>
      <c r="K340" s="582" t="s">
        <v>1908</v>
      </c>
      <c r="L340" s="55" t="s">
        <v>1909</v>
      </c>
      <c r="M340" s="53"/>
    </row>
    <row r="341" spans="1:13" ht="16.5">
      <c r="A341" s="375">
        <v>339</v>
      </c>
      <c r="B341" s="53">
        <v>84540</v>
      </c>
      <c r="C341" s="62">
        <v>2</v>
      </c>
      <c r="D341" s="63" t="s">
        <v>1682</v>
      </c>
      <c r="E341" s="53" t="s">
        <v>282</v>
      </c>
      <c r="F341" s="53" t="s">
        <v>791</v>
      </c>
      <c r="G341" s="53" t="s">
        <v>792</v>
      </c>
      <c r="H341" s="55" t="s">
        <v>120</v>
      </c>
      <c r="I341" s="55" t="s">
        <v>1686</v>
      </c>
      <c r="J341" s="53">
        <v>5</v>
      </c>
      <c r="K341" s="55" t="s">
        <v>1910</v>
      </c>
      <c r="L341" s="55" t="s">
        <v>1911</v>
      </c>
      <c r="M341" s="53"/>
    </row>
    <row r="342" spans="1:13" ht="60" customHeight="1">
      <c r="A342" s="375">
        <v>340</v>
      </c>
      <c r="B342" s="53">
        <v>84541</v>
      </c>
      <c r="C342" s="62">
        <v>2.1</v>
      </c>
      <c r="D342" s="71" t="s">
        <v>1682</v>
      </c>
      <c r="E342" s="53" t="s">
        <v>282</v>
      </c>
      <c r="F342" s="55" t="s">
        <v>793</v>
      </c>
      <c r="G342" s="55" t="s">
        <v>794</v>
      </c>
      <c r="H342" s="74" t="s">
        <v>1904</v>
      </c>
      <c r="I342" s="55" t="s">
        <v>1883</v>
      </c>
      <c r="J342" s="53">
        <v>5</v>
      </c>
      <c r="K342" s="582" t="s">
        <v>3037</v>
      </c>
      <c r="L342" s="55"/>
      <c r="M342" s="53"/>
    </row>
    <row r="343" spans="1:13" ht="49.5">
      <c r="A343" s="375">
        <v>341</v>
      </c>
      <c r="B343" s="53">
        <v>84542</v>
      </c>
      <c r="C343" s="62">
        <v>2.1</v>
      </c>
      <c r="D343" s="71" t="s">
        <v>1682</v>
      </c>
      <c r="E343" s="53" t="s">
        <v>282</v>
      </c>
      <c r="F343" s="55" t="s">
        <v>795</v>
      </c>
      <c r="G343" s="55" t="s">
        <v>796</v>
      </c>
      <c r="H343" s="74" t="s">
        <v>1904</v>
      </c>
      <c r="I343" s="55" t="s">
        <v>1685</v>
      </c>
      <c r="J343" s="53">
        <v>5</v>
      </c>
      <c r="K343" s="582" t="s">
        <v>1912</v>
      </c>
      <c r="L343" s="55" t="s">
        <v>1913</v>
      </c>
      <c r="M343" s="53"/>
    </row>
    <row r="344" spans="1:13" ht="99">
      <c r="A344" s="375">
        <v>342</v>
      </c>
      <c r="B344" s="375">
        <v>84543</v>
      </c>
      <c r="C344" s="76">
        <v>3</v>
      </c>
      <c r="D344" s="63" t="s">
        <v>1682</v>
      </c>
      <c r="E344" s="55" t="s">
        <v>282</v>
      </c>
      <c r="F344" s="375" t="s">
        <v>4238</v>
      </c>
      <c r="G344" s="377" t="s">
        <v>4237</v>
      </c>
      <c r="H344" s="55" t="s">
        <v>120</v>
      </c>
      <c r="I344" s="272"/>
      <c r="J344" s="55">
        <v>5</v>
      </c>
      <c r="K344" s="74" t="s">
        <v>4724</v>
      </c>
      <c r="L344" s="53"/>
      <c r="M344" s="53"/>
    </row>
    <row r="345" spans="1:13" ht="16.5">
      <c r="A345" s="375">
        <v>343</v>
      </c>
      <c r="B345" s="375">
        <v>84544</v>
      </c>
      <c r="C345" s="76">
        <v>3</v>
      </c>
      <c r="D345" s="63" t="s">
        <v>1682</v>
      </c>
      <c r="E345" s="55" t="s">
        <v>282</v>
      </c>
      <c r="F345" s="55" t="s">
        <v>4236</v>
      </c>
      <c r="G345" s="74" t="s">
        <v>4235</v>
      </c>
      <c r="H345" s="70" t="s">
        <v>1870</v>
      </c>
      <c r="I345" s="272"/>
      <c r="J345" s="55">
        <v>5</v>
      </c>
      <c r="K345" s="959" t="s">
        <v>4723</v>
      </c>
      <c r="L345" s="53"/>
      <c r="M345" s="53"/>
    </row>
    <row r="346" spans="1:13" ht="16.5">
      <c r="A346" s="375">
        <v>344</v>
      </c>
      <c r="B346" s="375">
        <v>84545</v>
      </c>
      <c r="C346" s="76">
        <v>3</v>
      </c>
      <c r="D346" s="63" t="s">
        <v>1682</v>
      </c>
      <c r="E346" s="55" t="s">
        <v>282</v>
      </c>
      <c r="F346" s="375" t="s">
        <v>4234</v>
      </c>
      <c r="G346" s="377" t="s">
        <v>4233</v>
      </c>
      <c r="H346" s="70" t="s">
        <v>1870</v>
      </c>
      <c r="I346" s="272"/>
      <c r="J346" s="55">
        <v>5</v>
      </c>
      <c r="K346" s="745"/>
      <c r="L346" s="53"/>
      <c r="M346" s="53"/>
    </row>
    <row r="347" spans="1:13" ht="82.5">
      <c r="A347" s="375">
        <v>345</v>
      </c>
      <c r="B347" s="375">
        <v>84546</v>
      </c>
      <c r="C347" s="76">
        <v>3</v>
      </c>
      <c r="D347" s="63" t="s">
        <v>1682</v>
      </c>
      <c r="E347" s="55" t="s">
        <v>282</v>
      </c>
      <c r="F347" s="375" t="s">
        <v>4232</v>
      </c>
      <c r="G347" s="377" t="s">
        <v>4231</v>
      </c>
      <c r="H347" s="70" t="s">
        <v>1870</v>
      </c>
      <c r="I347" s="272"/>
      <c r="J347" s="55">
        <v>5</v>
      </c>
      <c r="K347" s="69" t="s">
        <v>4722</v>
      </c>
      <c r="L347" s="53"/>
      <c r="M347" s="53"/>
    </row>
    <row r="348" spans="1:13" ht="82.5">
      <c r="A348" s="375">
        <v>346</v>
      </c>
      <c r="B348" s="375">
        <v>84547</v>
      </c>
      <c r="C348" s="76">
        <v>3</v>
      </c>
      <c r="D348" s="63" t="s">
        <v>1682</v>
      </c>
      <c r="E348" s="55" t="s">
        <v>282</v>
      </c>
      <c r="F348" s="375" t="s">
        <v>4230</v>
      </c>
      <c r="G348" s="377" t="s">
        <v>4229</v>
      </c>
      <c r="H348" s="70" t="s">
        <v>1870</v>
      </c>
      <c r="I348" s="272"/>
      <c r="J348" s="55">
        <v>5</v>
      </c>
      <c r="K348" s="69" t="s">
        <v>4721</v>
      </c>
      <c r="L348" s="53"/>
      <c r="M348" s="53"/>
    </row>
    <row r="349" spans="1:13" ht="82.5">
      <c r="A349" s="375">
        <v>347</v>
      </c>
      <c r="B349" s="375">
        <v>84548</v>
      </c>
      <c r="C349" s="76">
        <v>3</v>
      </c>
      <c r="D349" s="63" t="s">
        <v>1682</v>
      </c>
      <c r="E349" s="55" t="s">
        <v>282</v>
      </c>
      <c r="F349" s="55" t="s">
        <v>4228</v>
      </c>
      <c r="G349" s="377" t="s">
        <v>4227</v>
      </c>
      <c r="H349" s="70" t="s">
        <v>1870</v>
      </c>
      <c r="I349" s="272"/>
      <c r="J349" s="55">
        <v>5</v>
      </c>
      <c r="K349" s="69" t="s">
        <v>4720</v>
      </c>
      <c r="L349" s="53"/>
      <c r="M349" s="53"/>
    </row>
    <row r="350" spans="1:13" ht="115.5">
      <c r="A350" s="375">
        <v>348</v>
      </c>
      <c r="B350" s="375">
        <v>84549</v>
      </c>
      <c r="C350" s="76">
        <v>3</v>
      </c>
      <c r="D350" s="63" t="s">
        <v>1682</v>
      </c>
      <c r="E350" s="55" t="s">
        <v>282</v>
      </c>
      <c r="F350" s="74" t="s">
        <v>4226</v>
      </c>
      <c r="G350" s="377" t="s">
        <v>4225</v>
      </c>
      <c r="H350" s="70" t="s">
        <v>1870</v>
      </c>
      <c r="I350" s="272"/>
      <c r="J350" s="55">
        <v>5</v>
      </c>
      <c r="K350" s="69" t="s">
        <v>4719</v>
      </c>
      <c r="L350" s="53"/>
      <c r="M350" s="53"/>
    </row>
    <row r="351" spans="1:13" ht="99">
      <c r="A351" s="375">
        <v>349</v>
      </c>
      <c r="B351" s="375">
        <v>84550</v>
      </c>
      <c r="C351" s="76">
        <v>3</v>
      </c>
      <c r="D351" s="63" t="s">
        <v>1682</v>
      </c>
      <c r="E351" s="55" t="s">
        <v>282</v>
      </c>
      <c r="F351" s="375" t="s">
        <v>4224</v>
      </c>
      <c r="G351" s="377" t="s">
        <v>4223</v>
      </c>
      <c r="H351" s="70" t="s">
        <v>1870</v>
      </c>
      <c r="I351" s="272"/>
      <c r="J351" s="55">
        <v>5</v>
      </c>
      <c r="K351" s="69" t="s">
        <v>4718</v>
      </c>
      <c r="L351" s="53"/>
      <c r="M351" s="53"/>
    </row>
    <row r="352" spans="1:13" ht="16.5">
      <c r="A352" s="375">
        <v>350</v>
      </c>
      <c r="B352" s="375">
        <v>84551</v>
      </c>
      <c r="C352" s="76">
        <v>3</v>
      </c>
      <c r="D352" s="63" t="s">
        <v>1682</v>
      </c>
      <c r="E352" s="55" t="s">
        <v>282</v>
      </c>
      <c r="F352" s="55" t="s">
        <v>4222</v>
      </c>
      <c r="G352" s="74" t="s">
        <v>4221</v>
      </c>
      <c r="H352" s="55" t="s">
        <v>120</v>
      </c>
      <c r="I352" s="272"/>
      <c r="J352" s="55">
        <v>5</v>
      </c>
      <c r="K352" s="585" t="s">
        <v>4717</v>
      </c>
      <c r="L352" s="53"/>
      <c r="M352" s="53"/>
    </row>
    <row r="353" spans="1:13" ht="49.5">
      <c r="A353" s="375">
        <v>351</v>
      </c>
      <c r="B353" s="375">
        <v>84552</v>
      </c>
      <c r="C353" s="76">
        <v>3</v>
      </c>
      <c r="D353" s="63" t="s">
        <v>1682</v>
      </c>
      <c r="E353" s="55" t="s">
        <v>282</v>
      </c>
      <c r="F353" s="375" t="s">
        <v>4220</v>
      </c>
      <c r="G353" s="377" t="s">
        <v>4219</v>
      </c>
      <c r="H353" s="55" t="s">
        <v>120</v>
      </c>
      <c r="I353" s="272"/>
      <c r="J353" s="55">
        <v>5</v>
      </c>
      <c r="K353" s="586" t="s">
        <v>5034</v>
      </c>
      <c r="L353" s="53"/>
      <c r="M353" s="53"/>
    </row>
    <row r="354" spans="1:13" ht="49.5">
      <c r="A354" s="375">
        <v>352</v>
      </c>
      <c r="B354" s="375">
        <v>84553</v>
      </c>
      <c r="C354" s="76">
        <v>3</v>
      </c>
      <c r="D354" s="63" t="s">
        <v>1682</v>
      </c>
      <c r="E354" s="55" t="s">
        <v>282</v>
      </c>
      <c r="F354" s="375" t="s">
        <v>4218</v>
      </c>
      <c r="G354" s="377" t="s">
        <v>4217</v>
      </c>
      <c r="H354" s="70" t="s">
        <v>1870</v>
      </c>
      <c r="I354" s="272"/>
      <c r="J354" s="55">
        <v>5</v>
      </c>
      <c r="K354" s="69" t="s">
        <v>4716</v>
      </c>
      <c r="L354" s="53"/>
      <c r="M354" s="53"/>
    </row>
    <row r="355" spans="1:13" ht="16.5">
      <c r="A355" s="375">
        <v>353</v>
      </c>
      <c r="B355" s="375">
        <v>84554</v>
      </c>
      <c r="C355" s="76">
        <v>3</v>
      </c>
      <c r="D355" s="63" t="s">
        <v>1682</v>
      </c>
      <c r="E355" s="55" t="s">
        <v>282</v>
      </c>
      <c r="F355" s="55" t="s">
        <v>4216</v>
      </c>
      <c r="G355" s="74" t="s">
        <v>4215</v>
      </c>
      <c r="H355" s="55" t="s">
        <v>120</v>
      </c>
      <c r="I355" s="272"/>
      <c r="J355" s="55">
        <v>5</v>
      </c>
      <c r="K355" s="585" t="s">
        <v>4715</v>
      </c>
      <c r="L355" s="53"/>
      <c r="M355" s="53"/>
    </row>
    <row r="356" spans="1:13" ht="16.5">
      <c r="A356" s="375">
        <v>354</v>
      </c>
      <c r="B356" s="375">
        <v>84555</v>
      </c>
      <c r="C356" s="76">
        <v>3</v>
      </c>
      <c r="D356" s="63" t="s">
        <v>1682</v>
      </c>
      <c r="E356" s="55" t="s">
        <v>282</v>
      </c>
      <c r="F356" s="55" t="s">
        <v>4214</v>
      </c>
      <c r="G356" s="74" t="s">
        <v>4213</v>
      </c>
      <c r="H356" s="55" t="s">
        <v>120</v>
      </c>
      <c r="I356" s="272"/>
      <c r="J356" s="55">
        <v>5</v>
      </c>
      <c r="K356" s="585" t="s">
        <v>4714</v>
      </c>
      <c r="L356" s="53"/>
      <c r="M356" s="53"/>
    </row>
    <row r="357" spans="1:13" ht="16.5">
      <c r="A357" s="375">
        <v>355</v>
      </c>
      <c r="B357" s="375">
        <v>84556</v>
      </c>
      <c r="C357" s="76">
        <v>3</v>
      </c>
      <c r="D357" s="63" t="s">
        <v>1682</v>
      </c>
      <c r="E357" s="55" t="s">
        <v>282</v>
      </c>
      <c r="F357" s="55" t="s">
        <v>4212</v>
      </c>
      <c r="G357" s="74" t="s">
        <v>4211</v>
      </c>
      <c r="H357" s="55" t="s">
        <v>120</v>
      </c>
      <c r="I357" s="272"/>
      <c r="J357" s="55">
        <v>5</v>
      </c>
      <c r="K357" s="585" t="s">
        <v>4713</v>
      </c>
      <c r="L357" s="53"/>
      <c r="M357" s="53"/>
    </row>
    <row r="358" spans="1:13" ht="66">
      <c r="A358" s="375">
        <v>356</v>
      </c>
      <c r="B358" s="375">
        <v>84557</v>
      </c>
      <c r="C358" s="76">
        <v>3</v>
      </c>
      <c r="D358" s="63" t="s">
        <v>1682</v>
      </c>
      <c r="E358" s="55" t="s">
        <v>282</v>
      </c>
      <c r="F358" s="375" t="s">
        <v>4210</v>
      </c>
      <c r="G358" s="377" t="s">
        <v>4209</v>
      </c>
      <c r="H358" s="70" t="s">
        <v>1870</v>
      </c>
      <c r="I358" s="272"/>
      <c r="J358" s="55">
        <v>5</v>
      </c>
      <c r="K358" s="69" t="s">
        <v>4712</v>
      </c>
      <c r="L358" s="53"/>
      <c r="M358" s="53"/>
    </row>
    <row r="359" spans="1:13" ht="99">
      <c r="A359" s="375">
        <v>357</v>
      </c>
      <c r="B359" s="375">
        <v>84558</v>
      </c>
      <c r="C359" s="76">
        <v>3</v>
      </c>
      <c r="D359" s="63" t="s">
        <v>1682</v>
      </c>
      <c r="E359" s="55" t="s">
        <v>282</v>
      </c>
      <c r="F359" s="375" t="s">
        <v>4208</v>
      </c>
      <c r="G359" s="377" t="s">
        <v>4207</v>
      </c>
      <c r="H359" s="70" t="s">
        <v>1870</v>
      </c>
      <c r="I359" s="272"/>
      <c r="J359" s="55">
        <v>5</v>
      </c>
      <c r="K359" s="69" t="s">
        <v>4711</v>
      </c>
      <c r="L359" s="53"/>
      <c r="M359" s="53"/>
    </row>
    <row r="360" spans="1:13" ht="49.5">
      <c r="A360" s="375">
        <v>358</v>
      </c>
      <c r="B360" s="375">
        <v>84559</v>
      </c>
      <c r="C360" s="76">
        <v>3</v>
      </c>
      <c r="D360" s="63" t="s">
        <v>1682</v>
      </c>
      <c r="E360" s="55" t="s">
        <v>282</v>
      </c>
      <c r="F360" s="375" t="s">
        <v>4206</v>
      </c>
      <c r="G360" s="377" t="s">
        <v>4205</v>
      </c>
      <c r="H360" s="70" t="s">
        <v>1870</v>
      </c>
      <c r="I360" s="272"/>
      <c r="J360" s="55">
        <v>5</v>
      </c>
      <c r="K360" s="69" t="s">
        <v>4710</v>
      </c>
      <c r="L360" s="53"/>
      <c r="M360" s="53"/>
    </row>
    <row r="361" spans="1:13" ht="66">
      <c r="A361" s="375">
        <v>359</v>
      </c>
      <c r="B361" s="375">
        <v>84560</v>
      </c>
      <c r="C361" s="76">
        <v>3</v>
      </c>
      <c r="D361" s="63" t="s">
        <v>1682</v>
      </c>
      <c r="E361" s="55" t="s">
        <v>282</v>
      </c>
      <c r="F361" s="55" t="s">
        <v>4204</v>
      </c>
      <c r="G361" s="377" t="s">
        <v>4203</v>
      </c>
      <c r="H361" s="70" t="s">
        <v>1870</v>
      </c>
      <c r="I361" s="272"/>
      <c r="J361" s="55">
        <v>5</v>
      </c>
      <c r="K361" s="69" t="s">
        <v>4709</v>
      </c>
      <c r="L361" s="53"/>
      <c r="M361" s="53"/>
    </row>
    <row r="362" spans="1:13" ht="16.5">
      <c r="A362" s="375">
        <v>360</v>
      </c>
      <c r="B362" s="53">
        <v>84561</v>
      </c>
      <c r="C362" s="71">
        <v>3.1</v>
      </c>
      <c r="D362" s="63" t="s">
        <v>1682</v>
      </c>
      <c r="E362" s="53" t="s">
        <v>282</v>
      </c>
      <c r="F362" s="53" t="s">
        <v>4912</v>
      </c>
      <c r="G362" s="55" t="s">
        <v>4913</v>
      </c>
      <c r="H362" s="55" t="s">
        <v>1870</v>
      </c>
      <c r="I362" s="272"/>
      <c r="J362" s="71">
        <v>5</v>
      </c>
      <c r="K362" s="584" t="s">
        <v>5033</v>
      </c>
      <c r="L362" s="53"/>
      <c r="M362" s="53"/>
    </row>
    <row r="363" spans="1:13" ht="16.5">
      <c r="A363" s="375">
        <v>361</v>
      </c>
      <c r="B363" s="53">
        <v>84562</v>
      </c>
      <c r="C363" s="71">
        <v>3.1</v>
      </c>
      <c r="D363" s="63" t="s">
        <v>1682</v>
      </c>
      <c r="E363" s="53" t="s">
        <v>282</v>
      </c>
      <c r="F363" s="53" t="s">
        <v>4914</v>
      </c>
      <c r="G363" s="55" t="s">
        <v>4915</v>
      </c>
      <c r="H363" s="55" t="s">
        <v>1870</v>
      </c>
      <c r="I363" s="272"/>
      <c r="J363" s="71">
        <v>5</v>
      </c>
      <c r="K363" s="584" t="s">
        <v>5032</v>
      </c>
      <c r="L363" s="53"/>
      <c r="M363" s="53"/>
    </row>
    <row r="364" spans="1:13" ht="16.5">
      <c r="A364" s="375">
        <v>362</v>
      </c>
      <c r="B364" s="53">
        <v>84563</v>
      </c>
      <c r="C364" s="71">
        <v>3.1</v>
      </c>
      <c r="D364" s="63" t="s">
        <v>1682</v>
      </c>
      <c r="E364" s="53" t="s">
        <v>282</v>
      </c>
      <c r="F364" s="53" t="s">
        <v>4916</v>
      </c>
      <c r="G364" s="55" t="s">
        <v>4917</v>
      </c>
      <c r="H364" s="55" t="s">
        <v>1870</v>
      </c>
      <c r="I364" s="272"/>
      <c r="J364" s="71">
        <v>5</v>
      </c>
      <c r="K364" s="55" t="s">
        <v>5031</v>
      </c>
      <c r="L364" s="53"/>
      <c r="M364" s="53"/>
    </row>
    <row r="365" spans="1:13" ht="16.5">
      <c r="A365" s="375">
        <v>363</v>
      </c>
      <c r="B365" s="68">
        <v>85000</v>
      </c>
      <c r="C365" s="62">
        <v>1</v>
      </c>
      <c r="D365" s="66" t="s">
        <v>1682</v>
      </c>
      <c r="E365" s="53" t="s">
        <v>282</v>
      </c>
      <c r="F365" s="67" t="s">
        <v>797</v>
      </c>
      <c r="G365" s="67" t="s">
        <v>798</v>
      </c>
      <c r="H365" s="65" t="s">
        <v>120</v>
      </c>
      <c r="I365" s="55" t="s">
        <v>1686</v>
      </c>
      <c r="J365" s="55">
        <v>5</v>
      </c>
      <c r="K365" s="55" t="s">
        <v>1914</v>
      </c>
      <c r="L365" s="53"/>
      <c r="M365" s="53"/>
    </row>
    <row r="366" spans="1:13" ht="16.5">
      <c r="A366" s="375">
        <v>364</v>
      </c>
      <c r="B366" s="53">
        <v>85001</v>
      </c>
      <c r="C366" s="62">
        <v>1</v>
      </c>
      <c r="D366" s="66" t="s">
        <v>1682</v>
      </c>
      <c r="E366" s="53" t="s">
        <v>282</v>
      </c>
      <c r="F366" s="67" t="s">
        <v>799</v>
      </c>
      <c r="G366" s="67" t="s">
        <v>800</v>
      </c>
      <c r="H366" s="65" t="s">
        <v>120</v>
      </c>
      <c r="I366" s="55" t="s">
        <v>1686</v>
      </c>
      <c r="J366" s="55">
        <v>5</v>
      </c>
      <c r="K366" s="55" t="s">
        <v>1915</v>
      </c>
      <c r="L366" s="53"/>
      <c r="M366" s="53"/>
    </row>
    <row r="367" spans="1:13" ht="16.5">
      <c r="A367" s="375">
        <v>365</v>
      </c>
      <c r="B367" s="53">
        <v>85002</v>
      </c>
      <c r="C367" s="62">
        <v>1</v>
      </c>
      <c r="D367" s="66" t="s">
        <v>1682</v>
      </c>
      <c r="E367" s="53" t="s">
        <v>282</v>
      </c>
      <c r="F367" s="67" t="s">
        <v>801</v>
      </c>
      <c r="G367" s="67" t="s">
        <v>802</v>
      </c>
      <c r="H367" s="65" t="s">
        <v>120</v>
      </c>
      <c r="I367" s="55" t="s">
        <v>1686</v>
      </c>
      <c r="J367" s="55">
        <v>5</v>
      </c>
      <c r="K367" s="55" t="s">
        <v>1916</v>
      </c>
      <c r="L367" s="55" t="s">
        <v>1917</v>
      </c>
      <c r="M367" s="53"/>
    </row>
    <row r="368" spans="1:13" ht="16.5">
      <c r="A368" s="375">
        <v>366</v>
      </c>
      <c r="B368" s="53">
        <v>85003</v>
      </c>
      <c r="C368" s="62">
        <v>1</v>
      </c>
      <c r="D368" s="66" t="s">
        <v>1682</v>
      </c>
      <c r="E368" s="53" t="s">
        <v>282</v>
      </c>
      <c r="F368" s="67" t="s">
        <v>803</v>
      </c>
      <c r="G368" s="67" t="s">
        <v>804</v>
      </c>
      <c r="H368" s="65" t="s">
        <v>120</v>
      </c>
      <c r="I368" s="55" t="s">
        <v>1686</v>
      </c>
      <c r="J368" s="55">
        <v>5</v>
      </c>
      <c r="K368" s="55" t="s">
        <v>1918</v>
      </c>
      <c r="L368" s="53"/>
      <c r="M368" s="53"/>
    </row>
    <row r="369" spans="1:13" ht="16.5">
      <c r="A369" s="375">
        <v>367</v>
      </c>
      <c r="B369" s="53">
        <v>85004</v>
      </c>
      <c r="C369" s="62">
        <v>1</v>
      </c>
      <c r="D369" s="66" t="s">
        <v>1682</v>
      </c>
      <c r="E369" s="53" t="s">
        <v>282</v>
      </c>
      <c r="F369" s="67" t="s">
        <v>805</v>
      </c>
      <c r="G369" s="67" t="s">
        <v>806</v>
      </c>
      <c r="H369" s="65" t="s">
        <v>120</v>
      </c>
      <c r="I369" s="55" t="s">
        <v>1686</v>
      </c>
      <c r="J369" s="55">
        <v>5</v>
      </c>
      <c r="K369" s="55" t="s">
        <v>1919</v>
      </c>
      <c r="L369" s="53"/>
      <c r="M369" s="53"/>
    </row>
    <row r="370" spans="1:13" ht="16.5">
      <c r="A370" s="375">
        <v>368</v>
      </c>
      <c r="B370" s="53">
        <v>85005</v>
      </c>
      <c r="C370" s="62">
        <v>1</v>
      </c>
      <c r="D370" s="66" t="s">
        <v>1682</v>
      </c>
      <c r="E370" s="53" t="s">
        <v>282</v>
      </c>
      <c r="F370" s="67" t="s">
        <v>807</v>
      </c>
      <c r="G370" s="67" t="s">
        <v>808</v>
      </c>
      <c r="H370" s="65" t="s">
        <v>120</v>
      </c>
      <c r="I370" s="55" t="s">
        <v>1686</v>
      </c>
      <c r="J370" s="55">
        <v>5</v>
      </c>
      <c r="K370" s="55" t="s">
        <v>1920</v>
      </c>
      <c r="L370" s="55" t="s">
        <v>1921</v>
      </c>
      <c r="M370" s="53"/>
    </row>
    <row r="371" spans="1:13" ht="16.5">
      <c r="A371" s="375">
        <v>369</v>
      </c>
      <c r="B371" s="53">
        <v>85006</v>
      </c>
      <c r="C371" s="62">
        <v>1</v>
      </c>
      <c r="D371" s="66" t="s">
        <v>1682</v>
      </c>
      <c r="E371" s="53" t="s">
        <v>282</v>
      </c>
      <c r="F371" s="67" t="s">
        <v>809</v>
      </c>
      <c r="G371" s="67" t="s">
        <v>810</v>
      </c>
      <c r="H371" s="65" t="s">
        <v>120</v>
      </c>
      <c r="I371" s="55" t="s">
        <v>1686</v>
      </c>
      <c r="J371" s="55">
        <v>5</v>
      </c>
      <c r="K371" s="55" t="s">
        <v>1922</v>
      </c>
      <c r="L371" s="53"/>
      <c r="M371" s="53"/>
    </row>
    <row r="372" spans="1:13" ht="16.5">
      <c r="A372" s="375">
        <v>370</v>
      </c>
      <c r="B372" s="68">
        <v>84025</v>
      </c>
      <c r="C372" s="62">
        <v>1.3</v>
      </c>
      <c r="D372" s="66" t="s">
        <v>1682</v>
      </c>
      <c r="E372" s="53" t="s">
        <v>282</v>
      </c>
      <c r="F372" s="65" t="s">
        <v>811</v>
      </c>
      <c r="G372" s="65" t="s">
        <v>812</v>
      </c>
      <c r="H372" s="65" t="s">
        <v>120</v>
      </c>
      <c r="I372" s="55" t="s">
        <v>1686</v>
      </c>
      <c r="J372" s="55">
        <v>5</v>
      </c>
      <c r="K372" s="55" t="s">
        <v>1923</v>
      </c>
      <c r="L372" s="53"/>
      <c r="M372" s="53"/>
    </row>
    <row r="373" spans="1:13" ht="16.5">
      <c r="A373" s="375">
        <v>371</v>
      </c>
      <c r="B373" s="68">
        <v>84029</v>
      </c>
      <c r="C373" s="62">
        <v>1.4</v>
      </c>
      <c r="D373" s="66" t="s">
        <v>1682</v>
      </c>
      <c r="E373" s="53" t="s">
        <v>282</v>
      </c>
      <c r="F373" s="67" t="s">
        <v>813</v>
      </c>
      <c r="G373" s="67" t="s">
        <v>814</v>
      </c>
      <c r="H373" s="65" t="s">
        <v>1855</v>
      </c>
      <c r="I373" s="55" t="s">
        <v>1686</v>
      </c>
      <c r="J373" s="55">
        <v>5</v>
      </c>
      <c r="K373" s="55" t="s">
        <v>1924</v>
      </c>
      <c r="L373" s="53"/>
      <c r="M373" s="53"/>
    </row>
    <row r="374" spans="1:13" ht="16.5">
      <c r="A374" s="375">
        <v>372</v>
      </c>
      <c r="B374" s="53">
        <v>84030</v>
      </c>
      <c r="C374" s="62">
        <v>1.4</v>
      </c>
      <c r="D374" s="66" t="s">
        <v>1682</v>
      </c>
      <c r="E374" s="53" t="s">
        <v>282</v>
      </c>
      <c r="F374" s="67" t="s">
        <v>815</v>
      </c>
      <c r="G374" s="67" t="s">
        <v>816</v>
      </c>
      <c r="H374" s="65" t="s">
        <v>1855</v>
      </c>
      <c r="I374" s="55" t="s">
        <v>1686</v>
      </c>
      <c r="J374" s="55">
        <v>5</v>
      </c>
      <c r="K374" s="55" t="s">
        <v>1924</v>
      </c>
      <c r="L374" s="53"/>
      <c r="M374" s="53"/>
    </row>
    <row r="375" spans="1:13" ht="16.5">
      <c r="A375" s="375">
        <v>373</v>
      </c>
      <c r="B375" s="53">
        <v>84031</v>
      </c>
      <c r="C375" s="62">
        <v>1.4</v>
      </c>
      <c r="D375" s="66" t="s">
        <v>1682</v>
      </c>
      <c r="E375" s="53" t="s">
        <v>282</v>
      </c>
      <c r="F375" s="67" t="s">
        <v>817</v>
      </c>
      <c r="G375" s="67" t="s">
        <v>818</v>
      </c>
      <c r="H375" s="65" t="s">
        <v>1855</v>
      </c>
      <c r="I375" s="55" t="s">
        <v>1686</v>
      </c>
      <c r="J375" s="55">
        <v>5</v>
      </c>
      <c r="K375" s="55" t="s">
        <v>1924</v>
      </c>
      <c r="L375" s="53"/>
      <c r="M375" s="53"/>
    </row>
    <row r="376" spans="1:13" ht="16.5">
      <c r="A376" s="375">
        <v>374</v>
      </c>
      <c r="B376" s="53">
        <v>84032</v>
      </c>
      <c r="C376" s="62">
        <v>1.4</v>
      </c>
      <c r="D376" s="66" t="s">
        <v>1682</v>
      </c>
      <c r="E376" s="53" t="s">
        <v>282</v>
      </c>
      <c r="F376" s="67" t="s">
        <v>819</v>
      </c>
      <c r="G376" s="67" t="s">
        <v>820</v>
      </c>
      <c r="H376" s="65" t="s">
        <v>1855</v>
      </c>
      <c r="I376" s="55" t="s">
        <v>1686</v>
      </c>
      <c r="J376" s="55">
        <v>5</v>
      </c>
      <c r="K376" s="55" t="s">
        <v>1924</v>
      </c>
      <c r="L376" s="53"/>
      <c r="M376" s="53"/>
    </row>
    <row r="377" spans="1:13" ht="16.5">
      <c r="A377" s="375">
        <v>375</v>
      </c>
      <c r="B377" s="53">
        <v>84033</v>
      </c>
      <c r="C377" s="62">
        <v>1.4</v>
      </c>
      <c r="D377" s="66" t="s">
        <v>1682</v>
      </c>
      <c r="E377" s="53" t="s">
        <v>282</v>
      </c>
      <c r="F377" s="67" t="s">
        <v>821</v>
      </c>
      <c r="G377" s="65" t="s">
        <v>822</v>
      </c>
      <c r="H377" s="65" t="s">
        <v>1855</v>
      </c>
      <c r="I377" s="55" t="s">
        <v>1686</v>
      </c>
      <c r="J377" s="55">
        <v>5</v>
      </c>
      <c r="K377" s="55" t="s">
        <v>1924</v>
      </c>
      <c r="L377" s="53"/>
      <c r="M377" s="53"/>
    </row>
    <row r="378" spans="1:13" ht="16.5">
      <c r="A378" s="375">
        <v>376</v>
      </c>
      <c r="B378" s="53">
        <v>84034</v>
      </c>
      <c r="C378" s="62">
        <v>1.6</v>
      </c>
      <c r="D378" s="66" t="s">
        <v>1682</v>
      </c>
      <c r="E378" s="55" t="s">
        <v>282</v>
      </c>
      <c r="F378" s="55" t="s">
        <v>823</v>
      </c>
      <c r="G378" s="55" t="s">
        <v>824</v>
      </c>
      <c r="H378" s="55" t="s">
        <v>1855</v>
      </c>
      <c r="I378" s="55" t="s">
        <v>1686</v>
      </c>
      <c r="J378" s="53">
        <v>5</v>
      </c>
      <c r="K378" s="55" t="s">
        <v>1925</v>
      </c>
      <c r="L378" s="53"/>
      <c r="M378" s="53"/>
    </row>
    <row r="379" spans="1:13" ht="16.5">
      <c r="A379" s="375">
        <v>377</v>
      </c>
      <c r="B379" s="53">
        <v>84035</v>
      </c>
      <c r="C379" s="62">
        <v>1.6</v>
      </c>
      <c r="D379" s="66" t="s">
        <v>1682</v>
      </c>
      <c r="E379" s="55" t="s">
        <v>282</v>
      </c>
      <c r="F379" s="55" t="s">
        <v>825</v>
      </c>
      <c r="G379" s="55" t="s">
        <v>826</v>
      </c>
      <c r="H379" s="55" t="s">
        <v>1855</v>
      </c>
      <c r="I379" s="55" t="s">
        <v>1686</v>
      </c>
      <c r="J379" s="53">
        <v>5</v>
      </c>
      <c r="K379" s="55" t="s">
        <v>1925</v>
      </c>
      <c r="L379" s="53"/>
      <c r="M379" s="53"/>
    </row>
    <row r="380" spans="1:13" ht="16.5">
      <c r="A380" s="375">
        <v>378</v>
      </c>
      <c r="B380" s="53">
        <v>84036</v>
      </c>
      <c r="C380" s="62">
        <v>1.6</v>
      </c>
      <c r="D380" s="72" t="s">
        <v>1682</v>
      </c>
      <c r="E380" s="55" t="s">
        <v>282</v>
      </c>
      <c r="F380" s="55" t="s">
        <v>827</v>
      </c>
      <c r="G380" s="55" t="s">
        <v>828</v>
      </c>
      <c r="H380" s="55" t="s">
        <v>1855</v>
      </c>
      <c r="I380" s="55" t="s">
        <v>1686</v>
      </c>
      <c r="J380" s="55">
        <v>10</v>
      </c>
      <c r="K380" s="55" t="s">
        <v>1925</v>
      </c>
      <c r="L380" s="53"/>
      <c r="M380" s="53"/>
    </row>
    <row r="381" spans="1:13" ht="18" customHeight="1">
      <c r="A381" s="375">
        <v>379</v>
      </c>
      <c r="B381" s="53">
        <v>84037</v>
      </c>
      <c r="C381" s="62">
        <v>2</v>
      </c>
      <c r="D381" s="63" t="s">
        <v>1682</v>
      </c>
      <c r="E381" s="53" t="s">
        <v>282</v>
      </c>
      <c r="F381" s="53" t="s">
        <v>829</v>
      </c>
      <c r="G381" s="53" t="s">
        <v>830</v>
      </c>
      <c r="H381" s="55" t="s">
        <v>1855</v>
      </c>
      <c r="I381" s="55" t="s">
        <v>1686</v>
      </c>
      <c r="J381" s="53">
        <v>5</v>
      </c>
      <c r="K381" s="55" t="s">
        <v>1926</v>
      </c>
      <c r="L381" s="53"/>
      <c r="M381" s="53"/>
    </row>
    <row r="382" spans="1:13" ht="18" customHeight="1">
      <c r="A382" s="375">
        <v>380</v>
      </c>
      <c r="B382" s="53">
        <v>84038</v>
      </c>
      <c r="C382" s="62">
        <v>2</v>
      </c>
      <c r="D382" s="63" t="s">
        <v>1682</v>
      </c>
      <c r="E382" s="53" t="s">
        <v>282</v>
      </c>
      <c r="F382" s="55" t="s">
        <v>831</v>
      </c>
      <c r="G382" s="53" t="s">
        <v>832</v>
      </c>
      <c r="H382" s="55" t="s">
        <v>1855</v>
      </c>
      <c r="I382" s="55" t="s">
        <v>1686</v>
      </c>
      <c r="J382" s="53">
        <v>5</v>
      </c>
      <c r="K382" s="55" t="s">
        <v>1926</v>
      </c>
      <c r="L382" s="55" t="s">
        <v>1927</v>
      </c>
      <c r="M382" s="53"/>
    </row>
    <row r="383" spans="1:13" ht="18" customHeight="1">
      <c r="A383" s="375">
        <v>381</v>
      </c>
      <c r="B383" s="53">
        <v>84039</v>
      </c>
      <c r="C383" s="62">
        <v>2</v>
      </c>
      <c r="D383" s="63" t="s">
        <v>1682</v>
      </c>
      <c r="E383" s="53" t="s">
        <v>282</v>
      </c>
      <c r="F383" s="53" t="s">
        <v>833</v>
      </c>
      <c r="G383" s="53" t="s">
        <v>834</v>
      </c>
      <c r="H383" s="55" t="s">
        <v>1855</v>
      </c>
      <c r="I383" s="55" t="s">
        <v>1686</v>
      </c>
      <c r="J383" s="53">
        <v>5</v>
      </c>
      <c r="K383" s="55" t="s">
        <v>1926</v>
      </c>
      <c r="L383" s="53"/>
      <c r="M383" s="53"/>
    </row>
    <row r="384" spans="1:13" ht="18" customHeight="1">
      <c r="A384" s="375">
        <v>382</v>
      </c>
      <c r="B384" s="53">
        <v>84040</v>
      </c>
      <c r="C384" s="62">
        <v>2</v>
      </c>
      <c r="D384" s="63" t="s">
        <v>1682</v>
      </c>
      <c r="E384" s="53" t="s">
        <v>282</v>
      </c>
      <c r="F384" s="55" t="s">
        <v>835</v>
      </c>
      <c r="G384" s="53" t="s">
        <v>836</v>
      </c>
      <c r="H384" s="55" t="s">
        <v>1855</v>
      </c>
      <c r="I384" s="55" t="s">
        <v>1686</v>
      </c>
      <c r="J384" s="53">
        <v>5</v>
      </c>
      <c r="K384" s="55" t="s">
        <v>1926</v>
      </c>
      <c r="L384" s="55" t="s">
        <v>1928</v>
      </c>
      <c r="M384" s="53"/>
    </row>
    <row r="385" spans="1:13" ht="18" customHeight="1">
      <c r="A385" s="375">
        <v>383</v>
      </c>
      <c r="B385" s="53">
        <v>84041</v>
      </c>
      <c r="C385" s="62">
        <v>2</v>
      </c>
      <c r="D385" s="63" t="s">
        <v>1682</v>
      </c>
      <c r="E385" s="53" t="s">
        <v>282</v>
      </c>
      <c r="F385" s="53" t="s">
        <v>837</v>
      </c>
      <c r="G385" s="53" t="s">
        <v>838</v>
      </c>
      <c r="H385" s="55" t="s">
        <v>1855</v>
      </c>
      <c r="I385" s="55" t="s">
        <v>1686</v>
      </c>
      <c r="J385" s="53">
        <v>5</v>
      </c>
      <c r="K385" s="55" t="s">
        <v>1926</v>
      </c>
      <c r="L385" s="53"/>
      <c r="M385" s="53"/>
    </row>
    <row r="386" spans="1:13" ht="18" customHeight="1">
      <c r="A386" s="375">
        <v>384</v>
      </c>
      <c r="B386" s="53">
        <v>84042</v>
      </c>
      <c r="C386" s="62">
        <v>2</v>
      </c>
      <c r="D386" s="63" t="s">
        <v>1682</v>
      </c>
      <c r="E386" s="53" t="s">
        <v>282</v>
      </c>
      <c r="F386" s="53" t="s">
        <v>839</v>
      </c>
      <c r="G386" s="53" t="s">
        <v>840</v>
      </c>
      <c r="H386" s="55" t="s">
        <v>1855</v>
      </c>
      <c r="I386" s="55" t="s">
        <v>1686</v>
      </c>
      <c r="J386" s="53">
        <v>5</v>
      </c>
      <c r="K386" s="55" t="s">
        <v>1926</v>
      </c>
      <c r="L386" s="53"/>
      <c r="M386" s="53"/>
    </row>
    <row r="387" spans="1:13" ht="18" customHeight="1">
      <c r="A387" s="375">
        <v>385</v>
      </c>
      <c r="B387" s="53">
        <v>84043</v>
      </c>
      <c r="C387" s="62">
        <v>2</v>
      </c>
      <c r="D387" s="63" t="s">
        <v>1682</v>
      </c>
      <c r="E387" s="53" t="s">
        <v>282</v>
      </c>
      <c r="F387" s="53" t="s">
        <v>841</v>
      </c>
      <c r="G387" s="53" t="s">
        <v>842</v>
      </c>
      <c r="H387" s="55" t="s">
        <v>1855</v>
      </c>
      <c r="I387" s="55" t="s">
        <v>1686</v>
      </c>
      <c r="J387" s="53">
        <v>5</v>
      </c>
      <c r="K387" s="55" t="s">
        <v>1929</v>
      </c>
      <c r="L387" s="53"/>
      <c r="M387" s="53"/>
    </row>
    <row r="388" spans="1:13" ht="18" customHeight="1">
      <c r="A388" s="375">
        <v>386</v>
      </c>
      <c r="B388" s="53">
        <v>84044</v>
      </c>
      <c r="C388" s="62">
        <v>2</v>
      </c>
      <c r="D388" s="63" t="s">
        <v>1682</v>
      </c>
      <c r="E388" s="53" t="s">
        <v>282</v>
      </c>
      <c r="F388" s="55" t="s">
        <v>843</v>
      </c>
      <c r="G388" s="53" t="s">
        <v>844</v>
      </c>
      <c r="H388" s="55" t="s">
        <v>1855</v>
      </c>
      <c r="I388" s="55" t="s">
        <v>1686</v>
      </c>
      <c r="J388" s="53">
        <v>5</v>
      </c>
      <c r="K388" s="55" t="s">
        <v>1929</v>
      </c>
      <c r="L388" s="53"/>
      <c r="M388" s="53"/>
    </row>
    <row r="389" spans="1:13" ht="18" customHeight="1">
      <c r="A389" s="375">
        <v>387</v>
      </c>
      <c r="B389" s="53">
        <v>84045</v>
      </c>
      <c r="C389" s="62">
        <v>2</v>
      </c>
      <c r="D389" s="63" t="s">
        <v>1682</v>
      </c>
      <c r="E389" s="53" t="s">
        <v>282</v>
      </c>
      <c r="F389" s="53" t="s">
        <v>845</v>
      </c>
      <c r="G389" s="55" t="s">
        <v>846</v>
      </c>
      <c r="H389" s="55" t="s">
        <v>1855</v>
      </c>
      <c r="I389" s="55" t="s">
        <v>1686</v>
      </c>
      <c r="J389" s="53">
        <v>10</v>
      </c>
      <c r="K389" s="55" t="s">
        <v>1926</v>
      </c>
      <c r="L389" s="53"/>
      <c r="M389" s="53"/>
    </row>
    <row r="390" spans="1:13" ht="18" customHeight="1">
      <c r="A390" s="375">
        <v>388</v>
      </c>
      <c r="B390" s="53">
        <v>84046</v>
      </c>
      <c r="C390" s="62">
        <v>2</v>
      </c>
      <c r="D390" s="63" t="s">
        <v>1682</v>
      </c>
      <c r="E390" s="53" t="s">
        <v>282</v>
      </c>
      <c r="F390" s="53" t="s">
        <v>847</v>
      </c>
      <c r="G390" s="53" t="s">
        <v>848</v>
      </c>
      <c r="H390" s="55" t="s">
        <v>1855</v>
      </c>
      <c r="I390" s="55" t="s">
        <v>1686</v>
      </c>
      <c r="J390" s="53">
        <v>10</v>
      </c>
      <c r="K390" s="55" t="s">
        <v>1929</v>
      </c>
      <c r="L390" s="53"/>
      <c r="M390" s="53"/>
    </row>
    <row r="391" spans="1:13" ht="16.5">
      <c r="A391" s="375">
        <v>389</v>
      </c>
      <c r="B391" s="53">
        <v>84047</v>
      </c>
      <c r="C391" s="62">
        <v>2.1</v>
      </c>
      <c r="D391" s="71" t="s">
        <v>1682</v>
      </c>
      <c r="E391" s="53" t="s">
        <v>282</v>
      </c>
      <c r="F391" s="55" t="s">
        <v>849</v>
      </c>
      <c r="G391" s="55" t="s">
        <v>850</v>
      </c>
      <c r="H391" s="65" t="s">
        <v>1855</v>
      </c>
      <c r="I391" s="55" t="s">
        <v>1686</v>
      </c>
      <c r="J391" s="53">
        <v>5</v>
      </c>
      <c r="K391" s="55" t="s">
        <v>1930</v>
      </c>
      <c r="L391" s="55" t="s">
        <v>1931</v>
      </c>
      <c r="M391" s="53"/>
    </row>
    <row r="392" spans="1:13" ht="16.5">
      <c r="A392" s="375">
        <v>390</v>
      </c>
      <c r="B392" s="53">
        <v>84048</v>
      </c>
      <c r="C392" s="62">
        <v>2.1</v>
      </c>
      <c r="D392" s="71" t="s">
        <v>1682</v>
      </c>
      <c r="E392" s="53" t="s">
        <v>282</v>
      </c>
      <c r="F392" s="55" t="s">
        <v>851</v>
      </c>
      <c r="G392" s="55" t="s">
        <v>852</v>
      </c>
      <c r="H392" s="65" t="s">
        <v>1855</v>
      </c>
      <c r="I392" s="55" t="s">
        <v>1686</v>
      </c>
      <c r="J392" s="53">
        <v>5</v>
      </c>
      <c r="K392" s="55" t="s">
        <v>1930</v>
      </c>
      <c r="L392" s="55"/>
      <c r="M392" s="53"/>
    </row>
    <row r="393" spans="1:13" ht="16.5">
      <c r="A393" s="375">
        <v>391</v>
      </c>
      <c r="B393" s="53">
        <v>84049</v>
      </c>
      <c r="C393" s="62">
        <v>2.1</v>
      </c>
      <c r="D393" s="71" t="s">
        <v>1682</v>
      </c>
      <c r="E393" s="53" t="s">
        <v>282</v>
      </c>
      <c r="F393" s="55" t="s">
        <v>853</v>
      </c>
      <c r="G393" s="55" t="s">
        <v>854</v>
      </c>
      <c r="H393" s="65" t="s">
        <v>1855</v>
      </c>
      <c r="I393" s="55" t="s">
        <v>1686</v>
      </c>
      <c r="J393" s="53">
        <v>5</v>
      </c>
      <c r="K393" s="55" t="s">
        <v>1930</v>
      </c>
      <c r="L393" s="55"/>
      <c r="M393" s="53"/>
    </row>
    <row r="394" spans="1:13" ht="16.5">
      <c r="A394" s="375">
        <v>392</v>
      </c>
      <c r="B394" s="53">
        <v>84050</v>
      </c>
      <c r="C394" s="62">
        <v>2.1</v>
      </c>
      <c r="D394" s="71" t="s">
        <v>1682</v>
      </c>
      <c r="E394" s="53" t="s">
        <v>282</v>
      </c>
      <c r="F394" s="55" t="s">
        <v>855</v>
      </c>
      <c r="G394" s="55" t="s">
        <v>856</v>
      </c>
      <c r="H394" s="65" t="s">
        <v>1855</v>
      </c>
      <c r="I394" s="55" t="s">
        <v>1686</v>
      </c>
      <c r="J394" s="53">
        <v>5</v>
      </c>
      <c r="K394" s="55" t="s">
        <v>1930</v>
      </c>
      <c r="L394" s="55"/>
      <c r="M394" s="53"/>
    </row>
    <row r="395" spans="1:13" ht="16.5">
      <c r="A395" s="375">
        <v>393</v>
      </c>
      <c r="B395" s="53">
        <v>84051</v>
      </c>
      <c r="C395" s="62">
        <v>2.1</v>
      </c>
      <c r="D395" s="71" t="s">
        <v>1682</v>
      </c>
      <c r="E395" s="53" t="s">
        <v>282</v>
      </c>
      <c r="F395" s="55" t="s">
        <v>857</v>
      </c>
      <c r="G395" s="55" t="s">
        <v>858</v>
      </c>
      <c r="H395" s="65" t="s">
        <v>1855</v>
      </c>
      <c r="I395" s="55" t="s">
        <v>1686</v>
      </c>
      <c r="J395" s="53">
        <v>5</v>
      </c>
      <c r="K395" s="55" t="s">
        <v>1930</v>
      </c>
      <c r="L395" s="55"/>
      <c r="M395" s="53"/>
    </row>
    <row r="396" spans="1:13" ht="16.5">
      <c r="A396" s="375">
        <v>394</v>
      </c>
      <c r="B396" s="53">
        <v>84052</v>
      </c>
      <c r="C396" s="62">
        <v>2.1</v>
      </c>
      <c r="D396" s="71" t="s">
        <v>1682</v>
      </c>
      <c r="E396" s="53" t="s">
        <v>282</v>
      </c>
      <c r="F396" s="55" t="s">
        <v>859</v>
      </c>
      <c r="G396" s="55" t="s">
        <v>860</v>
      </c>
      <c r="H396" s="65" t="s">
        <v>1855</v>
      </c>
      <c r="I396" s="55" t="s">
        <v>1686</v>
      </c>
      <c r="J396" s="53">
        <v>10</v>
      </c>
      <c r="K396" s="55" t="s">
        <v>1930</v>
      </c>
      <c r="L396" s="55"/>
      <c r="M396" s="53"/>
    </row>
    <row r="397" spans="1:13" ht="16.5">
      <c r="A397" s="375">
        <v>395</v>
      </c>
      <c r="B397" s="53">
        <v>84053</v>
      </c>
      <c r="C397" s="62">
        <v>2.4</v>
      </c>
      <c r="D397" s="71" t="s">
        <v>1682</v>
      </c>
      <c r="E397" s="53" t="s">
        <v>282</v>
      </c>
      <c r="F397" s="53" t="s">
        <v>861</v>
      </c>
      <c r="G397" s="53" t="s">
        <v>862</v>
      </c>
      <c r="H397" s="55" t="s">
        <v>120</v>
      </c>
      <c r="I397" s="55" t="s">
        <v>1686</v>
      </c>
      <c r="J397" s="53">
        <v>5</v>
      </c>
      <c r="K397" s="55" t="s">
        <v>1932</v>
      </c>
      <c r="L397" s="55"/>
      <c r="M397" s="53"/>
    </row>
    <row r="398" spans="1:13" ht="108.75" customHeight="1">
      <c r="A398" s="375">
        <v>396</v>
      </c>
      <c r="B398" s="53">
        <v>84054</v>
      </c>
      <c r="C398" s="62">
        <v>2.4</v>
      </c>
      <c r="D398" s="71" t="s">
        <v>1682</v>
      </c>
      <c r="E398" s="53" t="s">
        <v>282</v>
      </c>
      <c r="F398" s="55" t="s">
        <v>863</v>
      </c>
      <c r="G398" s="53" t="s">
        <v>864</v>
      </c>
      <c r="H398" s="70" t="s">
        <v>1870</v>
      </c>
      <c r="I398" s="55" t="s">
        <v>1883</v>
      </c>
      <c r="J398" s="53">
        <v>5</v>
      </c>
      <c r="K398" s="582" t="s">
        <v>3038</v>
      </c>
      <c r="L398" s="55"/>
      <c r="M398" s="53"/>
    </row>
    <row r="399" spans="1:13" ht="66.75" customHeight="1">
      <c r="A399" s="375">
        <v>397</v>
      </c>
      <c r="B399" s="53">
        <v>84055</v>
      </c>
      <c r="C399" s="62">
        <v>2.4</v>
      </c>
      <c r="D399" s="71" t="s">
        <v>1682</v>
      </c>
      <c r="E399" s="53" t="s">
        <v>282</v>
      </c>
      <c r="F399" s="55" t="s">
        <v>865</v>
      </c>
      <c r="G399" s="53" t="s">
        <v>866</v>
      </c>
      <c r="H399" s="70" t="s">
        <v>1870</v>
      </c>
      <c r="I399" s="55" t="s">
        <v>1685</v>
      </c>
      <c r="J399" s="53">
        <v>5</v>
      </c>
      <c r="K399" s="582" t="s">
        <v>1933</v>
      </c>
      <c r="L399" s="55"/>
      <c r="M399" s="53"/>
    </row>
    <row r="400" spans="1:13" ht="16.5">
      <c r="A400" s="375">
        <v>398</v>
      </c>
      <c r="B400" s="53">
        <v>84056</v>
      </c>
      <c r="C400" s="62">
        <v>2.4</v>
      </c>
      <c r="D400" s="71" t="s">
        <v>1682</v>
      </c>
      <c r="E400" s="53" t="s">
        <v>282</v>
      </c>
      <c r="F400" s="55" t="s">
        <v>867</v>
      </c>
      <c r="G400" s="53" t="s">
        <v>868</v>
      </c>
      <c r="H400" s="65" t="s">
        <v>1855</v>
      </c>
      <c r="I400" s="55" t="s">
        <v>1686</v>
      </c>
      <c r="J400" s="53">
        <v>5</v>
      </c>
      <c r="K400" s="53" t="s">
        <v>1934</v>
      </c>
      <c r="L400" s="55"/>
      <c r="M400" s="53"/>
    </row>
    <row r="401" spans="1:13" ht="16.5">
      <c r="A401" s="375">
        <v>399</v>
      </c>
      <c r="B401" s="53">
        <v>84057</v>
      </c>
      <c r="C401" s="62">
        <v>2.4</v>
      </c>
      <c r="D401" s="71" t="s">
        <v>1682</v>
      </c>
      <c r="E401" s="53" t="s">
        <v>282</v>
      </c>
      <c r="F401" s="55" t="s">
        <v>869</v>
      </c>
      <c r="G401" s="53" t="s">
        <v>870</v>
      </c>
      <c r="H401" s="65" t="s">
        <v>1855</v>
      </c>
      <c r="I401" s="55" t="s">
        <v>1686</v>
      </c>
      <c r="J401" s="53">
        <v>5</v>
      </c>
      <c r="K401" s="55" t="s">
        <v>1934</v>
      </c>
      <c r="L401" s="55"/>
      <c r="M401" s="53"/>
    </row>
    <row r="402" spans="1:13" ht="16.5">
      <c r="A402" s="375">
        <v>400</v>
      </c>
      <c r="B402" s="53">
        <v>84058</v>
      </c>
      <c r="C402" s="62">
        <v>2.4</v>
      </c>
      <c r="D402" s="71" t="s">
        <v>1682</v>
      </c>
      <c r="E402" s="53" t="s">
        <v>282</v>
      </c>
      <c r="F402" s="55" t="s">
        <v>871</v>
      </c>
      <c r="G402" s="53" t="s">
        <v>872</v>
      </c>
      <c r="H402" s="65" t="s">
        <v>1855</v>
      </c>
      <c r="I402" s="55" t="s">
        <v>1686</v>
      </c>
      <c r="J402" s="53">
        <v>5</v>
      </c>
      <c r="K402" s="53" t="s">
        <v>1934</v>
      </c>
      <c r="L402" s="55"/>
      <c r="M402" s="53"/>
    </row>
    <row r="403" spans="1:13" ht="16.5">
      <c r="A403" s="375">
        <v>401</v>
      </c>
      <c r="B403" s="53">
        <v>84059</v>
      </c>
      <c r="C403" s="62">
        <v>2.4</v>
      </c>
      <c r="D403" s="71" t="s">
        <v>1682</v>
      </c>
      <c r="E403" s="53" t="s">
        <v>282</v>
      </c>
      <c r="F403" s="55" t="s">
        <v>873</v>
      </c>
      <c r="G403" s="53" t="s">
        <v>874</v>
      </c>
      <c r="H403" s="65" t="s">
        <v>1855</v>
      </c>
      <c r="I403" s="55" t="s">
        <v>1686</v>
      </c>
      <c r="J403" s="53">
        <v>10</v>
      </c>
      <c r="K403" s="53" t="s">
        <v>1934</v>
      </c>
      <c r="L403" s="55"/>
      <c r="M403" s="53"/>
    </row>
    <row r="404" spans="1:13" ht="16.5">
      <c r="A404" s="375">
        <v>402</v>
      </c>
      <c r="B404" s="55">
        <v>84060</v>
      </c>
      <c r="C404" s="76">
        <v>2.6</v>
      </c>
      <c r="D404" s="71" t="s">
        <v>1682</v>
      </c>
      <c r="E404" s="55" t="s">
        <v>282</v>
      </c>
      <c r="F404" s="55" t="s">
        <v>875</v>
      </c>
      <c r="G404" s="55" t="s">
        <v>876</v>
      </c>
      <c r="H404" s="65" t="s">
        <v>1855</v>
      </c>
      <c r="I404" s="55" t="s">
        <v>1686</v>
      </c>
      <c r="J404" s="53">
        <v>5</v>
      </c>
      <c r="K404" s="55" t="s">
        <v>4199</v>
      </c>
      <c r="L404" s="55"/>
      <c r="M404" s="53"/>
    </row>
    <row r="405" spans="1:13" ht="16.5">
      <c r="A405" s="375">
        <v>403</v>
      </c>
      <c r="B405" s="55">
        <v>84061</v>
      </c>
      <c r="C405" s="76">
        <v>2.6</v>
      </c>
      <c r="D405" s="71" t="s">
        <v>1682</v>
      </c>
      <c r="E405" s="55" t="s">
        <v>282</v>
      </c>
      <c r="F405" s="55" t="s">
        <v>877</v>
      </c>
      <c r="G405" s="55" t="s">
        <v>878</v>
      </c>
      <c r="H405" s="65" t="s">
        <v>1855</v>
      </c>
      <c r="I405" s="55" t="s">
        <v>1686</v>
      </c>
      <c r="J405" s="53">
        <v>5</v>
      </c>
      <c r="K405" s="55" t="s">
        <v>4199</v>
      </c>
      <c r="L405" s="55"/>
      <c r="M405" s="53"/>
    </row>
    <row r="406" spans="1:13" ht="16.5">
      <c r="A406" s="375">
        <v>404</v>
      </c>
      <c r="B406" s="55">
        <v>84062</v>
      </c>
      <c r="C406" s="76">
        <v>2.6</v>
      </c>
      <c r="D406" s="71" t="s">
        <v>1682</v>
      </c>
      <c r="E406" s="55" t="s">
        <v>282</v>
      </c>
      <c r="F406" s="55" t="s">
        <v>879</v>
      </c>
      <c r="G406" s="55" t="s">
        <v>880</v>
      </c>
      <c r="H406" s="65" t="s">
        <v>1855</v>
      </c>
      <c r="I406" s="55" t="s">
        <v>1686</v>
      </c>
      <c r="J406" s="53">
        <v>5</v>
      </c>
      <c r="K406" s="55" t="s">
        <v>4199</v>
      </c>
      <c r="L406" s="55"/>
      <c r="M406" s="53"/>
    </row>
    <row r="407" spans="1:13" ht="16.5">
      <c r="A407" s="375">
        <v>405</v>
      </c>
      <c r="B407" s="55">
        <v>84063</v>
      </c>
      <c r="C407" s="76">
        <v>2.6</v>
      </c>
      <c r="D407" s="71" t="s">
        <v>1682</v>
      </c>
      <c r="E407" s="55" t="s">
        <v>282</v>
      </c>
      <c r="F407" s="55" t="s">
        <v>881</v>
      </c>
      <c r="G407" s="55" t="s">
        <v>882</v>
      </c>
      <c r="H407" s="65" t="s">
        <v>1855</v>
      </c>
      <c r="I407" s="55" t="s">
        <v>1686</v>
      </c>
      <c r="J407" s="53">
        <v>10</v>
      </c>
      <c r="K407" s="55" t="s">
        <v>4199</v>
      </c>
      <c r="L407" s="55"/>
      <c r="M407" s="53"/>
    </row>
    <row r="408" spans="1:13" ht="16.5">
      <c r="A408" s="375">
        <v>406</v>
      </c>
      <c r="B408" s="55">
        <v>84064</v>
      </c>
      <c r="C408" s="76">
        <v>2.7</v>
      </c>
      <c r="D408" s="63" t="s">
        <v>1682</v>
      </c>
      <c r="E408" s="55" t="s">
        <v>282</v>
      </c>
      <c r="F408" s="375" t="s">
        <v>3041</v>
      </c>
      <c r="G408" s="375" t="s">
        <v>3042</v>
      </c>
      <c r="H408" s="55" t="s">
        <v>1855</v>
      </c>
      <c r="I408" s="55" t="s">
        <v>1686</v>
      </c>
      <c r="J408" s="55">
        <v>5</v>
      </c>
      <c r="K408" s="55" t="s">
        <v>3043</v>
      </c>
      <c r="L408" s="55"/>
      <c r="M408" s="53"/>
    </row>
    <row r="409" spans="1:13" ht="16.5">
      <c r="A409" s="375">
        <v>407</v>
      </c>
      <c r="B409" s="55">
        <v>84065</v>
      </c>
      <c r="C409" s="76">
        <v>2.7</v>
      </c>
      <c r="D409" s="63" t="s">
        <v>1682</v>
      </c>
      <c r="E409" s="55" t="s">
        <v>282</v>
      </c>
      <c r="F409" s="375" t="s">
        <v>3044</v>
      </c>
      <c r="G409" s="375" t="s">
        <v>3045</v>
      </c>
      <c r="H409" s="55" t="s">
        <v>1855</v>
      </c>
      <c r="I409" s="55" t="s">
        <v>1686</v>
      </c>
      <c r="J409" s="55">
        <v>5</v>
      </c>
      <c r="K409" s="55" t="s">
        <v>3043</v>
      </c>
      <c r="L409" s="55"/>
      <c r="M409" s="53"/>
    </row>
    <row r="410" spans="1:13" ht="16.5">
      <c r="A410" s="375">
        <v>408</v>
      </c>
      <c r="B410" s="55">
        <v>84066</v>
      </c>
      <c r="C410" s="76">
        <v>2.7</v>
      </c>
      <c r="D410" s="63" t="s">
        <v>1682</v>
      </c>
      <c r="E410" s="55" t="s">
        <v>282</v>
      </c>
      <c r="F410" s="375" t="s">
        <v>3046</v>
      </c>
      <c r="G410" s="375" t="s">
        <v>3047</v>
      </c>
      <c r="H410" s="55" t="s">
        <v>1855</v>
      </c>
      <c r="I410" s="55" t="s">
        <v>1686</v>
      </c>
      <c r="J410" s="55">
        <v>10</v>
      </c>
      <c r="K410" s="55" t="s">
        <v>3043</v>
      </c>
      <c r="L410" s="55"/>
      <c r="M410" s="53"/>
    </row>
    <row r="411" spans="1:13" ht="16.5">
      <c r="A411" s="375">
        <v>409</v>
      </c>
      <c r="B411" s="55">
        <v>84067</v>
      </c>
      <c r="C411" s="76">
        <v>3</v>
      </c>
      <c r="D411" s="63" t="s">
        <v>1682</v>
      </c>
      <c r="E411" s="55" t="s">
        <v>282</v>
      </c>
      <c r="F411" s="55" t="s">
        <v>4254</v>
      </c>
      <c r="G411" s="377" t="s">
        <v>4253</v>
      </c>
      <c r="H411" s="74" t="s">
        <v>1855</v>
      </c>
      <c r="I411" s="55" t="s">
        <v>1686</v>
      </c>
      <c r="J411" s="55">
        <v>5</v>
      </c>
      <c r="K411" s="958" t="s">
        <v>5030</v>
      </c>
      <c r="L411" s="55"/>
      <c r="M411" s="53"/>
    </row>
    <row r="412" spans="1:13" ht="16.5">
      <c r="A412" s="375">
        <v>410</v>
      </c>
      <c r="B412" s="55">
        <v>84068</v>
      </c>
      <c r="C412" s="76">
        <v>3</v>
      </c>
      <c r="D412" s="63" t="s">
        <v>1682</v>
      </c>
      <c r="E412" s="55" t="s">
        <v>282</v>
      </c>
      <c r="F412" s="55" t="s">
        <v>4252</v>
      </c>
      <c r="G412" s="377" t="s">
        <v>4251</v>
      </c>
      <c r="H412" s="74" t="s">
        <v>1855</v>
      </c>
      <c r="I412" s="55" t="s">
        <v>1686</v>
      </c>
      <c r="J412" s="55">
        <v>5</v>
      </c>
      <c r="K412" s="745"/>
      <c r="L412" s="55"/>
      <c r="M412" s="53"/>
    </row>
    <row r="413" spans="1:13" ht="16.5">
      <c r="A413" s="375">
        <v>411</v>
      </c>
      <c r="B413" s="55">
        <v>84069</v>
      </c>
      <c r="C413" s="76">
        <v>3</v>
      </c>
      <c r="D413" s="63" t="s">
        <v>1682</v>
      </c>
      <c r="E413" s="55" t="s">
        <v>282</v>
      </c>
      <c r="F413" s="55" t="s">
        <v>4250</v>
      </c>
      <c r="G413" s="377" t="s">
        <v>4249</v>
      </c>
      <c r="H413" s="74" t="s">
        <v>1855</v>
      </c>
      <c r="I413" s="55" t="s">
        <v>1686</v>
      </c>
      <c r="J413" s="55">
        <v>5</v>
      </c>
      <c r="K413" s="745"/>
      <c r="L413" s="55"/>
      <c r="M413" s="53"/>
    </row>
    <row r="414" spans="1:13" ht="16.5">
      <c r="A414" s="375">
        <v>412</v>
      </c>
      <c r="B414" s="55">
        <v>84070</v>
      </c>
      <c r="C414" s="76">
        <v>3</v>
      </c>
      <c r="D414" s="63" t="s">
        <v>1682</v>
      </c>
      <c r="E414" s="55" t="s">
        <v>282</v>
      </c>
      <c r="F414" s="55" t="s">
        <v>4248</v>
      </c>
      <c r="G414" s="377" t="s">
        <v>4247</v>
      </c>
      <c r="H414" s="74" t="s">
        <v>1855</v>
      </c>
      <c r="I414" s="55" t="s">
        <v>1686</v>
      </c>
      <c r="J414" s="55">
        <v>10</v>
      </c>
      <c r="K414" s="745"/>
      <c r="L414" s="55"/>
      <c r="M414" s="53"/>
    </row>
    <row r="415" spans="1:13" ht="16.5">
      <c r="A415" s="375">
        <v>413</v>
      </c>
      <c r="B415" s="55">
        <v>84071</v>
      </c>
      <c r="C415" s="76">
        <v>3</v>
      </c>
      <c r="D415" s="63" t="s">
        <v>1682</v>
      </c>
      <c r="E415" s="55" t="s">
        <v>282</v>
      </c>
      <c r="F415" s="55" t="s">
        <v>4246</v>
      </c>
      <c r="G415" s="377" t="s">
        <v>4245</v>
      </c>
      <c r="H415" s="74" t="s">
        <v>1855</v>
      </c>
      <c r="I415" s="55" t="s">
        <v>1686</v>
      </c>
      <c r="J415" s="55">
        <v>5</v>
      </c>
      <c r="K415" s="745"/>
      <c r="L415" s="55"/>
      <c r="M415" s="53"/>
    </row>
    <row r="416" spans="1:13" ht="16.5">
      <c r="A416" s="375">
        <v>414</v>
      </c>
      <c r="B416" s="55">
        <v>84072</v>
      </c>
      <c r="C416" s="76">
        <v>3</v>
      </c>
      <c r="D416" s="63" t="s">
        <v>1682</v>
      </c>
      <c r="E416" s="55" t="s">
        <v>282</v>
      </c>
      <c r="F416" s="55" t="s">
        <v>4244</v>
      </c>
      <c r="G416" s="377" t="s">
        <v>4243</v>
      </c>
      <c r="H416" s="74" t="s">
        <v>1855</v>
      </c>
      <c r="I416" s="55" t="s">
        <v>1686</v>
      </c>
      <c r="J416" s="55">
        <v>5</v>
      </c>
      <c r="K416" s="745"/>
      <c r="L416" s="55"/>
      <c r="M416" s="53"/>
    </row>
    <row r="417" spans="1:13" ht="16.5">
      <c r="A417" s="375">
        <v>415</v>
      </c>
      <c r="B417" s="55">
        <v>84073</v>
      </c>
      <c r="C417" s="76">
        <v>3</v>
      </c>
      <c r="D417" s="63" t="s">
        <v>1682</v>
      </c>
      <c r="E417" s="55" t="s">
        <v>282</v>
      </c>
      <c r="F417" s="55" t="s">
        <v>4242</v>
      </c>
      <c r="G417" s="377" t="s">
        <v>4241</v>
      </c>
      <c r="H417" s="74" t="s">
        <v>1855</v>
      </c>
      <c r="I417" s="55" t="s">
        <v>1686</v>
      </c>
      <c r="J417" s="55">
        <v>5</v>
      </c>
      <c r="K417" s="745"/>
      <c r="L417" s="55"/>
      <c r="M417" s="53"/>
    </row>
    <row r="418" spans="1:13" ht="16.5">
      <c r="A418" s="375">
        <v>416</v>
      </c>
      <c r="B418" s="55">
        <v>84074</v>
      </c>
      <c r="C418" s="76">
        <v>3</v>
      </c>
      <c r="D418" s="63" t="s">
        <v>1682</v>
      </c>
      <c r="E418" s="55" t="s">
        <v>282</v>
      </c>
      <c r="F418" s="55" t="s">
        <v>4240</v>
      </c>
      <c r="G418" s="377" t="s">
        <v>4239</v>
      </c>
      <c r="H418" s="74" t="s">
        <v>1855</v>
      </c>
      <c r="I418" s="55" t="s">
        <v>1686</v>
      </c>
      <c r="J418" s="55">
        <v>10</v>
      </c>
      <c r="K418" s="745"/>
      <c r="L418" s="55"/>
      <c r="M418" s="53"/>
    </row>
    <row r="419" spans="1:13" ht="16.5">
      <c r="A419" s="375">
        <v>417</v>
      </c>
      <c r="B419" s="53">
        <v>84075</v>
      </c>
      <c r="C419" s="71">
        <v>3.1</v>
      </c>
      <c r="D419" s="63" t="s">
        <v>1682</v>
      </c>
      <c r="E419" s="53" t="s">
        <v>282</v>
      </c>
      <c r="F419" s="53" t="s">
        <v>4918</v>
      </c>
      <c r="G419" s="53" t="s">
        <v>4919</v>
      </c>
      <c r="H419" s="55" t="s">
        <v>1855</v>
      </c>
      <c r="I419" s="55" t="s">
        <v>1686</v>
      </c>
      <c r="J419" s="53">
        <v>5</v>
      </c>
      <c r="K419" s="974" t="s">
        <v>5029</v>
      </c>
      <c r="L419" s="55"/>
      <c r="M419" s="53"/>
    </row>
    <row r="420" spans="1:13" ht="16.5">
      <c r="A420" s="375">
        <v>418</v>
      </c>
      <c r="B420" s="53">
        <v>84076</v>
      </c>
      <c r="C420" s="71">
        <v>3.1</v>
      </c>
      <c r="D420" s="63" t="s">
        <v>1682</v>
      </c>
      <c r="E420" s="53" t="s">
        <v>282</v>
      </c>
      <c r="F420" s="53" t="s">
        <v>4920</v>
      </c>
      <c r="G420" s="53" t="s">
        <v>4921</v>
      </c>
      <c r="H420" s="55" t="s">
        <v>1855</v>
      </c>
      <c r="I420" s="55" t="s">
        <v>1686</v>
      </c>
      <c r="J420" s="53">
        <v>5</v>
      </c>
      <c r="K420" s="971"/>
      <c r="L420" s="55"/>
      <c r="M420" s="53"/>
    </row>
    <row r="421" spans="1:13" ht="16.5">
      <c r="A421" s="375">
        <v>419</v>
      </c>
      <c r="B421" s="53">
        <v>84077</v>
      </c>
      <c r="C421" s="71">
        <v>3.1</v>
      </c>
      <c r="D421" s="63" t="s">
        <v>1682</v>
      </c>
      <c r="E421" s="53" t="s">
        <v>282</v>
      </c>
      <c r="F421" s="53" t="s">
        <v>4922</v>
      </c>
      <c r="G421" s="53" t="s">
        <v>4923</v>
      </c>
      <c r="H421" s="55" t="s">
        <v>1855</v>
      </c>
      <c r="I421" s="55" t="s">
        <v>1686</v>
      </c>
      <c r="J421" s="53">
        <v>5</v>
      </c>
      <c r="K421" s="971"/>
      <c r="L421" s="55"/>
      <c r="M421" s="53"/>
    </row>
    <row r="422" spans="1:13" ht="16.5">
      <c r="A422" s="375">
        <v>420</v>
      </c>
      <c r="B422" s="53">
        <v>84078</v>
      </c>
      <c r="C422" s="71">
        <v>3.1</v>
      </c>
      <c r="D422" s="63" t="s">
        <v>1682</v>
      </c>
      <c r="E422" s="53" t="s">
        <v>282</v>
      </c>
      <c r="F422" s="53" t="s">
        <v>4924</v>
      </c>
      <c r="G422" s="53" t="s">
        <v>4925</v>
      </c>
      <c r="H422" s="55" t="s">
        <v>1855</v>
      </c>
      <c r="I422" s="55" t="s">
        <v>1686</v>
      </c>
      <c r="J422" s="53">
        <v>10</v>
      </c>
      <c r="K422" s="971"/>
      <c r="L422" s="55"/>
      <c r="M422" s="53"/>
    </row>
    <row r="423" spans="1:13" ht="16.5">
      <c r="A423" s="375">
        <v>421</v>
      </c>
      <c r="B423" s="53">
        <v>84079</v>
      </c>
      <c r="C423" s="71">
        <v>3.1</v>
      </c>
      <c r="D423" s="63" t="s">
        <v>1682</v>
      </c>
      <c r="E423" s="53" t="s">
        <v>282</v>
      </c>
      <c r="F423" s="53" t="s">
        <v>4926</v>
      </c>
      <c r="G423" s="53" t="s">
        <v>4927</v>
      </c>
      <c r="H423" s="55" t="s">
        <v>1855</v>
      </c>
      <c r="I423" s="55" t="s">
        <v>1686</v>
      </c>
      <c r="J423" s="53">
        <v>5</v>
      </c>
      <c r="K423" s="971"/>
      <c r="L423" s="55"/>
      <c r="M423" s="53"/>
    </row>
    <row r="424" spans="1:13" ht="16.5">
      <c r="A424" s="375">
        <v>422</v>
      </c>
      <c r="B424" s="53">
        <v>84080</v>
      </c>
      <c r="C424" s="71">
        <v>3.1</v>
      </c>
      <c r="D424" s="63" t="s">
        <v>1682</v>
      </c>
      <c r="E424" s="53" t="s">
        <v>282</v>
      </c>
      <c r="F424" s="53" t="s">
        <v>4928</v>
      </c>
      <c r="G424" s="53" t="s">
        <v>4929</v>
      </c>
      <c r="H424" s="55" t="s">
        <v>1855</v>
      </c>
      <c r="I424" s="55" t="s">
        <v>1686</v>
      </c>
      <c r="J424" s="53">
        <v>5</v>
      </c>
      <c r="K424" s="971"/>
      <c r="L424" s="55"/>
      <c r="M424" s="53"/>
    </row>
    <row r="425" spans="1:13" ht="16.5">
      <c r="A425" s="375">
        <v>423</v>
      </c>
      <c r="B425" s="53">
        <v>84081</v>
      </c>
      <c r="C425" s="71">
        <v>3.1</v>
      </c>
      <c r="D425" s="63" t="s">
        <v>1682</v>
      </c>
      <c r="E425" s="53" t="s">
        <v>282</v>
      </c>
      <c r="F425" s="53" t="s">
        <v>4930</v>
      </c>
      <c r="G425" s="53" t="s">
        <v>4931</v>
      </c>
      <c r="H425" s="55" t="s">
        <v>1855</v>
      </c>
      <c r="I425" s="55" t="s">
        <v>1686</v>
      </c>
      <c r="J425" s="53">
        <v>10</v>
      </c>
      <c r="K425" s="971"/>
      <c r="L425" s="55"/>
      <c r="M425" s="53"/>
    </row>
    <row r="426" spans="1:13" ht="16.5">
      <c r="A426" s="375">
        <v>424</v>
      </c>
      <c r="B426" s="375">
        <v>84082</v>
      </c>
      <c r="C426" s="71">
        <v>3.2</v>
      </c>
      <c r="D426" s="63" t="s">
        <v>1682</v>
      </c>
      <c r="E426" s="55" t="s">
        <v>282</v>
      </c>
      <c r="F426" s="375" t="s">
        <v>4970</v>
      </c>
      <c r="G426" s="375" t="s">
        <v>4971</v>
      </c>
      <c r="H426" s="375" t="s">
        <v>1855</v>
      </c>
      <c r="I426" s="55" t="s">
        <v>1686</v>
      </c>
      <c r="J426" s="53">
        <v>5</v>
      </c>
      <c r="K426" s="55"/>
      <c r="L426" s="55"/>
      <c r="M426" s="53"/>
    </row>
    <row r="427" spans="1:13" ht="16.5">
      <c r="A427" s="375">
        <v>425</v>
      </c>
      <c r="B427" s="375">
        <v>84083</v>
      </c>
      <c r="C427" s="71">
        <v>3.2</v>
      </c>
      <c r="D427" s="63" t="s">
        <v>1682</v>
      </c>
      <c r="E427" s="55" t="s">
        <v>282</v>
      </c>
      <c r="F427" s="375" t="s">
        <v>4972</v>
      </c>
      <c r="G427" s="375" t="s">
        <v>4973</v>
      </c>
      <c r="H427" s="375" t="s">
        <v>1855</v>
      </c>
      <c r="I427" s="55" t="s">
        <v>1686</v>
      </c>
      <c r="J427" s="53">
        <v>5</v>
      </c>
      <c r="K427" s="55"/>
      <c r="L427" s="55"/>
      <c r="M427" s="53"/>
    </row>
    <row r="428" spans="1:13" ht="16.5">
      <c r="A428" s="375">
        <v>426</v>
      </c>
      <c r="B428" s="375">
        <v>84084</v>
      </c>
      <c r="C428" s="71">
        <v>3.2</v>
      </c>
      <c r="D428" s="63" t="s">
        <v>1682</v>
      </c>
      <c r="E428" s="55" t="s">
        <v>282</v>
      </c>
      <c r="F428" s="375" t="s">
        <v>4974</v>
      </c>
      <c r="G428" s="375" t="s">
        <v>4975</v>
      </c>
      <c r="H428" s="375" t="s">
        <v>1855</v>
      </c>
      <c r="I428" s="55" t="s">
        <v>1686</v>
      </c>
      <c r="J428" s="53">
        <v>5</v>
      </c>
      <c r="K428" s="55"/>
      <c r="L428" s="55"/>
      <c r="M428" s="53"/>
    </row>
    <row r="429" spans="1:13" ht="16.5">
      <c r="A429" s="375">
        <v>427</v>
      </c>
      <c r="B429" s="375">
        <v>84085</v>
      </c>
      <c r="C429" s="71">
        <v>3.2</v>
      </c>
      <c r="D429" s="63" t="s">
        <v>1682</v>
      </c>
      <c r="E429" s="55" t="s">
        <v>282</v>
      </c>
      <c r="F429" s="375" t="s">
        <v>4976</v>
      </c>
      <c r="G429" s="375" t="s">
        <v>4977</v>
      </c>
      <c r="H429" s="375" t="s">
        <v>1855</v>
      </c>
      <c r="I429" s="55" t="s">
        <v>1686</v>
      </c>
      <c r="J429" s="53">
        <v>5</v>
      </c>
      <c r="K429" s="55"/>
      <c r="L429" s="55"/>
      <c r="M429" s="53"/>
    </row>
    <row r="430" spans="1:13" ht="16.5">
      <c r="A430" s="375">
        <v>428</v>
      </c>
      <c r="B430" s="375">
        <v>84086</v>
      </c>
      <c r="C430" s="71">
        <v>3.2</v>
      </c>
      <c r="D430" s="63" t="s">
        <v>1682</v>
      </c>
      <c r="E430" s="55" t="s">
        <v>282</v>
      </c>
      <c r="F430" s="375" t="s">
        <v>4978</v>
      </c>
      <c r="G430" s="375" t="s">
        <v>4979</v>
      </c>
      <c r="H430" s="375" t="s">
        <v>1855</v>
      </c>
      <c r="I430" s="55" t="s">
        <v>1686</v>
      </c>
      <c r="J430" s="53">
        <v>10</v>
      </c>
      <c r="K430" s="55"/>
      <c r="L430" s="55"/>
      <c r="M430" s="53"/>
    </row>
    <row r="431" spans="1:13" ht="16.5">
      <c r="A431" s="375">
        <v>429</v>
      </c>
      <c r="B431" s="68">
        <v>84026</v>
      </c>
      <c r="C431" s="62">
        <v>1.4</v>
      </c>
      <c r="D431" s="66"/>
      <c r="E431" s="55" t="s">
        <v>883</v>
      </c>
      <c r="F431" s="65" t="s">
        <v>884</v>
      </c>
      <c r="G431" s="65" t="s">
        <v>885</v>
      </c>
      <c r="H431" s="65" t="s">
        <v>1935</v>
      </c>
      <c r="I431" s="55" t="s">
        <v>1686</v>
      </c>
      <c r="J431" s="55">
        <v>20</v>
      </c>
      <c r="K431" s="55" t="s">
        <v>1936</v>
      </c>
      <c r="L431" s="55" t="s">
        <v>1937</v>
      </c>
      <c r="M431" s="53" t="s">
        <v>1938</v>
      </c>
    </row>
    <row r="432" spans="1:13" ht="18" customHeight="1">
      <c r="A432" s="375">
        <v>430</v>
      </c>
      <c r="B432" s="53">
        <v>84100</v>
      </c>
      <c r="C432" s="62">
        <v>1.4</v>
      </c>
      <c r="D432" s="66" t="s">
        <v>1682</v>
      </c>
      <c r="E432" s="55" t="s">
        <v>883</v>
      </c>
      <c r="F432" s="65" t="s">
        <v>886</v>
      </c>
      <c r="G432" s="67" t="s">
        <v>887</v>
      </c>
      <c r="H432" s="65" t="s">
        <v>1935</v>
      </c>
      <c r="I432" s="55" t="s">
        <v>1686</v>
      </c>
      <c r="J432" s="55">
        <v>5</v>
      </c>
      <c r="K432" s="55" t="s">
        <v>1936</v>
      </c>
      <c r="L432" s="55" t="s">
        <v>1939</v>
      </c>
      <c r="M432" s="53"/>
    </row>
    <row r="433" spans="1:13" ht="18" customHeight="1">
      <c r="A433" s="375">
        <v>431</v>
      </c>
      <c r="B433" s="53">
        <v>84101</v>
      </c>
      <c r="C433" s="62">
        <v>1.4</v>
      </c>
      <c r="D433" s="66" t="s">
        <v>1682</v>
      </c>
      <c r="E433" s="55" t="s">
        <v>883</v>
      </c>
      <c r="F433" s="65" t="s">
        <v>888</v>
      </c>
      <c r="G433" s="65" t="s">
        <v>889</v>
      </c>
      <c r="H433" s="65" t="s">
        <v>1935</v>
      </c>
      <c r="I433" s="55" t="s">
        <v>1686</v>
      </c>
      <c r="J433" s="55">
        <v>5</v>
      </c>
      <c r="K433" s="55" t="s">
        <v>1936</v>
      </c>
      <c r="L433" s="55" t="s">
        <v>1940</v>
      </c>
      <c r="M433" s="53"/>
    </row>
    <row r="434" spans="1:13" ht="18" customHeight="1">
      <c r="A434" s="375">
        <v>432</v>
      </c>
      <c r="B434" s="53">
        <v>84104</v>
      </c>
      <c r="C434" s="62">
        <v>1.4</v>
      </c>
      <c r="D434" s="66"/>
      <c r="E434" s="55" t="s">
        <v>883</v>
      </c>
      <c r="F434" s="65" t="s">
        <v>890</v>
      </c>
      <c r="G434" s="65" t="s">
        <v>891</v>
      </c>
      <c r="H434" s="65" t="s">
        <v>1935</v>
      </c>
      <c r="I434" s="55" t="s">
        <v>1686</v>
      </c>
      <c r="J434" s="55">
        <v>20</v>
      </c>
      <c r="K434" s="55" t="s">
        <v>1941</v>
      </c>
      <c r="L434" s="55" t="s">
        <v>1942</v>
      </c>
      <c r="M434" s="53"/>
    </row>
    <row r="435" spans="1:13" ht="16.5">
      <c r="A435" s="375">
        <v>433</v>
      </c>
      <c r="B435" s="68">
        <v>84028</v>
      </c>
      <c r="C435" s="62">
        <v>1.4</v>
      </c>
      <c r="D435" s="66" t="s">
        <v>1682</v>
      </c>
      <c r="E435" s="55" t="s">
        <v>883</v>
      </c>
      <c r="F435" s="65" t="s">
        <v>892</v>
      </c>
      <c r="G435" s="65" t="s">
        <v>893</v>
      </c>
      <c r="H435" s="65" t="s">
        <v>1935</v>
      </c>
      <c r="I435" s="55" t="s">
        <v>1686</v>
      </c>
      <c r="J435" s="55">
        <v>5</v>
      </c>
      <c r="K435" s="55" t="s">
        <v>1941</v>
      </c>
      <c r="L435" s="55" t="s">
        <v>1943</v>
      </c>
      <c r="M435" s="53"/>
    </row>
    <row r="436" spans="1:13" ht="18" customHeight="1">
      <c r="A436" s="375">
        <v>434</v>
      </c>
      <c r="B436" s="53">
        <v>84107</v>
      </c>
      <c r="C436" s="62">
        <v>1.4</v>
      </c>
      <c r="D436" s="66" t="s">
        <v>1682</v>
      </c>
      <c r="E436" s="55" t="s">
        <v>883</v>
      </c>
      <c r="F436" s="65" t="s">
        <v>894</v>
      </c>
      <c r="G436" s="65" t="s">
        <v>895</v>
      </c>
      <c r="H436" s="65" t="s">
        <v>1935</v>
      </c>
      <c r="I436" s="55" t="s">
        <v>1686</v>
      </c>
      <c r="J436" s="55">
        <v>5</v>
      </c>
      <c r="K436" s="55" t="s">
        <v>1941</v>
      </c>
      <c r="L436" s="53"/>
      <c r="M436" s="53"/>
    </row>
    <row r="437" spans="1:13" ht="18" customHeight="1">
      <c r="A437" s="375">
        <v>435</v>
      </c>
      <c r="B437" s="53">
        <v>84102</v>
      </c>
      <c r="C437" s="62">
        <v>1.4</v>
      </c>
      <c r="D437" s="66"/>
      <c r="E437" s="55" t="s">
        <v>883</v>
      </c>
      <c r="F437" s="65" t="s">
        <v>896</v>
      </c>
      <c r="G437" s="65" t="s">
        <v>897</v>
      </c>
      <c r="H437" s="65" t="s">
        <v>1935</v>
      </c>
      <c r="I437" s="55" t="s">
        <v>1686</v>
      </c>
      <c r="J437" s="55">
        <v>20</v>
      </c>
      <c r="K437" s="55" t="s">
        <v>1944</v>
      </c>
      <c r="L437" s="55" t="s">
        <v>1945</v>
      </c>
      <c r="M437" s="53"/>
    </row>
    <row r="438" spans="1:13" ht="18" customHeight="1">
      <c r="A438" s="375">
        <v>436</v>
      </c>
      <c r="B438" s="53">
        <v>84108</v>
      </c>
      <c r="C438" s="62">
        <v>1.4</v>
      </c>
      <c r="D438" s="66" t="s">
        <v>1682</v>
      </c>
      <c r="E438" s="55" t="s">
        <v>883</v>
      </c>
      <c r="F438" s="65" t="s">
        <v>898</v>
      </c>
      <c r="G438" s="67" t="s">
        <v>899</v>
      </c>
      <c r="H438" s="65" t="s">
        <v>1935</v>
      </c>
      <c r="I438" s="55" t="s">
        <v>1686</v>
      </c>
      <c r="J438" s="55">
        <v>5</v>
      </c>
      <c r="K438" s="55" t="s">
        <v>1946</v>
      </c>
      <c r="L438" s="53"/>
      <c r="M438" s="53"/>
    </row>
    <row r="439" spans="1:13" ht="18" customHeight="1">
      <c r="A439" s="375">
        <v>437</v>
      </c>
      <c r="B439" s="53">
        <v>84105</v>
      </c>
      <c r="C439" s="62">
        <v>1.4</v>
      </c>
      <c r="D439" s="66" t="s">
        <v>1682</v>
      </c>
      <c r="E439" s="55" t="s">
        <v>883</v>
      </c>
      <c r="F439" s="65" t="s">
        <v>900</v>
      </c>
      <c r="G439" s="65" t="s">
        <v>901</v>
      </c>
      <c r="H439" s="65" t="s">
        <v>1935</v>
      </c>
      <c r="I439" s="55" t="s">
        <v>1686</v>
      </c>
      <c r="J439" s="55">
        <v>5</v>
      </c>
      <c r="K439" s="55" t="s">
        <v>1944</v>
      </c>
      <c r="L439" s="53"/>
      <c r="M439" s="53"/>
    </row>
    <row r="440" spans="1:13" ht="18" customHeight="1">
      <c r="A440" s="375">
        <v>438</v>
      </c>
      <c r="B440" s="53">
        <v>84103</v>
      </c>
      <c r="C440" s="62">
        <v>1.4</v>
      </c>
      <c r="D440" s="66"/>
      <c r="E440" s="55" t="s">
        <v>883</v>
      </c>
      <c r="F440" s="65" t="s">
        <v>902</v>
      </c>
      <c r="G440" s="65" t="s">
        <v>903</v>
      </c>
      <c r="H440" s="65" t="s">
        <v>1935</v>
      </c>
      <c r="I440" s="55" t="s">
        <v>1686</v>
      </c>
      <c r="J440" s="55">
        <v>20</v>
      </c>
      <c r="K440" s="55" t="s">
        <v>1947</v>
      </c>
      <c r="L440" s="53"/>
      <c r="M440" s="53"/>
    </row>
    <row r="441" spans="1:13" ht="18" customHeight="1">
      <c r="A441" s="375">
        <v>439</v>
      </c>
      <c r="B441" s="53">
        <v>84106</v>
      </c>
      <c r="C441" s="62">
        <v>1.4</v>
      </c>
      <c r="D441" s="66" t="s">
        <v>1682</v>
      </c>
      <c r="E441" s="55" t="s">
        <v>883</v>
      </c>
      <c r="F441" s="65" t="s">
        <v>904</v>
      </c>
      <c r="G441" s="65" t="s">
        <v>905</v>
      </c>
      <c r="H441" s="65" t="s">
        <v>1935</v>
      </c>
      <c r="I441" s="55" t="s">
        <v>1686</v>
      </c>
      <c r="J441" s="55">
        <v>5</v>
      </c>
      <c r="K441" s="55" t="s">
        <v>1947</v>
      </c>
      <c r="L441" s="55" t="s">
        <v>1948</v>
      </c>
      <c r="M441" s="53"/>
    </row>
    <row r="442" spans="1:13" ht="18" customHeight="1">
      <c r="A442" s="375">
        <v>440</v>
      </c>
      <c r="B442" s="53">
        <v>84109</v>
      </c>
      <c r="C442" s="62">
        <v>1.4</v>
      </c>
      <c r="D442" s="72" t="s">
        <v>1682</v>
      </c>
      <c r="E442" s="55" t="s">
        <v>883</v>
      </c>
      <c r="F442" s="65" t="s">
        <v>906</v>
      </c>
      <c r="G442" s="65" t="s">
        <v>907</v>
      </c>
      <c r="H442" s="65" t="s">
        <v>1935</v>
      </c>
      <c r="I442" s="55" t="s">
        <v>1686</v>
      </c>
      <c r="J442" s="55">
        <v>5</v>
      </c>
      <c r="K442" s="55" t="s">
        <v>1947</v>
      </c>
      <c r="L442" s="55" t="s">
        <v>1949</v>
      </c>
      <c r="M442" s="53"/>
    </row>
    <row r="443" spans="1:13" ht="18" customHeight="1">
      <c r="A443" s="375">
        <v>441</v>
      </c>
      <c r="B443" s="55">
        <v>84110</v>
      </c>
      <c r="C443" s="62">
        <v>1.5</v>
      </c>
      <c r="D443" s="53"/>
      <c r="E443" s="55" t="s">
        <v>883</v>
      </c>
      <c r="F443" s="55" t="s">
        <v>908</v>
      </c>
      <c r="G443" s="55" t="s">
        <v>909</v>
      </c>
      <c r="H443" s="65" t="s">
        <v>1935</v>
      </c>
      <c r="I443" s="55" t="s">
        <v>1686</v>
      </c>
      <c r="J443" s="55">
        <v>20</v>
      </c>
      <c r="K443" s="55" t="s">
        <v>1950</v>
      </c>
      <c r="L443" s="55" t="s">
        <v>1951</v>
      </c>
      <c r="M443" s="53"/>
    </row>
    <row r="444" spans="1:13" ht="18" customHeight="1">
      <c r="A444" s="375">
        <v>442</v>
      </c>
      <c r="B444" s="55">
        <v>84111</v>
      </c>
      <c r="C444" s="62">
        <v>1.5</v>
      </c>
      <c r="D444" s="66" t="s">
        <v>1682</v>
      </c>
      <c r="E444" s="55" t="s">
        <v>883</v>
      </c>
      <c r="F444" s="55" t="s">
        <v>910</v>
      </c>
      <c r="G444" s="55" t="s">
        <v>911</v>
      </c>
      <c r="H444" s="65" t="s">
        <v>1935</v>
      </c>
      <c r="I444" s="55" t="s">
        <v>1686</v>
      </c>
      <c r="J444" s="55">
        <v>5</v>
      </c>
      <c r="K444" s="55" t="s">
        <v>1950</v>
      </c>
      <c r="L444" s="55" t="s">
        <v>1952</v>
      </c>
      <c r="M444" s="53"/>
    </row>
    <row r="445" spans="1:13" ht="18" customHeight="1">
      <c r="A445" s="375">
        <v>443</v>
      </c>
      <c r="B445" s="55">
        <v>84112</v>
      </c>
      <c r="C445" s="62">
        <v>1.5</v>
      </c>
      <c r="D445" s="66" t="s">
        <v>1682</v>
      </c>
      <c r="E445" s="55" t="s">
        <v>883</v>
      </c>
      <c r="F445" s="55" t="s">
        <v>912</v>
      </c>
      <c r="G445" s="55" t="s">
        <v>907</v>
      </c>
      <c r="H445" s="65" t="s">
        <v>1935</v>
      </c>
      <c r="I445" s="55" t="s">
        <v>1686</v>
      </c>
      <c r="J445" s="55">
        <v>5</v>
      </c>
      <c r="K445" s="55" t="s">
        <v>1950</v>
      </c>
      <c r="L445" s="53"/>
      <c r="M445" s="53"/>
    </row>
    <row r="446" spans="1:13" ht="18" customHeight="1">
      <c r="A446" s="375">
        <v>444</v>
      </c>
      <c r="B446" s="55">
        <v>84113</v>
      </c>
      <c r="C446" s="62">
        <v>1.5</v>
      </c>
      <c r="D446" s="53"/>
      <c r="E446" s="55" t="s">
        <v>883</v>
      </c>
      <c r="F446" s="55" t="s">
        <v>913</v>
      </c>
      <c r="G446" s="55" t="s">
        <v>914</v>
      </c>
      <c r="H446" s="65" t="s">
        <v>1935</v>
      </c>
      <c r="I446" s="55" t="s">
        <v>1686</v>
      </c>
      <c r="J446" s="55">
        <v>20</v>
      </c>
      <c r="K446" s="55" t="s">
        <v>1953</v>
      </c>
      <c r="L446" s="55" t="s">
        <v>1954</v>
      </c>
      <c r="M446" s="53"/>
    </row>
    <row r="447" spans="1:13" ht="16.5">
      <c r="A447" s="375">
        <v>445</v>
      </c>
      <c r="B447" s="55">
        <v>84114</v>
      </c>
      <c r="C447" s="62">
        <v>1.5</v>
      </c>
      <c r="D447" s="66" t="s">
        <v>1682</v>
      </c>
      <c r="E447" s="55" t="s">
        <v>883</v>
      </c>
      <c r="F447" s="55" t="s">
        <v>915</v>
      </c>
      <c r="G447" s="55" t="s">
        <v>916</v>
      </c>
      <c r="H447" s="65" t="s">
        <v>1935</v>
      </c>
      <c r="I447" s="55" t="s">
        <v>1686</v>
      </c>
      <c r="J447" s="55">
        <v>5</v>
      </c>
      <c r="K447" s="55" t="s">
        <v>1953</v>
      </c>
      <c r="L447" s="55" t="s">
        <v>1955</v>
      </c>
      <c r="M447" s="53"/>
    </row>
    <row r="448" spans="1:13" ht="16.5">
      <c r="A448" s="375">
        <v>446</v>
      </c>
      <c r="B448" s="55">
        <v>84115</v>
      </c>
      <c r="C448" s="62">
        <v>1.5</v>
      </c>
      <c r="D448" s="66" t="s">
        <v>1682</v>
      </c>
      <c r="E448" s="55" t="s">
        <v>883</v>
      </c>
      <c r="F448" s="55" t="s">
        <v>917</v>
      </c>
      <c r="G448" s="55" t="s">
        <v>918</v>
      </c>
      <c r="H448" s="65" t="s">
        <v>1935</v>
      </c>
      <c r="I448" s="55" t="s">
        <v>1686</v>
      </c>
      <c r="J448" s="55">
        <v>5</v>
      </c>
      <c r="K448" s="55" t="s">
        <v>1953</v>
      </c>
      <c r="L448" s="53"/>
      <c r="M448" s="53"/>
    </row>
    <row r="449" spans="1:13" ht="16.5">
      <c r="A449" s="375">
        <v>447</v>
      </c>
      <c r="B449" s="53">
        <v>84116</v>
      </c>
      <c r="C449" s="62">
        <v>2.2000000000000002</v>
      </c>
      <c r="D449" s="63"/>
      <c r="E449" s="55" t="s">
        <v>883</v>
      </c>
      <c r="F449" s="55" t="s">
        <v>919</v>
      </c>
      <c r="G449" s="55" t="s">
        <v>920</v>
      </c>
      <c r="H449" s="55" t="s">
        <v>1935</v>
      </c>
      <c r="I449" s="55" t="s">
        <v>1686</v>
      </c>
      <c r="J449" s="53">
        <v>20</v>
      </c>
      <c r="K449" s="74" t="s">
        <v>1956</v>
      </c>
      <c r="L449" s="55"/>
      <c r="M449" s="53"/>
    </row>
    <row r="450" spans="1:13" ht="16.5">
      <c r="A450" s="375">
        <v>448</v>
      </c>
      <c r="B450" s="53">
        <v>84117</v>
      </c>
      <c r="C450" s="62">
        <v>2.2000000000000002</v>
      </c>
      <c r="D450" s="63" t="s">
        <v>1682</v>
      </c>
      <c r="E450" s="55" t="s">
        <v>883</v>
      </c>
      <c r="F450" s="55" t="s">
        <v>921</v>
      </c>
      <c r="G450" s="55" t="s">
        <v>922</v>
      </c>
      <c r="H450" s="55" t="s">
        <v>1935</v>
      </c>
      <c r="I450" s="55" t="s">
        <v>1686</v>
      </c>
      <c r="J450" s="53">
        <v>5</v>
      </c>
      <c r="K450" s="74" t="s">
        <v>1956</v>
      </c>
      <c r="L450" s="55"/>
      <c r="M450" s="53"/>
    </row>
    <row r="451" spans="1:13" ht="16.5">
      <c r="A451" s="375">
        <v>449</v>
      </c>
      <c r="B451" s="53">
        <v>84118</v>
      </c>
      <c r="C451" s="62">
        <v>2.2000000000000002</v>
      </c>
      <c r="D451" s="63" t="s">
        <v>1682</v>
      </c>
      <c r="E451" s="55" t="s">
        <v>883</v>
      </c>
      <c r="F451" s="55" t="s">
        <v>923</v>
      </c>
      <c r="G451" s="55" t="s">
        <v>924</v>
      </c>
      <c r="H451" s="55" t="s">
        <v>1935</v>
      </c>
      <c r="I451" s="55" t="s">
        <v>1686</v>
      </c>
      <c r="J451" s="53">
        <v>5</v>
      </c>
      <c r="K451" s="55" t="s">
        <v>1956</v>
      </c>
      <c r="L451" s="55" t="s">
        <v>1957</v>
      </c>
      <c r="M451" s="53"/>
    </row>
    <row r="452" spans="1:13" ht="16.5">
      <c r="A452" s="375">
        <v>450</v>
      </c>
      <c r="B452" s="53">
        <v>84119</v>
      </c>
      <c r="C452" s="62">
        <v>2.2000000000000002</v>
      </c>
      <c r="D452" s="63"/>
      <c r="E452" s="55" t="s">
        <v>883</v>
      </c>
      <c r="F452" s="55" t="s">
        <v>925</v>
      </c>
      <c r="G452" s="55" t="s">
        <v>926</v>
      </c>
      <c r="H452" s="55" t="s">
        <v>1935</v>
      </c>
      <c r="I452" s="55" t="s">
        <v>1686</v>
      </c>
      <c r="J452" s="53">
        <v>20</v>
      </c>
      <c r="K452" s="55" t="s">
        <v>1958</v>
      </c>
      <c r="L452" s="55"/>
      <c r="M452" s="53"/>
    </row>
    <row r="453" spans="1:13" ht="16.5">
      <c r="A453" s="375">
        <v>451</v>
      </c>
      <c r="B453" s="53">
        <v>84120</v>
      </c>
      <c r="C453" s="62">
        <v>2.2000000000000002</v>
      </c>
      <c r="D453" s="63" t="s">
        <v>1682</v>
      </c>
      <c r="E453" s="55" t="s">
        <v>883</v>
      </c>
      <c r="F453" s="55" t="s">
        <v>927</v>
      </c>
      <c r="G453" s="55" t="s">
        <v>928</v>
      </c>
      <c r="H453" s="55" t="s">
        <v>1935</v>
      </c>
      <c r="I453" s="55" t="s">
        <v>1686</v>
      </c>
      <c r="J453" s="53">
        <v>5</v>
      </c>
      <c r="K453" s="74" t="s">
        <v>1959</v>
      </c>
      <c r="L453" s="55"/>
      <c r="M453" s="53"/>
    </row>
    <row r="454" spans="1:13" ht="16.5">
      <c r="A454" s="375">
        <v>452</v>
      </c>
      <c r="B454" s="53">
        <v>84121</v>
      </c>
      <c r="C454" s="62">
        <v>2.2000000000000002</v>
      </c>
      <c r="D454" s="63" t="s">
        <v>1682</v>
      </c>
      <c r="E454" s="55" t="s">
        <v>883</v>
      </c>
      <c r="F454" s="55" t="s">
        <v>929</v>
      </c>
      <c r="G454" s="55" t="s">
        <v>930</v>
      </c>
      <c r="H454" s="55" t="s">
        <v>1935</v>
      </c>
      <c r="I454" s="55" t="s">
        <v>1686</v>
      </c>
      <c r="J454" s="53">
        <v>5</v>
      </c>
      <c r="K454" s="55" t="s">
        <v>1958</v>
      </c>
      <c r="L454" s="55"/>
      <c r="M454" s="53"/>
    </row>
    <row r="455" spans="1:13" ht="16.5">
      <c r="A455" s="375">
        <v>453</v>
      </c>
      <c r="B455" s="53">
        <v>84122</v>
      </c>
      <c r="C455" s="62">
        <v>2.2999999999999998</v>
      </c>
      <c r="D455" s="63"/>
      <c r="E455" s="55" t="s">
        <v>883</v>
      </c>
      <c r="F455" s="55" t="s">
        <v>937</v>
      </c>
      <c r="G455" s="55" t="s">
        <v>1960</v>
      </c>
      <c r="H455" s="55" t="s">
        <v>1935</v>
      </c>
      <c r="I455" s="65" t="s">
        <v>1686</v>
      </c>
      <c r="J455" s="53">
        <v>20</v>
      </c>
      <c r="K455" s="74" t="s">
        <v>1961</v>
      </c>
      <c r="L455" s="53"/>
      <c r="M455" s="53"/>
    </row>
    <row r="456" spans="1:13" ht="16.5">
      <c r="A456" s="375">
        <v>454</v>
      </c>
      <c r="B456" s="53">
        <v>84123</v>
      </c>
      <c r="C456" s="62">
        <v>2.2999999999999998</v>
      </c>
      <c r="D456" s="63" t="s">
        <v>1682</v>
      </c>
      <c r="E456" s="55" t="s">
        <v>883</v>
      </c>
      <c r="F456" s="55" t="s">
        <v>939</v>
      </c>
      <c r="G456" s="53" t="s">
        <v>940</v>
      </c>
      <c r="H456" s="55" t="s">
        <v>1935</v>
      </c>
      <c r="I456" s="65" t="s">
        <v>1686</v>
      </c>
      <c r="J456" s="53">
        <v>5</v>
      </c>
      <c r="K456" s="74" t="s">
        <v>1961</v>
      </c>
      <c r="L456" s="55" t="s">
        <v>1962</v>
      </c>
      <c r="M456" s="53"/>
    </row>
    <row r="457" spans="1:13" ht="16.5">
      <c r="A457" s="375">
        <v>455</v>
      </c>
      <c r="B457" s="53">
        <v>84124</v>
      </c>
      <c r="C457" s="62">
        <v>2.2999999999999998</v>
      </c>
      <c r="D457" s="63" t="s">
        <v>1682</v>
      </c>
      <c r="E457" s="55" t="s">
        <v>883</v>
      </c>
      <c r="F457" s="55" t="s">
        <v>941</v>
      </c>
      <c r="G457" s="53" t="s">
        <v>942</v>
      </c>
      <c r="H457" s="55" t="s">
        <v>1935</v>
      </c>
      <c r="I457" s="65" t="s">
        <v>1686</v>
      </c>
      <c r="J457" s="53">
        <v>5</v>
      </c>
      <c r="K457" s="74" t="s">
        <v>1961</v>
      </c>
      <c r="L457" s="55" t="s">
        <v>1963</v>
      </c>
      <c r="M457" s="53"/>
    </row>
    <row r="458" spans="1:13" ht="16.5">
      <c r="A458" s="375">
        <v>456</v>
      </c>
      <c r="B458" s="53">
        <v>84125</v>
      </c>
      <c r="C458" s="62">
        <v>2.2999999999999998</v>
      </c>
      <c r="D458" s="63"/>
      <c r="E458" s="55" t="s">
        <v>883</v>
      </c>
      <c r="F458" s="55" t="s">
        <v>931</v>
      </c>
      <c r="G458" s="55" t="s">
        <v>932</v>
      </c>
      <c r="H458" s="55" t="s">
        <v>1935</v>
      </c>
      <c r="I458" s="65" t="s">
        <v>1686</v>
      </c>
      <c r="J458" s="53">
        <v>20</v>
      </c>
      <c r="K458" s="55" t="s">
        <v>1964</v>
      </c>
      <c r="L458" s="53"/>
      <c r="M458" s="53"/>
    </row>
    <row r="459" spans="1:13" ht="16.5">
      <c r="A459" s="375">
        <v>457</v>
      </c>
      <c r="B459" s="53">
        <v>84126</v>
      </c>
      <c r="C459" s="62">
        <v>2.2999999999999998</v>
      </c>
      <c r="D459" s="63" t="s">
        <v>1682</v>
      </c>
      <c r="E459" s="55" t="s">
        <v>883</v>
      </c>
      <c r="F459" s="55" t="s">
        <v>933</v>
      </c>
      <c r="G459" s="53" t="s">
        <v>934</v>
      </c>
      <c r="H459" s="55" t="s">
        <v>1935</v>
      </c>
      <c r="I459" s="65" t="s">
        <v>1686</v>
      </c>
      <c r="J459" s="53">
        <v>5</v>
      </c>
      <c r="K459" s="55" t="s">
        <v>1965</v>
      </c>
      <c r="L459" s="53"/>
      <c r="M459" s="53"/>
    </row>
    <row r="460" spans="1:13" ht="16.5">
      <c r="A460" s="375">
        <v>458</v>
      </c>
      <c r="B460" s="53">
        <v>84127</v>
      </c>
      <c r="C460" s="62">
        <v>2.2999999999999998</v>
      </c>
      <c r="D460" s="63" t="s">
        <v>1682</v>
      </c>
      <c r="E460" s="55" t="s">
        <v>883</v>
      </c>
      <c r="F460" s="55" t="s">
        <v>935</v>
      </c>
      <c r="G460" s="53" t="s">
        <v>936</v>
      </c>
      <c r="H460" s="55" t="s">
        <v>1935</v>
      </c>
      <c r="I460" s="65" t="s">
        <v>1686</v>
      </c>
      <c r="J460" s="53">
        <v>5</v>
      </c>
      <c r="K460" s="55" t="s">
        <v>1964</v>
      </c>
      <c r="L460" s="55" t="s">
        <v>1966</v>
      </c>
      <c r="M460" s="53"/>
    </row>
    <row r="461" spans="1:13" ht="16.5">
      <c r="A461" s="375">
        <v>459</v>
      </c>
      <c r="B461" s="53">
        <v>84128</v>
      </c>
      <c r="C461" s="62">
        <v>2.4</v>
      </c>
      <c r="D461" s="53"/>
      <c r="E461" s="53" t="s">
        <v>883</v>
      </c>
      <c r="F461" s="55" t="s">
        <v>943</v>
      </c>
      <c r="G461" s="53" t="s">
        <v>944</v>
      </c>
      <c r="H461" s="55" t="s">
        <v>1935</v>
      </c>
      <c r="I461" s="65" t="s">
        <v>1686</v>
      </c>
      <c r="J461" s="53">
        <v>20</v>
      </c>
      <c r="K461" s="53" t="s">
        <v>1967</v>
      </c>
      <c r="L461" s="53"/>
      <c r="M461" s="53"/>
    </row>
    <row r="462" spans="1:13" ht="16.5">
      <c r="A462" s="375">
        <v>460</v>
      </c>
      <c r="B462" s="53">
        <v>84129</v>
      </c>
      <c r="C462" s="62">
        <v>2.4</v>
      </c>
      <c r="D462" s="71" t="s">
        <v>1682</v>
      </c>
      <c r="E462" s="53" t="s">
        <v>883</v>
      </c>
      <c r="F462" s="55" t="s">
        <v>945</v>
      </c>
      <c r="G462" s="53" t="s">
        <v>946</v>
      </c>
      <c r="H462" s="55" t="s">
        <v>1935</v>
      </c>
      <c r="I462" s="65" t="s">
        <v>1686</v>
      </c>
      <c r="J462" s="53">
        <v>5</v>
      </c>
      <c r="K462" s="53" t="s">
        <v>1967</v>
      </c>
      <c r="L462" s="53"/>
      <c r="M462" s="53"/>
    </row>
    <row r="463" spans="1:13" ht="16.5">
      <c r="A463" s="375">
        <v>461</v>
      </c>
      <c r="B463" s="53">
        <v>84130</v>
      </c>
      <c r="C463" s="62">
        <v>2.4</v>
      </c>
      <c r="D463" s="71" t="s">
        <v>1682</v>
      </c>
      <c r="E463" s="53" t="s">
        <v>883</v>
      </c>
      <c r="F463" s="55" t="s">
        <v>947</v>
      </c>
      <c r="G463" s="53" t="s">
        <v>948</v>
      </c>
      <c r="H463" s="55" t="s">
        <v>1935</v>
      </c>
      <c r="I463" s="65" t="s">
        <v>1686</v>
      </c>
      <c r="J463" s="53">
        <v>5</v>
      </c>
      <c r="K463" s="53" t="s">
        <v>1967</v>
      </c>
      <c r="L463" s="53"/>
      <c r="M463" s="53"/>
    </row>
    <row r="464" spans="1:13" ht="16.5">
      <c r="A464" s="375">
        <v>462</v>
      </c>
      <c r="B464" s="53">
        <v>84131</v>
      </c>
      <c r="C464" s="62">
        <v>2.4</v>
      </c>
      <c r="D464" s="53"/>
      <c r="E464" s="53" t="s">
        <v>883</v>
      </c>
      <c r="F464" s="55" t="s">
        <v>949</v>
      </c>
      <c r="G464" s="53" t="s">
        <v>950</v>
      </c>
      <c r="H464" s="55" t="s">
        <v>1935</v>
      </c>
      <c r="I464" s="65" t="s">
        <v>1686</v>
      </c>
      <c r="J464" s="53">
        <v>20</v>
      </c>
      <c r="K464" s="81" t="s">
        <v>1968</v>
      </c>
      <c r="L464" s="53"/>
      <c r="M464" s="53"/>
    </row>
    <row r="465" spans="1:13" ht="16.5">
      <c r="A465" s="375">
        <v>463</v>
      </c>
      <c r="B465" s="53">
        <v>84132</v>
      </c>
      <c r="C465" s="62">
        <v>2.4</v>
      </c>
      <c r="D465" s="71" t="s">
        <v>1682</v>
      </c>
      <c r="E465" s="53" t="s">
        <v>883</v>
      </c>
      <c r="F465" s="55" t="s">
        <v>951</v>
      </c>
      <c r="G465" s="53" t="s">
        <v>952</v>
      </c>
      <c r="H465" s="55" t="s">
        <v>1935</v>
      </c>
      <c r="I465" s="65" t="s">
        <v>1686</v>
      </c>
      <c r="J465" s="53">
        <v>5</v>
      </c>
      <c r="K465" s="81" t="s">
        <v>1968</v>
      </c>
      <c r="L465" s="53"/>
      <c r="M465" s="53"/>
    </row>
    <row r="466" spans="1:13" ht="16.5">
      <c r="A466" s="375">
        <v>464</v>
      </c>
      <c r="B466" s="53">
        <v>84133</v>
      </c>
      <c r="C466" s="62">
        <v>2.4</v>
      </c>
      <c r="D466" s="71" t="s">
        <v>1682</v>
      </c>
      <c r="E466" s="53" t="s">
        <v>883</v>
      </c>
      <c r="F466" s="55" t="s">
        <v>953</v>
      </c>
      <c r="G466" s="53" t="s">
        <v>954</v>
      </c>
      <c r="H466" s="55" t="s">
        <v>1935</v>
      </c>
      <c r="I466" s="65" t="s">
        <v>1686</v>
      </c>
      <c r="J466" s="53">
        <v>5</v>
      </c>
      <c r="K466" s="81" t="s">
        <v>1968</v>
      </c>
      <c r="L466" s="53"/>
      <c r="M466" s="53"/>
    </row>
    <row r="467" spans="1:13" ht="16.5">
      <c r="A467" s="375">
        <v>465</v>
      </c>
      <c r="B467" s="55">
        <v>84134</v>
      </c>
      <c r="C467" s="76">
        <v>2.7</v>
      </c>
      <c r="D467" s="274"/>
      <c r="E467" s="375" t="s">
        <v>883</v>
      </c>
      <c r="F467" s="375" t="s">
        <v>3048</v>
      </c>
      <c r="G467" s="55" t="s">
        <v>3049</v>
      </c>
      <c r="H467" s="55" t="s">
        <v>1935</v>
      </c>
      <c r="I467" s="55" t="s">
        <v>1686</v>
      </c>
      <c r="J467" s="55">
        <v>20</v>
      </c>
      <c r="K467" s="74" t="s">
        <v>3050</v>
      </c>
      <c r="L467" s="53"/>
      <c r="M467" s="53"/>
    </row>
    <row r="468" spans="1:13" ht="16.5">
      <c r="A468" s="375">
        <v>466</v>
      </c>
      <c r="B468" s="55">
        <v>84135</v>
      </c>
      <c r="C468" s="76">
        <v>2.7</v>
      </c>
      <c r="D468" s="63" t="s">
        <v>1682</v>
      </c>
      <c r="E468" s="375" t="s">
        <v>883</v>
      </c>
      <c r="F468" s="375" t="s">
        <v>3051</v>
      </c>
      <c r="G468" s="55" t="s">
        <v>3052</v>
      </c>
      <c r="H468" s="55" t="s">
        <v>1935</v>
      </c>
      <c r="I468" s="55" t="s">
        <v>1686</v>
      </c>
      <c r="J468" s="55">
        <v>5</v>
      </c>
      <c r="K468" s="74" t="s">
        <v>3050</v>
      </c>
      <c r="L468" s="53"/>
      <c r="M468" s="53"/>
    </row>
    <row r="469" spans="1:13" ht="16.5">
      <c r="A469" s="375">
        <v>467</v>
      </c>
      <c r="B469" s="55">
        <v>84136</v>
      </c>
      <c r="C469" s="76">
        <v>2.7</v>
      </c>
      <c r="D469" s="63" t="s">
        <v>1682</v>
      </c>
      <c r="E469" s="375" t="s">
        <v>883</v>
      </c>
      <c r="F469" s="375" t="s">
        <v>3053</v>
      </c>
      <c r="G469" s="55" t="s">
        <v>3054</v>
      </c>
      <c r="H469" s="55" t="s">
        <v>1935</v>
      </c>
      <c r="I469" s="55" t="s">
        <v>1686</v>
      </c>
      <c r="J469" s="55">
        <v>5</v>
      </c>
      <c r="K469" s="74" t="s">
        <v>3050</v>
      </c>
      <c r="L469" s="53"/>
      <c r="M469" s="53"/>
    </row>
    <row r="470" spans="1:13" ht="16.5">
      <c r="A470" s="375">
        <v>468</v>
      </c>
      <c r="B470" s="53">
        <v>84137</v>
      </c>
      <c r="C470" s="62">
        <v>2.8</v>
      </c>
      <c r="D470" s="274"/>
      <c r="E470" s="375" t="s">
        <v>883</v>
      </c>
      <c r="F470" s="55" t="s">
        <v>4138</v>
      </c>
      <c r="G470" s="55" t="s">
        <v>4139</v>
      </c>
      <c r="H470" s="55" t="s">
        <v>1935</v>
      </c>
      <c r="I470" s="55" t="s">
        <v>1686</v>
      </c>
      <c r="J470" s="55">
        <v>20</v>
      </c>
      <c r="K470" s="74" t="s">
        <v>4161</v>
      </c>
      <c r="L470" s="53"/>
      <c r="M470" s="53"/>
    </row>
    <row r="471" spans="1:13" ht="16.5">
      <c r="A471" s="375">
        <v>469</v>
      </c>
      <c r="B471" s="53">
        <v>84138</v>
      </c>
      <c r="C471" s="62">
        <v>2.8</v>
      </c>
      <c r="D471" s="63" t="s">
        <v>1682</v>
      </c>
      <c r="E471" s="375" t="s">
        <v>883</v>
      </c>
      <c r="F471" s="55" t="s">
        <v>4140</v>
      </c>
      <c r="G471" s="55" t="s">
        <v>4141</v>
      </c>
      <c r="H471" s="55" t="s">
        <v>1935</v>
      </c>
      <c r="I471" s="55" t="s">
        <v>1686</v>
      </c>
      <c r="J471" s="55">
        <v>5</v>
      </c>
      <c r="K471" s="74" t="s">
        <v>4161</v>
      </c>
      <c r="L471" s="53"/>
      <c r="M471" s="53"/>
    </row>
    <row r="472" spans="1:13" ht="16.5">
      <c r="A472" s="375">
        <v>470</v>
      </c>
      <c r="B472" s="53">
        <v>84139</v>
      </c>
      <c r="C472" s="62">
        <v>2.8</v>
      </c>
      <c r="D472" s="63" t="s">
        <v>1682</v>
      </c>
      <c r="E472" s="375" t="s">
        <v>883</v>
      </c>
      <c r="F472" s="55" t="s">
        <v>4142</v>
      </c>
      <c r="G472" s="55" t="s">
        <v>4143</v>
      </c>
      <c r="H472" s="55" t="s">
        <v>1935</v>
      </c>
      <c r="I472" s="55" t="s">
        <v>1686</v>
      </c>
      <c r="J472" s="53">
        <v>5</v>
      </c>
      <c r="K472" s="74" t="s">
        <v>4161</v>
      </c>
      <c r="L472" s="53"/>
      <c r="M472" s="53"/>
    </row>
    <row r="473" spans="1:13" ht="16.5">
      <c r="A473" s="375">
        <v>471</v>
      </c>
      <c r="B473" s="53">
        <v>80001</v>
      </c>
      <c r="C473" s="62">
        <v>1</v>
      </c>
      <c r="D473" s="66"/>
      <c r="E473" s="53" t="s">
        <v>955</v>
      </c>
      <c r="F473" s="67" t="s">
        <v>956</v>
      </c>
      <c r="G473" s="67" t="s">
        <v>957</v>
      </c>
      <c r="H473" s="67"/>
      <c r="I473" s="55" t="s">
        <v>1686</v>
      </c>
      <c r="J473" s="55">
        <v>5</v>
      </c>
      <c r="K473" s="55"/>
      <c r="L473" s="53"/>
      <c r="M473" s="53"/>
    </row>
    <row r="474" spans="1:13" ht="16.5">
      <c r="A474" s="375">
        <v>472</v>
      </c>
      <c r="B474" s="53">
        <v>80002</v>
      </c>
      <c r="C474" s="62">
        <v>1</v>
      </c>
      <c r="D474" s="66"/>
      <c r="E474" s="53" t="s">
        <v>955</v>
      </c>
      <c r="F474" s="67" t="s">
        <v>958</v>
      </c>
      <c r="G474" s="67" t="s">
        <v>959</v>
      </c>
      <c r="H474" s="67"/>
      <c r="I474" s="55" t="s">
        <v>1686</v>
      </c>
      <c r="J474" s="55">
        <v>5</v>
      </c>
      <c r="K474" s="55"/>
      <c r="L474" s="53"/>
      <c r="M474" s="53"/>
    </row>
    <row r="475" spans="1:13" ht="16.5">
      <c r="A475" s="375">
        <v>473</v>
      </c>
      <c r="B475" s="53">
        <v>80003</v>
      </c>
      <c r="C475" s="62">
        <v>1</v>
      </c>
      <c r="D475" s="66"/>
      <c r="E475" s="53" t="s">
        <v>955</v>
      </c>
      <c r="F475" s="67" t="s">
        <v>960</v>
      </c>
      <c r="G475" s="67" t="s">
        <v>961</v>
      </c>
      <c r="H475" s="67"/>
      <c r="I475" s="55" t="s">
        <v>1686</v>
      </c>
      <c r="J475" s="55">
        <v>5</v>
      </c>
      <c r="K475" s="55" t="s">
        <v>1969</v>
      </c>
      <c r="L475" s="53"/>
      <c r="M475" s="53"/>
    </row>
    <row r="476" spans="1:13" ht="16.5">
      <c r="A476" s="375">
        <v>474</v>
      </c>
      <c r="B476" s="53">
        <v>80004</v>
      </c>
      <c r="C476" s="62">
        <v>1</v>
      </c>
      <c r="D476" s="66"/>
      <c r="E476" s="53" t="s">
        <v>955</v>
      </c>
      <c r="F476" s="67" t="s">
        <v>962</v>
      </c>
      <c r="G476" s="67" t="s">
        <v>963</v>
      </c>
      <c r="H476" s="67"/>
      <c r="I476" s="55" t="s">
        <v>1686</v>
      </c>
      <c r="J476" s="55">
        <v>5</v>
      </c>
      <c r="K476" s="55" t="s">
        <v>1969</v>
      </c>
      <c r="L476" s="53"/>
      <c r="M476" s="53"/>
    </row>
    <row r="477" spans="1:13" ht="16.5">
      <c r="A477" s="375">
        <v>475</v>
      </c>
      <c r="B477" s="53">
        <v>80005</v>
      </c>
      <c r="C477" s="62">
        <v>1</v>
      </c>
      <c r="D477" s="66"/>
      <c r="E477" s="53" t="s">
        <v>955</v>
      </c>
      <c r="F477" s="67" t="s">
        <v>964</v>
      </c>
      <c r="G477" s="67" t="s">
        <v>965</v>
      </c>
      <c r="H477" s="67"/>
      <c r="I477" s="55" t="s">
        <v>1686</v>
      </c>
      <c r="J477" s="55">
        <v>5</v>
      </c>
      <c r="K477" s="55" t="s">
        <v>1969</v>
      </c>
      <c r="L477" s="53"/>
      <c r="M477" s="53"/>
    </row>
    <row r="478" spans="1:13" ht="16.5">
      <c r="A478" s="375">
        <v>476</v>
      </c>
      <c r="B478" s="53">
        <v>80006</v>
      </c>
      <c r="C478" s="62">
        <v>1</v>
      </c>
      <c r="D478" s="66"/>
      <c r="E478" s="53" t="s">
        <v>955</v>
      </c>
      <c r="F478" s="67" t="s">
        <v>966</v>
      </c>
      <c r="G478" s="67" t="s">
        <v>967</v>
      </c>
      <c r="H478" s="67"/>
      <c r="I478" s="55" t="s">
        <v>1686</v>
      </c>
      <c r="J478" s="55">
        <v>5</v>
      </c>
      <c r="K478" s="55" t="s">
        <v>1969</v>
      </c>
      <c r="L478" s="53"/>
      <c r="M478" s="53"/>
    </row>
    <row r="479" spans="1:13" ht="16.5">
      <c r="A479" s="375">
        <v>477</v>
      </c>
      <c r="B479" s="53">
        <v>80069</v>
      </c>
      <c r="C479" s="62">
        <v>2</v>
      </c>
      <c r="D479" s="53"/>
      <c r="E479" s="53" t="s">
        <v>968</v>
      </c>
      <c r="F479" s="53" t="s">
        <v>969</v>
      </c>
      <c r="G479" s="53" t="s">
        <v>970</v>
      </c>
      <c r="H479" s="53"/>
      <c r="I479" s="55" t="s">
        <v>1686</v>
      </c>
      <c r="J479" s="53">
        <v>5</v>
      </c>
      <c r="K479" s="53"/>
      <c r="L479" s="53"/>
      <c r="M479" s="53"/>
    </row>
    <row r="480" spans="1:13" ht="16.5">
      <c r="A480" s="375">
        <v>478</v>
      </c>
      <c r="B480" s="53">
        <v>80070</v>
      </c>
      <c r="C480" s="62">
        <v>2</v>
      </c>
      <c r="D480" s="53"/>
      <c r="E480" s="53" t="s">
        <v>968</v>
      </c>
      <c r="F480" s="53" t="s">
        <v>971</v>
      </c>
      <c r="G480" s="53" t="s">
        <v>972</v>
      </c>
      <c r="H480" s="53"/>
      <c r="I480" s="55" t="s">
        <v>1686</v>
      </c>
      <c r="J480" s="53">
        <v>5</v>
      </c>
      <c r="K480" s="53"/>
      <c r="L480" s="53"/>
      <c r="M480" s="53"/>
    </row>
    <row r="481" spans="1:13" ht="16.5">
      <c r="A481" s="375">
        <v>479</v>
      </c>
      <c r="B481" s="53">
        <v>80071</v>
      </c>
      <c r="C481" s="62">
        <v>2</v>
      </c>
      <c r="D481" s="53"/>
      <c r="E481" s="53" t="s">
        <v>968</v>
      </c>
      <c r="F481" s="53" t="s">
        <v>973</v>
      </c>
      <c r="G481" s="53" t="s">
        <v>974</v>
      </c>
      <c r="H481" s="53"/>
      <c r="I481" s="55" t="s">
        <v>1686</v>
      </c>
      <c r="J481" s="53">
        <v>5</v>
      </c>
      <c r="K481" s="53"/>
      <c r="L481" s="53"/>
      <c r="M481" s="53"/>
    </row>
    <row r="482" spans="1:13" ht="16.5">
      <c r="A482" s="375">
        <v>480</v>
      </c>
      <c r="B482" s="53">
        <v>80072</v>
      </c>
      <c r="C482" s="62">
        <v>2</v>
      </c>
      <c r="D482" s="53"/>
      <c r="E482" s="53" t="s">
        <v>968</v>
      </c>
      <c r="F482" s="55" t="s">
        <v>975</v>
      </c>
      <c r="G482" s="53" t="s">
        <v>976</v>
      </c>
      <c r="H482" s="53"/>
      <c r="I482" s="55" t="s">
        <v>1686</v>
      </c>
      <c r="J482" s="53">
        <v>5</v>
      </c>
      <c r="K482" s="53"/>
      <c r="L482" s="55" t="s">
        <v>1970</v>
      </c>
      <c r="M482" s="53"/>
    </row>
    <row r="483" spans="1:13" ht="16.5">
      <c r="A483" s="375">
        <v>481</v>
      </c>
      <c r="B483" s="53">
        <v>80073</v>
      </c>
      <c r="C483" s="62">
        <v>2</v>
      </c>
      <c r="D483" s="53"/>
      <c r="E483" s="53" t="s">
        <v>968</v>
      </c>
      <c r="F483" s="53" t="s">
        <v>977</v>
      </c>
      <c r="G483" s="53" t="s">
        <v>978</v>
      </c>
      <c r="H483" s="53"/>
      <c r="I483" s="55" t="s">
        <v>1686</v>
      </c>
      <c r="J483" s="53">
        <v>5</v>
      </c>
      <c r="K483" s="53"/>
      <c r="L483" s="55" t="s">
        <v>1971</v>
      </c>
      <c r="M483" s="53"/>
    </row>
    <row r="484" spans="1:13" ht="16.5">
      <c r="A484" s="375">
        <v>482</v>
      </c>
      <c r="B484" s="55">
        <v>80175</v>
      </c>
      <c r="C484" s="64">
        <v>3</v>
      </c>
      <c r="D484" s="374"/>
      <c r="E484" s="55" t="s">
        <v>4366</v>
      </c>
      <c r="F484" s="55" t="s">
        <v>4372</v>
      </c>
      <c r="G484" s="74" t="s">
        <v>4371</v>
      </c>
      <c r="H484" s="55"/>
      <c r="I484" s="272"/>
      <c r="J484" s="55">
        <v>5</v>
      </c>
      <c r="K484" s="74" t="s">
        <v>4780</v>
      </c>
      <c r="L484" s="53"/>
      <c r="M484" s="53"/>
    </row>
    <row r="485" spans="1:13" ht="16.5">
      <c r="A485" s="375">
        <v>483</v>
      </c>
      <c r="B485" s="55">
        <v>80176</v>
      </c>
      <c r="C485" s="64">
        <v>3</v>
      </c>
      <c r="D485" s="374"/>
      <c r="E485" s="55" t="s">
        <v>4366</v>
      </c>
      <c r="F485" s="55" t="s">
        <v>4370</v>
      </c>
      <c r="G485" s="74" t="s">
        <v>4369</v>
      </c>
      <c r="H485" s="55"/>
      <c r="I485" s="272"/>
      <c r="J485" s="55">
        <v>5</v>
      </c>
      <c r="K485" s="976" t="s">
        <v>4779</v>
      </c>
      <c r="L485" s="53"/>
      <c r="M485" s="53"/>
    </row>
    <row r="486" spans="1:13" ht="16.5">
      <c r="A486" s="375">
        <v>484</v>
      </c>
      <c r="B486" s="55">
        <v>80177</v>
      </c>
      <c r="C486" s="64">
        <v>3</v>
      </c>
      <c r="D486" s="374"/>
      <c r="E486" s="55" t="s">
        <v>4366</v>
      </c>
      <c r="F486" s="55" t="s">
        <v>4368</v>
      </c>
      <c r="G486" s="74" t="s">
        <v>4367</v>
      </c>
      <c r="H486" s="55"/>
      <c r="I486" s="272"/>
      <c r="J486" s="55">
        <v>5</v>
      </c>
      <c r="K486" s="745"/>
      <c r="L486" s="53"/>
      <c r="M486" s="53"/>
    </row>
    <row r="487" spans="1:13" ht="16.5">
      <c r="A487" s="375">
        <v>485</v>
      </c>
      <c r="B487" s="55">
        <v>80178</v>
      </c>
      <c r="C487" s="64">
        <v>3</v>
      </c>
      <c r="D487" s="374"/>
      <c r="E487" s="55" t="s">
        <v>4366</v>
      </c>
      <c r="F487" s="55" t="s">
        <v>4365</v>
      </c>
      <c r="G487" s="74" t="s">
        <v>4364</v>
      </c>
      <c r="H487" s="55"/>
      <c r="I487" s="272"/>
      <c r="J487" s="55">
        <v>5</v>
      </c>
      <c r="K487" s="745"/>
      <c r="L487" s="53"/>
      <c r="M487" s="53"/>
    </row>
    <row r="488" spans="1:13" ht="16.5">
      <c r="A488" s="375">
        <v>486</v>
      </c>
      <c r="B488" s="53">
        <v>80007</v>
      </c>
      <c r="C488" s="62">
        <v>1</v>
      </c>
      <c r="D488" s="66"/>
      <c r="E488" s="53" t="s">
        <v>979</v>
      </c>
      <c r="F488" s="67" t="s">
        <v>980</v>
      </c>
      <c r="G488" s="67" t="s">
        <v>981</v>
      </c>
      <c r="H488" s="67"/>
      <c r="I488" s="55" t="s">
        <v>1686</v>
      </c>
      <c r="J488" s="55">
        <v>10</v>
      </c>
      <c r="K488" s="53"/>
      <c r="L488" s="53"/>
      <c r="M488" s="53"/>
    </row>
    <row r="489" spans="1:13" ht="16.5">
      <c r="A489" s="375">
        <v>487</v>
      </c>
      <c r="B489" s="53">
        <v>80008</v>
      </c>
      <c r="C489" s="62">
        <v>1</v>
      </c>
      <c r="D489" s="66"/>
      <c r="E489" s="53" t="s">
        <v>979</v>
      </c>
      <c r="F489" s="65" t="s">
        <v>982</v>
      </c>
      <c r="G489" s="67" t="s">
        <v>983</v>
      </c>
      <c r="H489" s="65" t="s">
        <v>1694</v>
      </c>
      <c r="I489" s="55" t="s">
        <v>1686</v>
      </c>
      <c r="J489" s="55">
        <v>5</v>
      </c>
      <c r="K489" s="55"/>
      <c r="L489" s="53"/>
      <c r="M489" s="53"/>
    </row>
    <row r="490" spans="1:13" ht="16.5">
      <c r="A490" s="375">
        <v>488</v>
      </c>
      <c r="B490" s="53">
        <v>80009</v>
      </c>
      <c r="C490" s="62">
        <v>1</v>
      </c>
      <c r="D490" s="66"/>
      <c r="E490" s="53" t="s">
        <v>979</v>
      </c>
      <c r="F490" s="67" t="s">
        <v>982</v>
      </c>
      <c r="G490" s="67" t="s">
        <v>984</v>
      </c>
      <c r="H490" s="65" t="s">
        <v>1694</v>
      </c>
      <c r="I490" s="55" t="s">
        <v>1686</v>
      </c>
      <c r="J490" s="55">
        <v>10</v>
      </c>
      <c r="K490" s="55"/>
      <c r="L490" s="53"/>
      <c r="M490" s="53"/>
    </row>
    <row r="491" spans="1:13" ht="16.5">
      <c r="A491" s="375">
        <v>489</v>
      </c>
      <c r="B491" s="53">
        <v>80010</v>
      </c>
      <c r="C491" s="62">
        <v>1</v>
      </c>
      <c r="D491" s="66"/>
      <c r="E491" s="53" t="s">
        <v>979</v>
      </c>
      <c r="F491" s="67" t="s">
        <v>982</v>
      </c>
      <c r="G491" s="67" t="s">
        <v>985</v>
      </c>
      <c r="H491" s="65" t="s">
        <v>1694</v>
      </c>
      <c r="I491" s="55" t="s">
        <v>1686</v>
      </c>
      <c r="J491" s="55">
        <v>20</v>
      </c>
      <c r="K491" s="55"/>
      <c r="L491" s="53"/>
      <c r="M491" s="53"/>
    </row>
    <row r="492" spans="1:13" ht="16.5">
      <c r="A492" s="375">
        <v>490</v>
      </c>
      <c r="B492" s="53">
        <v>80011</v>
      </c>
      <c r="C492" s="62">
        <v>1</v>
      </c>
      <c r="D492" s="66"/>
      <c r="E492" s="53" t="s">
        <v>979</v>
      </c>
      <c r="F492" s="67" t="s">
        <v>986</v>
      </c>
      <c r="G492" s="67" t="s">
        <v>987</v>
      </c>
      <c r="H492" s="65" t="s">
        <v>1694</v>
      </c>
      <c r="I492" s="55" t="s">
        <v>1686</v>
      </c>
      <c r="J492" s="55">
        <v>5</v>
      </c>
      <c r="K492" s="55"/>
      <c r="L492" s="53"/>
      <c r="M492" s="53"/>
    </row>
    <row r="493" spans="1:13" ht="16.5">
      <c r="A493" s="375">
        <v>491</v>
      </c>
      <c r="B493" s="53">
        <v>80012</v>
      </c>
      <c r="C493" s="62">
        <v>1</v>
      </c>
      <c r="D493" s="66"/>
      <c r="E493" s="53" t="s">
        <v>979</v>
      </c>
      <c r="F493" s="67" t="s">
        <v>986</v>
      </c>
      <c r="G493" s="67" t="s">
        <v>988</v>
      </c>
      <c r="H493" s="65" t="s">
        <v>1694</v>
      </c>
      <c r="I493" s="55" t="s">
        <v>1686</v>
      </c>
      <c r="J493" s="55">
        <v>10</v>
      </c>
      <c r="K493" s="55"/>
      <c r="L493" s="53"/>
      <c r="M493" s="53"/>
    </row>
    <row r="494" spans="1:13" ht="16.5">
      <c r="A494" s="375">
        <v>492</v>
      </c>
      <c r="B494" s="53">
        <v>80013</v>
      </c>
      <c r="C494" s="62">
        <v>1</v>
      </c>
      <c r="D494" s="66"/>
      <c r="E494" s="53" t="s">
        <v>979</v>
      </c>
      <c r="F494" s="67" t="s">
        <v>986</v>
      </c>
      <c r="G494" s="67" t="s">
        <v>989</v>
      </c>
      <c r="H494" s="65" t="s">
        <v>1694</v>
      </c>
      <c r="I494" s="55" t="s">
        <v>1686</v>
      </c>
      <c r="J494" s="55">
        <v>20</v>
      </c>
      <c r="K494" s="55"/>
      <c r="L494" s="53"/>
      <c r="M494" s="53"/>
    </row>
    <row r="495" spans="1:13" ht="16.5">
      <c r="A495" s="375">
        <v>493</v>
      </c>
      <c r="B495" s="53">
        <v>80014</v>
      </c>
      <c r="C495" s="62">
        <v>1</v>
      </c>
      <c r="D495" s="66"/>
      <c r="E495" s="67" t="s">
        <v>990</v>
      </c>
      <c r="F495" s="67" t="s">
        <v>991</v>
      </c>
      <c r="G495" s="67" t="s">
        <v>992</v>
      </c>
      <c r="H495" s="67"/>
      <c r="I495" s="55" t="s">
        <v>1686</v>
      </c>
      <c r="J495" s="55">
        <v>5</v>
      </c>
      <c r="K495" s="53"/>
      <c r="L495" s="53"/>
      <c r="M495" s="53"/>
    </row>
    <row r="496" spans="1:13" ht="16.5">
      <c r="A496" s="375">
        <v>494</v>
      </c>
      <c r="B496" s="53">
        <v>80015</v>
      </c>
      <c r="C496" s="62">
        <v>1</v>
      </c>
      <c r="D496" s="66"/>
      <c r="E496" s="67" t="s">
        <v>990</v>
      </c>
      <c r="F496" s="67" t="s">
        <v>991</v>
      </c>
      <c r="G496" s="67" t="s">
        <v>993</v>
      </c>
      <c r="H496" s="67"/>
      <c r="I496" s="55" t="s">
        <v>1686</v>
      </c>
      <c r="J496" s="55">
        <v>10</v>
      </c>
      <c r="K496" s="53"/>
      <c r="L496" s="53"/>
      <c r="M496" s="53"/>
    </row>
    <row r="497" spans="1:13" ht="16.5">
      <c r="A497" s="375">
        <v>495</v>
      </c>
      <c r="B497" s="53">
        <v>80016</v>
      </c>
      <c r="C497" s="62">
        <v>1</v>
      </c>
      <c r="D497" s="66"/>
      <c r="E497" s="67" t="s">
        <v>990</v>
      </c>
      <c r="F497" s="67" t="s">
        <v>991</v>
      </c>
      <c r="G497" s="67" t="s">
        <v>994</v>
      </c>
      <c r="H497" s="67"/>
      <c r="I497" s="55" t="s">
        <v>1686</v>
      </c>
      <c r="J497" s="55">
        <v>20</v>
      </c>
      <c r="K497" s="53"/>
      <c r="L497" s="53"/>
      <c r="M497" s="53"/>
    </row>
    <row r="498" spans="1:13" ht="16.5">
      <c r="A498" s="375">
        <v>496</v>
      </c>
      <c r="B498" s="53">
        <v>80017</v>
      </c>
      <c r="C498" s="62">
        <v>1</v>
      </c>
      <c r="D498" s="66"/>
      <c r="E498" s="67" t="s">
        <v>990</v>
      </c>
      <c r="F498" s="67" t="s">
        <v>995</v>
      </c>
      <c r="G498" s="67" t="s">
        <v>996</v>
      </c>
      <c r="H498" s="67"/>
      <c r="I498" s="55" t="s">
        <v>1686</v>
      </c>
      <c r="J498" s="55">
        <v>5</v>
      </c>
      <c r="K498" s="53"/>
      <c r="L498" s="53"/>
      <c r="M498" s="53"/>
    </row>
    <row r="499" spans="1:13" ht="16.5">
      <c r="A499" s="375">
        <v>497</v>
      </c>
      <c r="B499" s="53">
        <v>80018</v>
      </c>
      <c r="C499" s="62">
        <v>1</v>
      </c>
      <c r="D499" s="66"/>
      <c r="E499" s="67" t="s">
        <v>990</v>
      </c>
      <c r="F499" s="67" t="s">
        <v>995</v>
      </c>
      <c r="G499" s="67" t="s">
        <v>997</v>
      </c>
      <c r="H499" s="67"/>
      <c r="I499" s="55" t="s">
        <v>1686</v>
      </c>
      <c r="J499" s="55">
        <v>10</v>
      </c>
      <c r="K499" s="53"/>
      <c r="L499" s="53"/>
      <c r="M499" s="53"/>
    </row>
    <row r="500" spans="1:13" ht="16.5">
      <c r="A500" s="375">
        <v>498</v>
      </c>
      <c r="B500" s="53">
        <v>80019</v>
      </c>
      <c r="C500" s="62">
        <v>1</v>
      </c>
      <c r="D500" s="66"/>
      <c r="E500" s="67" t="s">
        <v>990</v>
      </c>
      <c r="F500" s="67" t="s">
        <v>995</v>
      </c>
      <c r="G500" s="67" t="s">
        <v>998</v>
      </c>
      <c r="H500" s="67"/>
      <c r="I500" s="55" t="s">
        <v>1686</v>
      </c>
      <c r="J500" s="55">
        <v>20</v>
      </c>
      <c r="K500" s="53"/>
      <c r="L500" s="53"/>
      <c r="M500" s="53"/>
    </row>
    <row r="501" spans="1:13" ht="16.5">
      <c r="A501" s="375">
        <v>499</v>
      </c>
      <c r="B501" s="53">
        <v>80020</v>
      </c>
      <c r="C501" s="62">
        <v>1</v>
      </c>
      <c r="D501" s="66"/>
      <c r="E501" s="67" t="s">
        <v>990</v>
      </c>
      <c r="F501" s="67" t="s">
        <v>999</v>
      </c>
      <c r="G501" s="67" t="s">
        <v>1000</v>
      </c>
      <c r="H501" s="67"/>
      <c r="I501" s="55" t="s">
        <v>1686</v>
      </c>
      <c r="J501" s="55">
        <v>5</v>
      </c>
      <c r="K501" s="55" t="s">
        <v>1972</v>
      </c>
      <c r="L501" s="55" t="s">
        <v>1973</v>
      </c>
      <c r="M501" s="53"/>
    </row>
    <row r="502" spans="1:13" ht="16.5">
      <c r="A502" s="375">
        <v>500</v>
      </c>
      <c r="B502" s="53">
        <v>80021</v>
      </c>
      <c r="C502" s="62">
        <v>1</v>
      </c>
      <c r="D502" s="66"/>
      <c r="E502" s="67" t="s">
        <v>990</v>
      </c>
      <c r="F502" s="67" t="s">
        <v>999</v>
      </c>
      <c r="G502" s="67" t="s">
        <v>1001</v>
      </c>
      <c r="H502" s="67"/>
      <c r="I502" s="55" t="s">
        <v>1689</v>
      </c>
      <c r="J502" s="55">
        <v>10</v>
      </c>
      <c r="K502" s="55" t="s">
        <v>1974</v>
      </c>
      <c r="L502" s="55" t="s">
        <v>1696</v>
      </c>
      <c r="M502" s="53"/>
    </row>
    <row r="503" spans="1:13" ht="16.5">
      <c r="A503" s="375">
        <v>501</v>
      </c>
      <c r="B503" s="53">
        <v>80022</v>
      </c>
      <c r="C503" s="62">
        <v>1</v>
      </c>
      <c r="D503" s="66"/>
      <c r="E503" s="67" t="s">
        <v>990</v>
      </c>
      <c r="F503" s="65" t="s">
        <v>999</v>
      </c>
      <c r="G503" s="67" t="s">
        <v>1002</v>
      </c>
      <c r="H503" s="67"/>
      <c r="I503" s="55" t="s">
        <v>1685</v>
      </c>
      <c r="J503" s="55">
        <v>20</v>
      </c>
      <c r="K503" s="55" t="s">
        <v>1975</v>
      </c>
      <c r="L503" s="55" t="s">
        <v>1696</v>
      </c>
      <c r="M503" s="53"/>
    </row>
    <row r="504" spans="1:13" ht="16.5">
      <c r="A504" s="375">
        <v>502</v>
      </c>
      <c r="B504" s="53">
        <v>80023</v>
      </c>
      <c r="C504" s="62">
        <v>1</v>
      </c>
      <c r="D504" s="66"/>
      <c r="E504" s="67" t="s">
        <v>990</v>
      </c>
      <c r="F504" s="67" t="s">
        <v>1003</v>
      </c>
      <c r="G504" s="67" t="s">
        <v>1004</v>
      </c>
      <c r="H504" s="67"/>
      <c r="I504" s="55" t="s">
        <v>1686</v>
      </c>
      <c r="J504" s="55">
        <v>5</v>
      </c>
      <c r="K504" s="55" t="s">
        <v>1976</v>
      </c>
      <c r="L504" s="53"/>
      <c r="M504" s="53"/>
    </row>
    <row r="505" spans="1:13" ht="16.5">
      <c r="A505" s="375">
        <v>503</v>
      </c>
      <c r="B505" s="53">
        <v>80024</v>
      </c>
      <c r="C505" s="62">
        <v>1</v>
      </c>
      <c r="D505" s="66"/>
      <c r="E505" s="67" t="s">
        <v>990</v>
      </c>
      <c r="F505" s="67" t="s">
        <v>1003</v>
      </c>
      <c r="G505" s="67" t="s">
        <v>1005</v>
      </c>
      <c r="H505" s="67"/>
      <c r="I505" s="55" t="s">
        <v>1689</v>
      </c>
      <c r="J505" s="55">
        <v>10</v>
      </c>
      <c r="K505" s="55" t="s">
        <v>1696</v>
      </c>
      <c r="L505" s="53"/>
      <c r="M505" s="53"/>
    </row>
    <row r="506" spans="1:13" ht="16.5">
      <c r="A506" s="375">
        <v>504</v>
      </c>
      <c r="B506" s="53">
        <v>80025</v>
      </c>
      <c r="C506" s="62">
        <v>1</v>
      </c>
      <c r="D506" s="66"/>
      <c r="E506" s="67" t="s">
        <v>990</v>
      </c>
      <c r="F506" s="65" t="s">
        <v>1003</v>
      </c>
      <c r="G506" s="67" t="s">
        <v>1006</v>
      </c>
      <c r="H506" s="67"/>
      <c r="I506" s="55" t="s">
        <v>1685</v>
      </c>
      <c r="J506" s="55">
        <v>20</v>
      </c>
      <c r="K506" s="55" t="s">
        <v>1696</v>
      </c>
      <c r="L506" s="53"/>
      <c r="M506" s="53"/>
    </row>
    <row r="507" spans="1:13" ht="16.5">
      <c r="A507" s="375">
        <v>505</v>
      </c>
      <c r="B507" s="53">
        <v>80026</v>
      </c>
      <c r="C507" s="62">
        <v>1</v>
      </c>
      <c r="D507" s="66"/>
      <c r="E507" s="67" t="s">
        <v>990</v>
      </c>
      <c r="F507" s="67" t="s">
        <v>1007</v>
      </c>
      <c r="G507" s="67" t="s">
        <v>1008</v>
      </c>
      <c r="H507" s="67"/>
      <c r="I507" s="55" t="s">
        <v>1686</v>
      </c>
      <c r="J507" s="55">
        <v>5</v>
      </c>
      <c r="K507" s="53"/>
      <c r="L507" s="53"/>
      <c r="M507" s="53"/>
    </row>
    <row r="508" spans="1:13" ht="16.5">
      <c r="A508" s="375">
        <v>506</v>
      </c>
      <c r="B508" s="53">
        <v>80027</v>
      </c>
      <c r="C508" s="62">
        <v>1</v>
      </c>
      <c r="D508" s="66"/>
      <c r="E508" s="67" t="s">
        <v>990</v>
      </c>
      <c r="F508" s="67" t="s">
        <v>1009</v>
      </c>
      <c r="G508" s="67" t="s">
        <v>1010</v>
      </c>
      <c r="H508" s="67"/>
      <c r="I508" s="55" t="s">
        <v>1686</v>
      </c>
      <c r="J508" s="55">
        <v>10</v>
      </c>
      <c r="K508" s="53"/>
      <c r="L508" s="53"/>
      <c r="M508" s="53"/>
    </row>
    <row r="509" spans="1:13" ht="16.5">
      <c r="A509" s="375">
        <v>507</v>
      </c>
      <c r="B509" s="53">
        <v>80028</v>
      </c>
      <c r="C509" s="62">
        <v>1</v>
      </c>
      <c r="D509" s="66"/>
      <c r="E509" s="67" t="s">
        <v>990</v>
      </c>
      <c r="F509" s="67" t="s">
        <v>1011</v>
      </c>
      <c r="G509" s="67" t="s">
        <v>1012</v>
      </c>
      <c r="H509" s="67"/>
      <c r="I509" s="55" t="s">
        <v>1686</v>
      </c>
      <c r="J509" s="55">
        <v>5</v>
      </c>
      <c r="K509" s="53"/>
      <c r="L509" s="53"/>
      <c r="M509" s="53"/>
    </row>
    <row r="510" spans="1:13" ht="16.5">
      <c r="A510" s="375">
        <v>508</v>
      </c>
      <c r="B510" s="53">
        <v>80029</v>
      </c>
      <c r="C510" s="62">
        <v>1</v>
      </c>
      <c r="D510" s="66"/>
      <c r="E510" s="67" t="s">
        <v>990</v>
      </c>
      <c r="F510" s="67" t="s">
        <v>1013</v>
      </c>
      <c r="G510" s="67" t="s">
        <v>1014</v>
      </c>
      <c r="H510" s="67"/>
      <c r="I510" s="55" t="s">
        <v>1686</v>
      </c>
      <c r="J510" s="55">
        <v>10</v>
      </c>
      <c r="K510" s="53"/>
      <c r="L510" s="53"/>
      <c r="M510" s="53"/>
    </row>
    <row r="511" spans="1:13" ht="16.5">
      <c r="A511" s="375">
        <v>509</v>
      </c>
      <c r="B511" s="53">
        <v>80030</v>
      </c>
      <c r="C511" s="62">
        <v>1</v>
      </c>
      <c r="D511" s="66"/>
      <c r="E511" s="53" t="s">
        <v>1015</v>
      </c>
      <c r="F511" s="67" t="s">
        <v>1016</v>
      </c>
      <c r="G511" s="67" t="s">
        <v>1017</v>
      </c>
      <c r="H511" s="67"/>
      <c r="I511" s="55" t="s">
        <v>1686</v>
      </c>
      <c r="J511" s="55">
        <v>5</v>
      </c>
      <c r="K511" s="53"/>
      <c r="L511" s="53"/>
      <c r="M511" s="53"/>
    </row>
    <row r="512" spans="1:13" ht="16.5">
      <c r="A512" s="375">
        <v>510</v>
      </c>
      <c r="B512" s="53">
        <v>80031</v>
      </c>
      <c r="C512" s="62">
        <v>1</v>
      </c>
      <c r="D512" s="66"/>
      <c r="E512" s="53" t="s">
        <v>1015</v>
      </c>
      <c r="F512" s="67" t="s">
        <v>1018</v>
      </c>
      <c r="G512" s="67" t="s">
        <v>1019</v>
      </c>
      <c r="H512" s="67"/>
      <c r="I512" s="55" t="s">
        <v>1686</v>
      </c>
      <c r="J512" s="55">
        <v>5</v>
      </c>
      <c r="K512" s="53"/>
      <c r="L512" s="53"/>
      <c r="M512" s="53"/>
    </row>
    <row r="513" spans="1:13" ht="16.5">
      <c r="A513" s="375">
        <v>511</v>
      </c>
      <c r="B513" s="53">
        <v>80032</v>
      </c>
      <c r="C513" s="62">
        <v>1</v>
      </c>
      <c r="D513" s="66"/>
      <c r="E513" s="53" t="s">
        <v>1015</v>
      </c>
      <c r="F513" s="67" t="s">
        <v>1020</v>
      </c>
      <c r="G513" s="67" t="s">
        <v>1021</v>
      </c>
      <c r="H513" s="67"/>
      <c r="I513" s="55" t="s">
        <v>1686</v>
      </c>
      <c r="J513" s="55">
        <v>20</v>
      </c>
      <c r="K513" s="53"/>
      <c r="L513" s="55" t="s">
        <v>1977</v>
      </c>
      <c r="M513" s="53"/>
    </row>
    <row r="514" spans="1:13" ht="16.5">
      <c r="A514" s="375">
        <v>512</v>
      </c>
      <c r="B514" s="53">
        <v>80033</v>
      </c>
      <c r="C514" s="62">
        <v>1</v>
      </c>
      <c r="D514" s="66"/>
      <c r="E514" s="53" t="s">
        <v>1015</v>
      </c>
      <c r="F514" s="67" t="s">
        <v>1022</v>
      </c>
      <c r="G514" s="67" t="s">
        <v>1023</v>
      </c>
      <c r="H514" s="67"/>
      <c r="I514" s="55" t="s">
        <v>1686</v>
      </c>
      <c r="J514" s="55">
        <v>10</v>
      </c>
      <c r="K514" s="53"/>
      <c r="L514" s="53"/>
      <c r="M514" s="53"/>
    </row>
    <row r="515" spans="1:13" ht="16.5">
      <c r="A515" s="375">
        <v>513</v>
      </c>
      <c r="B515" s="53">
        <v>80034</v>
      </c>
      <c r="C515" s="62">
        <v>1</v>
      </c>
      <c r="D515" s="66"/>
      <c r="E515" s="53" t="s">
        <v>1015</v>
      </c>
      <c r="F515" s="67" t="s">
        <v>1024</v>
      </c>
      <c r="G515" s="67" t="s">
        <v>1025</v>
      </c>
      <c r="H515" s="67"/>
      <c r="I515" s="55" t="s">
        <v>1686</v>
      </c>
      <c r="J515" s="55">
        <v>5</v>
      </c>
      <c r="K515" s="53"/>
      <c r="L515" s="53"/>
      <c r="M515" s="53"/>
    </row>
    <row r="516" spans="1:13" ht="16.5">
      <c r="A516" s="375">
        <v>514</v>
      </c>
      <c r="B516" s="53">
        <v>80035</v>
      </c>
      <c r="C516" s="62">
        <v>1</v>
      </c>
      <c r="D516" s="66"/>
      <c r="E516" s="53" t="s">
        <v>1015</v>
      </c>
      <c r="F516" s="67" t="s">
        <v>1024</v>
      </c>
      <c r="G516" s="67" t="s">
        <v>1026</v>
      </c>
      <c r="H516" s="67"/>
      <c r="I516" s="55" t="s">
        <v>1686</v>
      </c>
      <c r="J516" s="55">
        <v>10</v>
      </c>
      <c r="K516" s="53"/>
      <c r="L516" s="53"/>
      <c r="M516" s="53"/>
    </row>
    <row r="517" spans="1:13" ht="16.5">
      <c r="A517" s="375">
        <v>515</v>
      </c>
      <c r="B517" s="53">
        <v>80036</v>
      </c>
      <c r="C517" s="62">
        <v>1</v>
      </c>
      <c r="D517" s="66"/>
      <c r="E517" s="53" t="s">
        <v>1015</v>
      </c>
      <c r="F517" s="67" t="s">
        <v>1024</v>
      </c>
      <c r="G517" s="67" t="s">
        <v>1027</v>
      </c>
      <c r="H517" s="67"/>
      <c r="I517" s="55" t="s">
        <v>1686</v>
      </c>
      <c r="J517" s="55">
        <v>20</v>
      </c>
      <c r="K517" s="53"/>
      <c r="L517" s="53"/>
      <c r="M517" s="53"/>
    </row>
    <row r="518" spans="1:13" ht="16.5">
      <c r="A518" s="375">
        <v>516</v>
      </c>
      <c r="B518" s="53">
        <v>80037</v>
      </c>
      <c r="C518" s="62">
        <v>1</v>
      </c>
      <c r="D518" s="66"/>
      <c r="E518" s="53" t="s">
        <v>1015</v>
      </c>
      <c r="F518" s="67" t="s">
        <v>1028</v>
      </c>
      <c r="G518" s="67" t="s">
        <v>1029</v>
      </c>
      <c r="H518" s="67"/>
      <c r="I518" s="55" t="s">
        <v>1686</v>
      </c>
      <c r="J518" s="55">
        <v>5</v>
      </c>
      <c r="K518" s="53"/>
      <c r="L518" s="53"/>
      <c r="M518" s="53"/>
    </row>
    <row r="519" spans="1:13" ht="16.5">
      <c r="A519" s="375">
        <v>517</v>
      </c>
      <c r="B519" s="53">
        <v>80038</v>
      </c>
      <c r="C519" s="62">
        <v>1</v>
      </c>
      <c r="D519" s="66"/>
      <c r="E519" s="53" t="s">
        <v>1015</v>
      </c>
      <c r="F519" s="67" t="s">
        <v>1028</v>
      </c>
      <c r="G519" s="67" t="s">
        <v>1030</v>
      </c>
      <c r="H519" s="67"/>
      <c r="I519" s="55" t="s">
        <v>1686</v>
      </c>
      <c r="J519" s="55">
        <v>10</v>
      </c>
      <c r="K519" s="53"/>
      <c r="L519" s="53"/>
      <c r="M519" s="53"/>
    </row>
    <row r="520" spans="1:13" ht="16.5">
      <c r="A520" s="375">
        <v>518</v>
      </c>
      <c r="B520" s="53">
        <v>80039</v>
      </c>
      <c r="C520" s="62">
        <v>1</v>
      </c>
      <c r="D520" s="66"/>
      <c r="E520" s="53" t="s">
        <v>1015</v>
      </c>
      <c r="F520" s="67" t="s">
        <v>1028</v>
      </c>
      <c r="G520" s="67" t="s">
        <v>1031</v>
      </c>
      <c r="H520" s="67"/>
      <c r="I520" s="55" t="s">
        <v>1686</v>
      </c>
      <c r="J520" s="55">
        <v>20</v>
      </c>
      <c r="K520" s="53"/>
      <c r="L520" s="53"/>
      <c r="M520" s="53"/>
    </row>
    <row r="521" spans="1:13" ht="16.5">
      <c r="A521" s="375">
        <v>519</v>
      </c>
      <c r="B521" s="53">
        <v>80040</v>
      </c>
      <c r="C521" s="62">
        <v>1</v>
      </c>
      <c r="D521" s="66"/>
      <c r="E521" s="53" t="s">
        <v>1015</v>
      </c>
      <c r="F521" s="67" t="s">
        <v>1032</v>
      </c>
      <c r="G521" s="67" t="s">
        <v>1033</v>
      </c>
      <c r="H521" s="67"/>
      <c r="I521" s="55" t="s">
        <v>1686</v>
      </c>
      <c r="J521" s="55">
        <v>5</v>
      </c>
      <c r="K521" s="53"/>
      <c r="L521" s="53"/>
      <c r="M521" s="53"/>
    </row>
    <row r="522" spans="1:13" ht="16.5">
      <c r="A522" s="375">
        <v>520</v>
      </c>
      <c r="B522" s="53">
        <v>80041</v>
      </c>
      <c r="C522" s="62">
        <v>1</v>
      </c>
      <c r="D522" s="66"/>
      <c r="E522" s="53" t="s">
        <v>1015</v>
      </c>
      <c r="F522" s="67" t="s">
        <v>1032</v>
      </c>
      <c r="G522" s="67" t="s">
        <v>1034</v>
      </c>
      <c r="H522" s="67"/>
      <c r="I522" s="55" t="s">
        <v>1686</v>
      </c>
      <c r="J522" s="55">
        <v>10</v>
      </c>
      <c r="K522" s="53"/>
      <c r="L522" s="53"/>
      <c r="M522" s="53"/>
    </row>
    <row r="523" spans="1:13" ht="16.5">
      <c r="A523" s="375">
        <v>521</v>
      </c>
      <c r="B523" s="53">
        <v>80042</v>
      </c>
      <c r="C523" s="62">
        <v>1</v>
      </c>
      <c r="D523" s="66"/>
      <c r="E523" s="53" t="s">
        <v>1015</v>
      </c>
      <c r="F523" s="67" t="s">
        <v>1032</v>
      </c>
      <c r="G523" s="67" t="s">
        <v>1035</v>
      </c>
      <c r="H523" s="67"/>
      <c r="I523" s="55" t="s">
        <v>1686</v>
      </c>
      <c r="J523" s="55">
        <v>20</v>
      </c>
      <c r="K523" s="53"/>
      <c r="L523" s="53"/>
      <c r="M523" s="53"/>
    </row>
    <row r="524" spans="1:13" ht="16.5">
      <c r="A524" s="375">
        <v>522</v>
      </c>
      <c r="B524" s="53">
        <v>80043</v>
      </c>
      <c r="C524" s="62">
        <v>1</v>
      </c>
      <c r="D524" s="66"/>
      <c r="E524" s="55" t="s">
        <v>1036</v>
      </c>
      <c r="F524" s="67" t="s">
        <v>1037</v>
      </c>
      <c r="G524" s="53" t="s">
        <v>1978</v>
      </c>
      <c r="H524" s="67"/>
      <c r="I524" s="55" t="s">
        <v>1686</v>
      </c>
      <c r="J524" s="55">
        <v>5</v>
      </c>
      <c r="K524" s="53"/>
      <c r="L524" s="53"/>
      <c r="M524" s="53"/>
    </row>
    <row r="525" spans="1:13" ht="16.5">
      <c r="A525" s="375">
        <v>523</v>
      </c>
      <c r="B525" s="53">
        <v>80044</v>
      </c>
      <c r="C525" s="62">
        <v>1</v>
      </c>
      <c r="D525" s="66"/>
      <c r="E525" s="53" t="s">
        <v>1036</v>
      </c>
      <c r="F525" s="67" t="s">
        <v>1039</v>
      </c>
      <c r="G525" s="53" t="s">
        <v>1979</v>
      </c>
      <c r="H525" s="67"/>
      <c r="I525" s="55" t="s">
        <v>1686</v>
      </c>
      <c r="J525" s="55">
        <v>5</v>
      </c>
      <c r="K525" s="53"/>
      <c r="L525" s="53"/>
      <c r="M525" s="53"/>
    </row>
    <row r="526" spans="1:13" ht="16.5">
      <c r="A526" s="375">
        <v>524</v>
      </c>
      <c r="B526" s="53">
        <v>80045</v>
      </c>
      <c r="C526" s="62">
        <v>1</v>
      </c>
      <c r="D526" s="66"/>
      <c r="E526" s="53" t="s">
        <v>1036</v>
      </c>
      <c r="F526" s="67" t="s">
        <v>1041</v>
      </c>
      <c r="G526" s="53" t="s">
        <v>1042</v>
      </c>
      <c r="H526" s="67"/>
      <c r="I526" s="55" t="s">
        <v>1686</v>
      </c>
      <c r="J526" s="55">
        <v>20</v>
      </c>
      <c r="K526" s="53"/>
      <c r="L526" s="53"/>
      <c r="M526" s="53"/>
    </row>
    <row r="527" spans="1:13" ht="16.5">
      <c r="A527" s="375">
        <v>525</v>
      </c>
      <c r="B527" s="53">
        <v>80046</v>
      </c>
      <c r="C527" s="62">
        <v>1</v>
      </c>
      <c r="D527" s="66"/>
      <c r="E527" s="53" t="s">
        <v>1036</v>
      </c>
      <c r="F527" s="67" t="s">
        <v>1043</v>
      </c>
      <c r="G527" s="53" t="s">
        <v>1044</v>
      </c>
      <c r="H527" s="67"/>
      <c r="I527" s="55" t="s">
        <v>1686</v>
      </c>
      <c r="J527" s="55">
        <v>10</v>
      </c>
      <c r="K527" s="53"/>
      <c r="L527" s="53"/>
      <c r="M527" s="53"/>
    </row>
    <row r="528" spans="1:13" ht="16.5">
      <c r="A528" s="375">
        <v>526</v>
      </c>
      <c r="B528" s="53">
        <v>80047</v>
      </c>
      <c r="C528" s="62">
        <v>1</v>
      </c>
      <c r="D528" s="66"/>
      <c r="E528" s="53" t="s">
        <v>1036</v>
      </c>
      <c r="F528" s="67" t="s">
        <v>1045</v>
      </c>
      <c r="G528" s="53" t="s">
        <v>1980</v>
      </c>
      <c r="H528" s="67"/>
      <c r="I528" s="55" t="s">
        <v>1686</v>
      </c>
      <c r="J528" s="55">
        <v>5</v>
      </c>
      <c r="K528" s="53"/>
      <c r="L528" s="53"/>
      <c r="M528" s="53"/>
    </row>
    <row r="529" spans="1:13" ht="16.5">
      <c r="A529" s="375">
        <v>527</v>
      </c>
      <c r="B529" s="53">
        <v>80048</v>
      </c>
      <c r="C529" s="62">
        <v>1</v>
      </c>
      <c r="D529" s="66"/>
      <c r="E529" s="53" t="s">
        <v>1036</v>
      </c>
      <c r="F529" s="67" t="s">
        <v>1045</v>
      </c>
      <c r="G529" s="53" t="s">
        <v>1981</v>
      </c>
      <c r="H529" s="67"/>
      <c r="I529" s="55" t="s">
        <v>1686</v>
      </c>
      <c r="J529" s="55">
        <v>10</v>
      </c>
      <c r="K529" s="53"/>
      <c r="L529" s="53"/>
      <c r="M529" s="53"/>
    </row>
    <row r="530" spans="1:13" ht="16.5">
      <c r="A530" s="375">
        <v>528</v>
      </c>
      <c r="B530" s="53">
        <v>80049</v>
      </c>
      <c r="C530" s="62">
        <v>1</v>
      </c>
      <c r="D530" s="66"/>
      <c r="E530" s="53" t="s">
        <v>1036</v>
      </c>
      <c r="F530" s="67" t="s">
        <v>1045</v>
      </c>
      <c r="G530" s="53" t="s">
        <v>1982</v>
      </c>
      <c r="H530" s="67"/>
      <c r="I530" s="55" t="s">
        <v>1686</v>
      </c>
      <c r="J530" s="55">
        <v>20</v>
      </c>
      <c r="K530" s="53"/>
      <c r="L530" s="53"/>
      <c r="M530" s="53"/>
    </row>
    <row r="531" spans="1:13" ht="16.5">
      <c r="A531" s="375">
        <v>529</v>
      </c>
      <c r="B531" s="53">
        <v>80050</v>
      </c>
      <c r="C531" s="62">
        <v>1</v>
      </c>
      <c r="D531" s="66"/>
      <c r="E531" s="53" t="s">
        <v>1036</v>
      </c>
      <c r="F531" s="67" t="s">
        <v>1049</v>
      </c>
      <c r="G531" s="53" t="s">
        <v>1983</v>
      </c>
      <c r="H531" s="67"/>
      <c r="I531" s="55" t="s">
        <v>1686</v>
      </c>
      <c r="J531" s="55">
        <v>5</v>
      </c>
      <c r="K531" s="53"/>
      <c r="L531" s="53"/>
      <c r="M531" s="53"/>
    </row>
    <row r="532" spans="1:13" ht="16.5">
      <c r="A532" s="375">
        <v>530</v>
      </c>
      <c r="B532" s="53">
        <v>80051</v>
      </c>
      <c r="C532" s="62">
        <v>1</v>
      </c>
      <c r="D532" s="66"/>
      <c r="E532" s="53" t="s">
        <v>1036</v>
      </c>
      <c r="F532" s="67" t="s">
        <v>1049</v>
      </c>
      <c r="G532" s="53" t="s">
        <v>1984</v>
      </c>
      <c r="H532" s="67"/>
      <c r="I532" s="55" t="s">
        <v>1686</v>
      </c>
      <c r="J532" s="55">
        <v>10</v>
      </c>
      <c r="K532" s="53"/>
      <c r="L532" s="53"/>
      <c r="M532" s="53"/>
    </row>
    <row r="533" spans="1:13" ht="16.5">
      <c r="A533" s="375">
        <v>531</v>
      </c>
      <c r="B533" s="53">
        <v>80052</v>
      </c>
      <c r="C533" s="62">
        <v>1</v>
      </c>
      <c r="D533" s="66"/>
      <c r="E533" s="53" t="s">
        <v>1036</v>
      </c>
      <c r="F533" s="67" t="s">
        <v>1049</v>
      </c>
      <c r="G533" s="53" t="s">
        <v>1985</v>
      </c>
      <c r="H533" s="67"/>
      <c r="I533" s="55" t="s">
        <v>1686</v>
      </c>
      <c r="J533" s="55">
        <v>20</v>
      </c>
      <c r="K533" s="53"/>
      <c r="L533" s="53"/>
      <c r="M533" s="53"/>
    </row>
    <row r="534" spans="1:13" ht="16.5">
      <c r="A534" s="375">
        <v>532</v>
      </c>
      <c r="B534" s="53">
        <v>80053</v>
      </c>
      <c r="C534" s="62">
        <v>1</v>
      </c>
      <c r="D534" s="66"/>
      <c r="E534" s="53" t="s">
        <v>1036</v>
      </c>
      <c r="F534" s="67" t="s">
        <v>1053</v>
      </c>
      <c r="G534" s="53" t="s">
        <v>1986</v>
      </c>
      <c r="H534" s="67"/>
      <c r="I534" s="55" t="s">
        <v>1686</v>
      </c>
      <c r="J534" s="55">
        <v>5</v>
      </c>
      <c r="K534" s="53"/>
      <c r="L534" s="53"/>
      <c r="M534" s="53"/>
    </row>
    <row r="535" spans="1:13" ht="16.5">
      <c r="A535" s="375">
        <v>533</v>
      </c>
      <c r="B535" s="53">
        <v>80054</v>
      </c>
      <c r="C535" s="62">
        <v>1</v>
      </c>
      <c r="D535" s="66"/>
      <c r="E535" s="53" t="s">
        <v>1036</v>
      </c>
      <c r="F535" s="67" t="s">
        <v>1053</v>
      </c>
      <c r="G535" s="53" t="s">
        <v>1987</v>
      </c>
      <c r="H535" s="67"/>
      <c r="I535" s="55" t="s">
        <v>1686</v>
      </c>
      <c r="J535" s="55">
        <v>10</v>
      </c>
      <c r="K535" s="53"/>
      <c r="L535" s="53"/>
      <c r="M535" s="53"/>
    </row>
    <row r="536" spans="1:13" ht="16.5">
      <c r="A536" s="375">
        <v>534</v>
      </c>
      <c r="B536" s="53">
        <v>80055</v>
      </c>
      <c r="C536" s="62">
        <v>1</v>
      </c>
      <c r="D536" s="66"/>
      <c r="E536" s="53" t="s">
        <v>1036</v>
      </c>
      <c r="F536" s="67" t="s">
        <v>1053</v>
      </c>
      <c r="G536" s="53" t="s">
        <v>1988</v>
      </c>
      <c r="H536" s="67"/>
      <c r="I536" s="55" t="s">
        <v>1686</v>
      </c>
      <c r="J536" s="55">
        <v>20</v>
      </c>
      <c r="K536" s="53"/>
      <c r="L536" s="53"/>
      <c r="M536" s="53"/>
    </row>
    <row r="537" spans="1:13" ht="16.5">
      <c r="A537" s="375">
        <v>535</v>
      </c>
      <c r="B537" s="53">
        <v>82019</v>
      </c>
      <c r="C537" s="62">
        <v>1</v>
      </c>
      <c r="D537" s="66"/>
      <c r="E537" s="55" t="s">
        <v>5028</v>
      </c>
      <c r="F537" s="65" t="s">
        <v>1057</v>
      </c>
      <c r="G537" s="67" t="s">
        <v>1058</v>
      </c>
      <c r="H537" s="53"/>
      <c r="I537" s="55" t="s">
        <v>1686</v>
      </c>
      <c r="J537" s="55">
        <v>5</v>
      </c>
      <c r="K537" s="53"/>
      <c r="L537" s="55" t="s">
        <v>1989</v>
      </c>
      <c r="M537" s="53"/>
    </row>
    <row r="538" spans="1:13" ht="16.5">
      <c r="A538" s="375">
        <v>536</v>
      </c>
      <c r="B538" s="53">
        <v>82020</v>
      </c>
      <c r="C538" s="62">
        <v>1</v>
      </c>
      <c r="D538" s="66"/>
      <c r="E538" s="55" t="s">
        <v>5028</v>
      </c>
      <c r="F538" s="67" t="s">
        <v>1057</v>
      </c>
      <c r="G538" s="67" t="s">
        <v>1059</v>
      </c>
      <c r="H538" s="53"/>
      <c r="I538" s="55" t="s">
        <v>1686</v>
      </c>
      <c r="J538" s="55">
        <v>10</v>
      </c>
      <c r="K538" s="53"/>
      <c r="L538" s="55" t="s">
        <v>1696</v>
      </c>
      <c r="M538" s="53"/>
    </row>
    <row r="539" spans="1:13" ht="16.5">
      <c r="A539" s="375">
        <v>537</v>
      </c>
      <c r="B539" s="53">
        <v>82021</v>
      </c>
      <c r="C539" s="62">
        <v>1</v>
      </c>
      <c r="D539" s="66"/>
      <c r="E539" s="55" t="s">
        <v>5028</v>
      </c>
      <c r="F539" s="67" t="s">
        <v>1057</v>
      </c>
      <c r="G539" s="67" t="s">
        <v>1060</v>
      </c>
      <c r="H539" s="53"/>
      <c r="I539" s="55" t="s">
        <v>1686</v>
      </c>
      <c r="J539" s="55">
        <v>20</v>
      </c>
      <c r="K539" s="53"/>
      <c r="L539" s="55" t="s">
        <v>1696</v>
      </c>
      <c r="M539" s="53"/>
    </row>
    <row r="540" spans="1:13" ht="16.5">
      <c r="A540" s="375">
        <v>538</v>
      </c>
      <c r="B540" s="53">
        <v>82022</v>
      </c>
      <c r="C540" s="62">
        <v>1</v>
      </c>
      <c r="D540" s="66"/>
      <c r="E540" s="55" t="s">
        <v>5028</v>
      </c>
      <c r="F540" s="65" t="s">
        <v>1061</v>
      </c>
      <c r="G540" s="67" t="s">
        <v>1062</v>
      </c>
      <c r="H540" s="53"/>
      <c r="I540" s="55" t="s">
        <v>1686</v>
      </c>
      <c r="J540" s="55">
        <v>5</v>
      </c>
      <c r="K540" s="55" t="s">
        <v>1990</v>
      </c>
      <c r="L540" s="55" t="s">
        <v>1991</v>
      </c>
      <c r="M540" s="53"/>
    </row>
    <row r="541" spans="1:13" ht="16.5">
      <c r="A541" s="375">
        <v>539</v>
      </c>
      <c r="B541" s="53">
        <v>82023</v>
      </c>
      <c r="C541" s="62">
        <v>1</v>
      </c>
      <c r="D541" s="66"/>
      <c r="E541" s="55" t="s">
        <v>5028</v>
      </c>
      <c r="F541" s="67" t="s">
        <v>1061</v>
      </c>
      <c r="G541" s="67" t="s">
        <v>1063</v>
      </c>
      <c r="H541" s="53"/>
      <c r="I541" s="55" t="s">
        <v>1686</v>
      </c>
      <c r="J541" s="55">
        <v>10</v>
      </c>
      <c r="K541" s="53"/>
      <c r="L541" s="55" t="s">
        <v>1696</v>
      </c>
      <c r="M541" s="53"/>
    </row>
    <row r="542" spans="1:13" ht="16.5">
      <c r="A542" s="375">
        <v>540</v>
      </c>
      <c r="B542" s="53">
        <v>82024</v>
      </c>
      <c r="C542" s="62">
        <v>1</v>
      </c>
      <c r="D542" s="66"/>
      <c r="E542" s="55" t="s">
        <v>5028</v>
      </c>
      <c r="F542" s="67" t="s">
        <v>1061</v>
      </c>
      <c r="G542" s="67" t="s">
        <v>1064</v>
      </c>
      <c r="H542" s="53"/>
      <c r="I542" s="55" t="s">
        <v>1686</v>
      </c>
      <c r="J542" s="55">
        <v>20</v>
      </c>
      <c r="K542" s="53"/>
      <c r="L542" s="55" t="s">
        <v>1696</v>
      </c>
      <c r="M542" s="53"/>
    </row>
    <row r="543" spans="1:13" ht="16.5">
      <c r="A543" s="375">
        <v>541</v>
      </c>
      <c r="B543" s="53">
        <v>82025</v>
      </c>
      <c r="C543" s="62">
        <v>1</v>
      </c>
      <c r="D543" s="66"/>
      <c r="E543" s="55" t="s">
        <v>5028</v>
      </c>
      <c r="F543" s="65" t="s">
        <v>1065</v>
      </c>
      <c r="G543" s="67" t="s">
        <v>1066</v>
      </c>
      <c r="H543" s="53"/>
      <c r="I543" s="55" t="s">
        <v>1686</v>
      </c>
      <c r="J543" s="55">
        <v>5</v>
      </c>
      <c r="K543" s="53"/>
      <c r="L543" s="55" t="s">
        <v>1992</v>
      </c>
      <c r="M543" s="53"/>
    </row>
    <row r="544" spans="1:13" ht="16.5">
      <c r="A544" s="375">
        <v>542</v>
      </c>
      <c r="B544" s="53">
        <v>82026</v>
      </c>
      <c r="C544" s="62">
        <v>1</v>
      </c>
      <c r="D544" s="66"/>
      <c r="E544" s="55" t="s">
        <v>5028</v>
      </c>
      <c r="F544" s="67" t="s">
        <v>1065</v>
      </c>
      <c r="G544" s="67" t="s">
        <v>1067</v>
      </c>
      <c r="H544" s="53"/>
      <c r="I544" s="55" t="s">
        <v>1686</v>
      </c>
      <c r="J544" s="55">
        <v>10</v>
      </c>
      <c r="K544" s="53"/>
      <c r="L544" s="55" t="s">
        <v>1696</v>
      </c>
      <c r="M544" s="53"/>
    </row>
    <row r="545" spans="1:13" ht="16.5">
      <c r="A545" s="375">
        <v>543</v>
      </c>
      <c r="B545" s="53">
        <v>82027</v>
      </c>
      <c r="C545" s="62">
        <v>1</v>
      </c>
      <c r="D545" s="66"/>
      <c r="E545" s="55" t="s">
        <v>5028</v>
      </c>
      <c r="F545" s="67" t="s">
        <v>1065</v>
      </c>
      <c r="G545" s="67" t="s">
        <v>1068</v>
      </c>
      <c r="H545" s="53"/>
      <c r="I545" s="55" t="s">
        <v>1686</v>
      </c>
      <c r="J545" s="55">
        <v>20</v>
      </c>
      <c r="K545" s="53"/>
      <c r="L545" s="55" t="s">
        <v>1696</v>
      </c>
      <c r="M545" s="53"/>
    </row>
    <row r="546" spans="1:13" ht="16.5">
      <c r="A546" s="375">
        <v>544</v>
      </c>
      <c r="B546" s="53">
        <v>82028</v>
      </c>
      <c r="C546" s="62">
        <v>1</v>
      </c>
      <c r="D546" s="66"/>
      <c r="E546" s="55" t="s">
        <v>5028</v>
      </c>
      <c r="F546" s="67" t="s">
        <v>1069</v>
      </c>
      <c r="G546" s="67" t="s">
        <v>1070</v>
      </c>
      <c r="H546" s="53"/>
      <c r="I546" s="55" t="s">
        <v>1686</v>
      </c>
      <c r="J546" s="55">
        <v>5</v>
      </c>
      <c r="K546" s="55" t="s">
        <v>1993</v>
      </c>
      <c r="L546" s="55" t="s">
        <v>1994</v>
      </c>
      <c r="M546" s="53"/>
    </row>
    <row r="547" spans="1:13" ht="16.5">
      <c r="A547" s="375">
        <v>545</v>
      </c>
      <c r="B547" s="53">
        <v>82029</v>
      </c>
      <c r="C547" s="62">
        <v>1</v>
      </c>
      <c r="D547" s="66"/>
      <c r="E547" s="55" t="s">
        <v>5028</v>
      </c>
      <c r="F547" s="67" t="s">
        <v>1069</v>
      </c>
      <c r="G547" s="67" t="s">
        <v>1071</v>
      </c>
      <c r="H547" s="53"/>
      <c r="I547" s="55" t="s">
        <v>1686</v>
      </c>
      <c r="J547" s="55">
        <v>10</v>
      </c>
      <c r="K547" s="55" t="s">
        <v>1993</v>
      </c>
      <c r="L547" s="55" t="s">
        <v>1696</v>
      </c>
      <c r="M547" s="53"/>
    </row>
    <row r="548" spans="1:13" ht="16.5">
      <c r="A548" s="375">
        <v>546</v>
      </c>
      <c r="B548" s="53">
        <v>82030</v>
      </c>
      <c r="C548" s="62">
        <v>1</v>
      </c>
      <c r="D548" s="66"/>
      <c r="E548" s="55" t="s">
        <v>5028</v>
      </c>
      <c r="F548" s="67" t="s">
        <v>1069</v>
      </c>
      <c r="G548" s="67" t="s">
        <v>1072</v>
      </c>
      <c r="H548" s="53"/>
      <c r="I548" s="55" t="s">
        <v>1686</v>
      </c>
      <c r="J548" s="55">
        <v>20</v>
      </c>
      <c r="K548" s="55" t="s">
        <v>1993</v>
      </c>
      <c r="L548" s="55" t="s">
        <v>1696</v>
      </c>
      <c r="M548" s="53"/>
    </row>
    <row r="549" spans="1:13" ht="16.5">
      <c r="A549" s="375">
        <v>547</v>
      </c>
      <c r="B549" s="53">
        <v>82031</v>
      </c>
      <c r="C549" s="62">
        <v>1</v>
      </c>
      <c r="D549" s="66"/>
      <c r="E549" s="55" t="s">
        <v>5028</v>
      </c>
      <c r="F549" s="67" t="s">
        <v>1073</v>
      </c>
      <c r="G549" s="67" t="s">
        <v>1074</v>
      </c>
      <c r="H549" s="53"/>
      <c r="I549" s="55" t="s">
        <v>1686</v>
      </c>
      <c r="J549" s="55">
        <v>5</v>
      </c>
      <c r="K549" s="55" t="s">
        <v>1995</v>
      </c>
      <c r="L549" s="55" t="s">
        <v>1996</v>
      </c>
      <c r="M549" s="53"/>
    </row>
    <row r="550" spans="1:13" ht="16.5">
      <c r="A550" s="375">
        <v>548</v>
      </c>
      <c r="B550" s="53">
        <v>82032</v>
      </c>
      <c r="C550" s="62">
        <v>1</v>
      </c>
      <c r="D550" s="66"/>
      <c r="E550" s="55" t="s">
        <v>5028</v>
      </c>
      <c r="F550" s="67" t="s">
        <v>1073</v>
      </c>
      <c r="G550" s="67" t="s">
        <v>1075</v>
      </c>
      <c r="H550" s="53"/>
      <c r="I550" s="55" t="s">
        <v>1686</v>
      </c>
      <c r="J550" s="55">
        <v>10</v>
      </c>
      <c r="K550" s="55" t="s">
        <v>1995</v>
      </c>
      <c r="L550" s="55" t="s">
        <v>1696</v>
      </c>
      <c r="M550" s="53"/>
    </row>
    <row r="551" spans="1:13" ht="16.5">
      <c r="A551" s="375">
        <v>549</v>
      </c>
      <c r="B551" s="53">
        <v>82033</v>
      </c>
      <c r="C551" s="62">
        <v>1</v>
      </c>
      <c r="D551" s="66"/>
      <c r="E551" s="55" t="s">
        <v>5028</v>
      </c>
      <c r="F551" s="67" t="s">
        <v>1073</v>
      </c>
      <c r="G551" s="67" t="s">
        <v>1076</v>
      </c>
      <c r="H551" s="53"/>
      <c r="I551" s="55" t="s">
        <v>1686</v>
      </c>
      <c r="J551" s="55">
        <v>20</v>
      </c>
      <c r="K551" s="55" t="s">
        <v>1995</v>
      </c>
      <c r="L551" s="55" t="s">
        <v>1696</v>
      </c>
      <c r="M551" s="53"/>
    </row>
    <row r="552" spans="1:13" ht="16.5">
      <c r="A552" s="375">
        <v>550</v>
      </c>
      <c r="B552" s="53">
        <v>82034</v>
      </c>
      <c r="C552" s="62">
        <v>1</v>
      </c>
      <c r="D552" s="66"/>
      <c r="E552" s="55" t="s">
        <v>5028</v>
      </c>
      <c r="F552" s="65" t="s">
        <v>1077</v>
      </c>
      <c r="G552" s="67" t="s">
        <v>1078</v>
      </c>
      <c r="H552" s="53"/>
      <c r="I552" s="55" t="s">
        <v>1686</v>
      </c>
      <c r="J552" s="55">
        <v>5</v>
      </c>
      <c r="K552" s="55" t="s">
        <v>1997</v>
      </c>
      <c r="L552" s="55" t="s">
        <v>1998</v>
      </c>
      <c r="M552" s="53"/>
    </row>
    <row r="553" spans="1:13" ht="16.5">
      <c r="A553" s="375">
        <v>551</v>
      </c>
      <c r="B553" s="53">
        <v>82035</v>
      </c>
      <c r="C553" s="62">
        <v>1</v>
      </c>
      <c r="D553" s="66"/>
      <c r="E553" s="55" t="s">
        <v>5028</v>
      </c>
      <c r="F553" s="67" t="s">
        <v>1077</v>
      </c>
      <c r="G553" s="67" t="s">
        <v>1079</v>
      </c>
      <c r="H553" s="53"/>
      <c r="I553" s="55" t="s">
        <v>1686</v>
      </c>
      <c r="J553" s="55">
        <v>10</v>
      </c>
      <c r="K553" s="55" t="s">
        <v>1997</v>
      </c>
      <c r="L553" s="55" t="s">
        <v>1999</v>
      </c>
      <c r="M553" s="53"/>
    </row>
    <row r="554" spans="1:13" ht="16.5">
      <c r="A554" s="375">
        <v>552</v>
      </c>
      <c r="B554" s="53">
        <v>82036</v>
      </c>
      <c r="C554" s="62">
        <v>1</v>
      </c>
      <c r="D554" s="66"/>
      <c r="E554" s="55" t="s">
        <v>5028</v>
      </c>
      <c r="F554" s="67" t="s">
        <v>1077</v>
      </c>
      <c r="G554" s="67" t="s">
        <v>1080</v>
      </c>
      <c r="H554" s="53"/>
      <c r="I554" s="55" t="s">
        <v>1686</v>
      </c>
      <c r="J554" s="55">
        <v>20</v>
      </c>
      <c r="K554" s="55" t="s">
        <v>1997</v>
      </c>
      <c r="L554" s="55" t="s">
        <v>1696</v>
      </c>
      <c r="M554" s="53"/>
    </row>
    <row r="555" spans="1:13" ht="16.5">
      <c r="A555" s="375">
        <v>553</v>
      </c>
      <c r="B555" s="53">
        <v>82037</v>
      </c>
      <c r="C555" s="62">
        <v>1</v>
      </c>
      <c r="D555" s="66"/>
      <c r="E555" s="55" t="s">
        <v>5028</v>
      </c>
      <c r="F555" s="67" t="s">
        <v>1081</v>
      </c>
      <c r="G555" s="67" t="s">
        <v>1082</v>
      </c>
      <c r="H555" s="53"/>
      <c r="I555" s="55" t="s">
        <v>1686</v>
      </c>
      <c r="J555" s="55">
        <v>5</v>
      </c>
      <c r="K555" s="55" t="s">
        <v>2000</v>
      </c>
      <c r="L555" s="55" t="s">
        <v>2001</v>
      </c>
      <c r="M555" s="53"/>
    </row>
    <row r="556" spans="1:13" ht="16.5">
      <c r="A556" s="375">
        <v>554</v>
      </c>
      <c r="B556" s="53">
        <v>82038</v>
      </c>
      <c r="C556" s="62">
        <v>1</v>
      </c>
      <c r="D556" s="66"/>
      <c r="E556" s="55" t="s">
        <v>5028</v>
      </c>
      <c r="F556" s="67" t="s">
        <v>1081</v>
      </c>
      <c r="G556" s="67" t="s">
        <v>1083</v>
      </c>
      <c r="H556" s="53"/>
      <c r="I556" s="55" t="s">
        <v>1686</v>
      </c>
      <c r="J556" s="55">
        <v>10</v>
      </c>
      <c r="K556" s="55" t="s">
        <v>2000</v>
      </c>
      <c r="L556" s="55" t="s">
        <v>1696</v>
      </c>
      <c r="M556" s="53"/>
    </row>
    <row r="557" spans="1:13" ht="16.5">
      <c r="A557" s="375">
        <v>555</v>
      </c>
      <c r="B557" s="53">
        <v>82039</v>
      </c>
      <c r="C557" s="62">
        <v>1</v>
      </c>
      <c r="D557" s="66"/>
      <c r="E557" s="55" t="s">
        <v>5028</v>
      </c>
      <c r="F557" s="65" t="s">
        <v>1081</v>
      </c>
      <c r="G557" s="67" t="s">
        <v>1084</v>
      </c>
      <c r="H557" s="53"/>
      <c r="I557" s="55" t="s">
        <v>1686</v>
      </c>
      <c r="J557" s="55">
        <v>20</v>
      </c>
      <c r="K557" s="55" t="s">
        <v>2000</v>
      </c>
      <c r="L557" s="55" t="s">
        <v>1696</v>
      </c>
      <c r="M557" s="53"/>
    </row>
    <row r="558" spans="1:13" ht="16.5">
      <c r="A558" s="375">
        <v>556</v>
      </c>
      <c r="B558" s="374">
        <v>82146</v>
      </c>
      <c r="C558" s="71">
        <v>3.1</v>
      </c>
      <c r="D558" s="374"/>
      <c r="E558" s="374" t="s">
        <v>4806</v>
      </c>
      <c r="F558" s="374" t="s">
        <v>4807</v>
      </c>
      <c r="G558" s="374" t="s">
        <v>4808</v>
      </c>
      <c r="H558" s="374"/>
      <c r="I558" s="55" t="s">
        <v>1686</v>
      </c>
      <c r="J558" s="71">
        <v>5</v>
      </c>
      <c r="K558" s="973" t="s">
        <v>5027</v>
      </c>
      <c r="L558" s="55"/>
      <c r="M558" s="53"/>
    </row>
    <row r="559" spans="1:13" ht="16.5">
      <c r="A559" s="375">
        <v>557</v>
      </c>
      <c r="B559" s="374">
        <v>82147</v>
      </c>
      <c r="C559" s="71">
        <v>3.1</v>
      </c>
      <c r="D559" s="374"/>
      <c r="E559" s="374" t="s">
        <v>4806</v>
      </c>
      <c r="F559" s="374" t="s">
        <v>4807</v>
      </c>
      <c r="G559" s="374" t="s">
        <v>4809</v>
      </c>
      <c r="H559" s="374"/>
      <c r="I559" s="55" t="s">
        <v>1686</v>
      </c>
      <c r="J559" s="71">
        <v>10</v>
      </c>
      <c r="K559" s="961"/>
      <c r="L559" s="55"/>
      <c r="M559" s="53"/>
    </row>
    <row r="560" spans="1:13" ht="16.5">
      <c r="A560" s="375">
        <v>558</v>
      </c>
      <c r="B560" s="374">
        <v>82148</v>
      </c>
      <c r="C560" s="71">
        <v>3.1</v>
      </c>
      <c r="D560" s="374"/>
      <c r="E560" s="374" t="s">
        <v>4806</v>
      </c>
      <c r="F560" s="374" t="s">
        <v>4807</v>
      </c>
      <c r="G560" s="374" t="s">
        <v>4810</v>
      </c>
      <c r="H560" s="374"/>
      <c r="I560" s="55" t="s">
        <v>1686</v>
      </c>
      <c r="J560" s="71">
        <v>20</v>
      </c>
      <c r="K560" s="961"/>
      <c r="L560" s="55"/>
      <c r="M560" s="53"/>
    </row>
    <row r="561" spans="1:13" ht="16.5">
      <c r="A561" s="375">
        <v>559</v>
      </c>
      <c r="B561" s="374">
        <v>82149</v>
      </c>
      <c r="C561" s="71">
        <v>3.1</v>
      </c>
      <c r="D561" s="374"/>
      <c r="E561" s="374" t="s">
        <v>4806</v>
      </c>
      <c r="F561" s="374" t="s">
        <v>4811</v>
      </c>
      <c r="G561" s="374" t="s">
        <v>4812</v>
      </c>
      <c r="H561" s="374"/>
      <c r="I561" s="55" t="s">
        <v>1686</v>
      </c>
      <c r="J561" s="71">
        <v>5</v>
      </c>
      <c r="K561" s="961"/>
      <c r="L561" s="55"/>
      <c r="M561" s="53"/>
    </row>
    <row r="562" spans="1:13" ht="16.5">
      <c r="A562" s="375">
        <v>560</v>
      </c>
      <c r="B562" s="374">
        <v>82150</v>
      </c>
      <c r="C562" s="71">
        <v>3.1</v>
      </c>
      <c r="D562" s="374"/>
      <c r="E562" s="374" t="s">
        <v>4806</v>
      </c>
      <c r="F562" s="374" t="s">
        <v>4811</v>
      </c>
      <c r="G562" s="374" t="s">
        <v>4813</v>
      </c>
      <c r="H562" s="374"/>
      <c r="I562" s="55" t="s">
        <v>1686</v>
      </c>
      <c r="J562" s="71">
        <v>10</v>
      </c>
      <c r="K562" s="961"/>
      <c r="L562" s="55"/>
      <c r="M562" s="53"/>
    </row>
    <row r="563" spans="1:13" ht="16.5">
      <c r="A563" s="375">
        <v>561</v>
      </c>
      <c r="B563" s="374">
        <v>82151</v>
      </c>
      <c r="C563" s="71">
        <v>3.1</v>
      </c>
      <c r="D563" s="374"/>
      <c r="E563" s="374" t="s">
        <v>4806</v>
      </c>
      <c r="F563" s="374" t="s">
        <v>4811</v>
      </c>
      <c r="G563" s="374" t="s">
        <v>4814</v>
      </c>
      <c r="H563" s="374"/>
      <c r="I563" s="55" t="s">
        <v>1686</v>
      </c>
      <c r="J563" s="71">
        <v>20</v>
      </c>
      <c r="K563" s="961"/>
      <c r="L563" s="55"/>
      <c r="M563" s="53"/>
    </row>
    <row r="564" spans="1:13" ht="16.5">
      <c r="A564" s="375">
        <v>562</v>
      </c>
      <c r="B564" s="374">
        <v>82159</v>
      </c>
      <c r="C564" s="71">
        <v>3.1</v>
      </c>
      <c r="D564" s="374"/>
      <c r="E564" s="374" t="s">
        <v>4806</v>
      </c>
      <c r="F564" s="374" t="s">
        <v>4815</v>
      </c>
      <c r="G564" s="374" t="s">
        <v>4816</v>
      </c>
      <c r="H564" s="374"/>
      <c r="I564" s="55" t="s">
        <v>1686</v>
      </c>
      <c r="J564" s="71">
        <v>5</v>
      </c>
      <c r="K564" s="961"/>
      <c r="L564" s="55"/>
      <c r="M564" s="53"/>
    </row>
    <row r="565" spans="1:13" ht="16.5">
      <c r="A565" s="375">
        <v>563</v>
      </c>
      <c r="B565" s="53">
        <v>82001</v>
      </c>
      <c r="C565" s="62">
        <v>1</v>
      </c>
      <c r="D565" s="66"/>
      <c r="E565" s="53" t="s">
        <v>1085</v>
      </c>
      <c r="F565" s="65" t="s">
        <v>1086</v>
      </c>
      <c r="G565" s="67" t="s">
        <v>1087</v>
      </c>
      <c r="H565" s="53" t="s">
        <v>1698</v>
      </c>
      <c r="I565" s="55" t="s">
        <v>1686</v>
      </c>
      <c r="J565" s="55">
        <v>5</v>
      </c>
      <c r="K565" s="53"/>
      <c r="L565" s="55" t="s">
        <v>2002</v>
      </c>
      <c r="M565" s="53"/>
    </row>
    <row r="566" spans="1:13" ht="16.5">
      <c r="A566" s="375">
        <v>564</v>
      </c>
      <c r="B566" s="53">
        <v>82002</v>
      </c>
      <c r="C566" s="62">
        <v>1</v>
      </c>
      <c r="D566" s="66"/>
      <c r="E566" s="53" t="s">
        <v>1085</v>
      </c>
      <c r="F566" s="65" t="s">
        <v>1088</v>
      </c>
      <c r="G566" s="67" t="s">
        <v>1089</v>
      </c>
      <c r="H566" s="53" t="s">
        <v>1698</v>
      </c>
      <c r="I566" s="55" t="s">
        <v>1686</v>
      </c>
      <c r="J566" s="55">
        <v>5</v>
      </c>
      <c r="K566" s="53"/>
      <c r="L566" s="55" t="s">
        <v>2003</v>
      </c>
      <c r="M566" s="53"/>
    </row>
    <row r="567" spans="1:13" ht="16.5">
      <c r="A567" s="375">
        <v>565</v>
      </c>
      <c r="B567" s="53">
        <v>82003</v>
      </c>
      <c r="C567" s="62">
        <v>1</v>
      </c>
      <c r="D567" s="66"/>
      <c r="E567" s="53" t="s">
        <v>1085</v>
      </c>
      <c r="F567" s="67" t="s">
        <v>1090</v>
      </c>
      <c r="G567" s="67" t="s">
        <v>1091</v>
      </c>
      <c r="H567" s="53" t="s">
        <v>1698</v>
      </c>
      <c r="I567" s="55" t="s">
        <v>1686</v>
      </c>
      <c r="J567" s="55">
        <v>5</v>
      </c>
      <c r="K567" s="53"/>
      <c r="L567" s="55" t="s">
        <v>2004</v>
      </c>
      <c r="M567" s="53"/>
    </row>
    <row r="568" spans="1:13" ht="16.5">
      <c r="A568" s="375">
        <v>566</v>
      </c>
      <c r="B568" s="53">
        <v>82004</v>
      </c>
      <c r="C568" s="62">
        <v>1</v>
      </c>
      <c r="D568" s="66"/>
      <c r="E568" s="53" t="s">
        <v>1092</v>
      </c>
      <c r="F568" s="65" t="s">
        <v>1093</v>
      </c>
      <c r="G568" s="67" t="s">
        <v>1094</v>
      </c>
      <c r="H568" s="53" t="s">
        <v>1698</v>
      </c>
      <c r="I568" s="55" t="s">
        <v>1686</v>
      </c>
      <c r="J568" s="55">
        <v>5</v>
      </c>
      <c r="K568" s="53"/>
      <c r="L568" s="55" t="s">
        <v>2005</v>
      </c>
      <c r="M568" s="53"/>
    </row>
    <row r="569" spans="1:13" ht="16.5">
      <c r="A569" s="375">
        <v>567</v>
      </c>
      <c r="B569" s="53">
        <v>82005</v>
      </c>
      <c r="C569" s="62">
        <v>1</v>
      </c>
      <c r="D569" s="66"/>
      <c r="E569" s="53" t="s">
        <v>1092</v>
      </c>
      <c r="F569" s="67" t="s">
        <v>1095</v>
      </c>
      <c r="G569" s="67" t="s">
        <v>1096</v>
      </c>
      <c r="H569" s="53" t="s">
        <v>1698</v>
      </c>
      <c r="I569" s="55" t="s">
        <v>1686</v>
      </c>
      <c r="J569" s="55">
        <v>5</v>
      </c>
      <c r="K569" s="53"/>
      <c r="L569" s="55" t="s">
        <v>2006</v>
      </c>
      <c r="M569" s="53"/>
    </row>
    <row r="570" spans="1:13" ht="16.5">
      <c r="A570" s="375">
        <v>568</v>
      </c>
      <c r="B570" s="53">
        <v>82006</v>
      </c>
      <c r="C570" s="62">
        <v>1</v>
      </c>
      <c r="D570" s="66"/>
      <c r="E570" s="53" t="s">
        <v>1092</v>
      </c>
      <c r="F570" s="67" t="s">
        <v>1097</v>
      </c>
      <c r="G570" s="67" t="s">
        <v>1098</v>
      </c>
      <c r="H570" s="53" t="s">
        <v>1698</v>
      </c>
      <c r="I570" s="55" t="s">
        <v>1686</v>
      </c>
      <c r="J570" s="55">
        <v>5</v>
      </c>
      <c r="K570" s="53"/>
      <c r="L570" s="55" t="s">
        <v>2007</v>
      </c>
      <c r="M570" s="53"/>
    </row>
    <row r="571" spans="1:13" ht="16.5">
      <c r="A571" s="375">
        <v>569</v>
      </c>
      <c r="B571" s="53">
        <v>82007</v>
      </c>
      <c r="C571" s="62">
        <v>1</v>
      </c>
      <c r="D571" s="66"/>
      <c r="E571" s="53" t="s">
        <v>1092</v>
      </c>
      <c r="F571" s="67" t="s">
        <v>1099</v>
      </c>
      <c r="G571" s="67" t="s">
        <v>1100</v>
      </c>
      <c r="H571" s="53" t="s">
        <v>1698</v>
      </c>
      <c r="I571" s="55" t="s">
        <v>1686</v>
      </c>
      <c r="J571" s="55">
        <v>5</v>
      </c>
      <c r="K571" s="53"/>
      <c r="L571" s="55" t="s">
        <v>2008</v>
      </c>
      <c r="M571" s="53"/>
    </row>
    <row r="572" spans="1:13" ht="16.5">
      <c r="A572" s="375">
        <v>570</v>
      </c>
      <c r="B572" s="53">
        <v>82053</v>
      </c>
      <c r="C572" s="62">
        <v>1.1000000000000001</v>
      </c>
      <c r="D572" s="66"/>
      <c r="E572" s="53" t="s">
        <v>1101</v>
      </c>
      <c r="F572" s="65" t="s">
        <v>1102</v>
      </c>
      <c r="G572" s="67" t="s">
        <v>1103</v>
      </c>
      <c r="H572" s="53" t="s">
        <v>1698</v>
      </c>
      <c r="I572" s="55" t="s">
        <v>1686</v>
      </c>
      <c r="J572" s="55">
        <v>5</v>
      </c>
      <c r="K572" s="55"/>
      <c r="L572" s="55"/>
      <c r="M572" s="53"/>
    </row>
    <row r="573" spans="1:13" ht="16.5">
      <c r="A573" s="375">
        <v>571</v>
      </c>
      <c r="B573" s="53">
        <v>82054</v>
      </c>
      <c r="C573" s="62">
        <v>1.1000000000000001</v>
      </c>
      <c r="D573" s="66"/>
      <c r="E573" s="53" t="s">
        <v>1101</v>
      </c>
      <c r="F573" s="67" t="s">
        <v>1104</v>
      </c>
      <c r="G573" s="77" t="s">
        <v>2009</v>
      </c>
      <c r="H573" s="53" t="s">
        <v>1698</v>
      </c>
      <c r="I573" s="55" t="s">
        <v>1686</v>
      </c>
      <c r="J573" s="55">
        <v>10</v>
      </c>
      <c r="K573" s="55"/>
      <c r="L573" s="55" t="s">
        <v>2010</v>
      </c>
      <c r="M573" s="53"/>
    </row>
    <row r="574" spans="1:13" ht="16.5">
      <c r="A574" s="375">
        <v>572</v>
      </c>
      <c r="B574" s="53">
        <v>82055</v>
      </c>
      <c r="C574" s="62">
        <v>1.1000000000000001</v>
      </c>
      <c r="D574" s="66"/>
      <c r="E574" s="53" t="s">
        <v>1101</v>
      </c>
      <c r="F574" s="67" t="s">
        <v>1106</v>
      </c>
      <c r="G574" s="67" t="s">
        <v>1107</v>
      </c>
      <c r="H574" s="53" t="s">
        <v>1698</v>
      </c>
      <c r="I574" s="55" t="s">
        <v>1686</v>
      </c>
      <c r="J574" s="55">
        <v>5</v>
      </c>
      <c r="K574" s="55" t="s">
        <v>2011</v>
      </c>
      <c r="L574" s="55" t="s">
        <v>2012</v>
      </c>
      <c r="M574" s="53"/>
    </row>
    <row r="575" spans="1:13" ht="16.5">
      <c r="A575" s="375">
        <v>573</v>
      </c>
      <c r="B575" s="53">
        <v>82056</v>
      </c>
      <c r="C575" s="62">
        <v>1.1000000000000001</v>
      </c>
      <c r="D575" s="66"/>
      <c r="E575" s="53" t="s">
        <v>1101</v>
      </c>
      <c r="F575" s="67" t="s">
        <v>1106</v>
      </c>
      <c r="G575" s="67" t="s">
        <v>1108</v>
      </c>
      <c r="H575" s="53" t="s">
        <v>1698</v>
      </c>
      <c r="I575" s="55" t="s">
        <v>1686</v>
      </c>
      <c r="J575" s="55">
        <v>10</v>
      </c>
      <c r="K575" s="55" t="s">
        <v>2013</v>
      </c>
      <c r="L575" s="55" t="s">
        <v>2014</v>
      </c>
      <c r="M575" s="53"/>
    </row>
    <row r="576" spans="1:13" ht="16.5">
      <c r="A576" s="375">
        <v>574</v>
      </c>
      <c r="B576" s="53">
        <v>82057</v>
      </c>
      <c r="C576" s="62">
        <v>1.1000000000000001</v>
      </c>
      <c r="D576" s="66"/>
      <c r="E576" s="53" t="s">
        <v>1101</v>
      </c>
      <c r="F576" s="67" t="s">
        <v>1106</v>
      </c>
      <c r="G576" s="67" t="s">
        <v>1109</v>
      </c>
      <c r="H576" s="53" t="s">
        <v>1698</v>
      </c>
      <c r="I576" s="55" t="s">
        <v>1689</v>
      </c>
      <c r="J576" s="55">
        <v>20</v>
      </c>
      <c r="K576" s="55" t="s">
        <v>2015</v>
      </c>
      <c r="L576" s="55" t="s">
        <v>1696</v>
      </c>
      <c r="M576" s="53"/>
    </row>
    <row r="577" spans="1:13" ht="16.5">
      <c r="A577" s="375">
        <v>575</v>
      </c>
      <c r="B577" s="53">
        <v>82058</v>
      </c>
      <c r="C577" s="62">
        <v>1.1000000000000001</v>
      </c>
      <c r="D577" s="66"/>
      <c r="E577" s="53" t="s">
        <v>1101</v>
      </c>
      <c r="F577" s="65" t="s">
        <v>1110</v>
      </c>
      <c r="G577" s="67" t="s">
        <v>1111</v>
      </c>
      <c r="H577" s="55" t="s">
        <v>1698</v>
      </c>
      <c r="I577" s="55" t="s">
        <v>1686</v>
      </c>
      <c r="J577" s="55">
        <v>5</v>
      </c>
      <c r="K577" s="55"/>
      <c r="L577" s="53"/>
      <c r="M577" s="53"/>
    </row>
    <row r="578" spans="1:13" ht="16.5">
      <c r="A578" s="375">
        <v>576</v>
      </c>
      <c r="B578" s="53">
        <v>82059</v>
      </c>
      <c r="C578" s="62">
        <v>1.1000000000000001</v>
      </c>
      <c r="D578" s="66"/>
      <c r="E578" s="53" t="s">
        <v>1101</v>
      </c>
      <c r="F578" s="67" t="s">
        <v>1112</v>
      </c>
      <c r="G578" s="67" t="s">
        <v>1113</v>
      </c>
      <c r="H578" s="55" t="s">
        <v>1698</v>
      </c>
      <c r="I578" s="55" t="s">
        <v>1686</v>
      </c>
      <c r="J578" s="55">
        <v>5</v>
      </c>
      <c r="K578" s="55"/>
      <c r="L578" s="53"/>
      <c r="M578" s="53"/>
    </row>
    <row r="579" spans="1:13" ht="16.5">
      <c r="A579" s="375">
        <v>577</v>
      </c>
      <c r="B579" s="53">
        <v>82060</v>
      </c>
      <c r="C579" s="62">
        <v>1.1000000000000001</v>
      </c>
      <c r="D579" s="66"/>
      <c r="E579" s="53" t="s">
        <v>1101</v>
      </c>
      <c r="F579" s="67" t="s">
        <v>1114</v>
      </c>
      <c r="G579" s="67" t="s">
        <v>1115</v>
      </c>
      <c r="H579" s="53" t="s">
        <v>1698</v>
      </c>
      <c r="I579" s="55" t="s">
        <v>1686</v>
      </c>
      <c r="J579" s="55">
        <v>5</v>
      </c>
      <c r="K579" s="53"/>
      <c r="L579" s="55" t="s">
        <v>2016</v>
      </c>
      <c r="M579" s="53"/>
    </row>
    <row r="580" spans="1:13" ht="16.5">
      <c r="A580" s="375">
        <v>578</v>
      </c>
      <c r="B580" s="53">
        <v>82061</v>
      </c>
      <c r="C580" s="62">
        <v>1.1000000000000001</v>
      </c>
      <c r="D580" s="66"/>
      <c r="E580" s="53" t="s">
        <v>1101</v>
      </c>
      <c r="F580" s="67" t="s">
        <v>1116</v>
      </c>
      <c r="G580" s="67" t="s">
        <v>1117</v>
      </c>
      <c r="H580" s="53" t="s">
        <v>1698</v>
      </c>
      <c r="I580" s="55" t="s">
        <v>1686</v>
      </c>
      <c r="J580" s="55">
        <v>10</v>
      </c>
      <c r="K580" s="53"/>
      <c r="L580" s="55" t="s">
        <v>2017</v>
      </c>
      <c r="M580" s="53"/>
    </row>
    <row r="581" spans="1:13" ht="16.5">
      <c r="A581" s="375">
        <v>579</v>
      </c>
      <c r="B581" s="53">
        <v>82062</v>
      </c>
      <c r="C581" s="62">
        <v>1.1000000000000001</v>
      </c>
      <c r="D581" s="66"/>
      <c r="E581" s="53" t="s">
        <v>1101</v>
      </c>
      <c r="F581" s="67" t="s">
        <v>1118</v>
      </c>
      <c r="G581" s="67" t="s">
        <v>1119</v>
      </c>
      <c r="H581" s="53" t="s">
        <v>1698</v>
      </c>
      <c r="I581" s="55" t="s">
        <v>1686</v>
      </c>
      <c r="J581" s="55">
        <v>10</v>
      </c>
      <c r="K581" s="53"/>
      <c r="L581" s="53"/>
      <c r="M581" s="53"/>
    </row>
    <row r="582" spans="1:13" ht="16.5">
      <c r="A582" s="375">
        <v>580</v>
      </c>
      <c r="B582" s="53">
        <v>82066</v>
      </c>
      <c r="C582" s="62">
        <v>1.2</v>
      </c>
      <c r="D582" s="66"/>
      <c r="E582" s="53" t="s">
        <v>1120</v>
      </c>
      <c r="F582" s="65" t="s">
        <v>1121</v>
      </c>
      <c r="G582" s="67" t="s">
        <v>1122</v>
      </c>
      <c r="H582" s="53" t="s">
        <v>1698</v>
      </c>
      <c r="I582" s="55" t="s">
        <v>1686</v>
      </c>
      <c r="J582" s="55">
        <v>5</v>
      </c>
      <c r="K582" s="53"/>
      <c r="L582" s="55" t="s">
        <v>2018</v>
      </c>
      <c r="M582" s="53"/>
    </row>
    <row r="583" spans="1:13" ht="16.5">
      <c r="A583" s="375">
        <v>581</v>
      </c>
      <c r="B583" s="53">
        <v>82067</v>
      </c>
      <c r="C583" s="62">
        <v>1.2</v>
      </c>
      <c r="D583" s="66"/>
      <c r="E583" s="53" t="s">
        <v>1120</v>
      </c>
      <c r="F583" s="67" t="s">
        <v>1123</v>
      </c>
      <c r="G583" s="67" t="s">
        <v>1124</v>
      </c>
      <c r="H583" s="53" t="s">
        <v>1698</v>
      </c>
      <c r="I583" s="55" t="s">
        <v>1686</v>
      </c>
      <c r="J583" s="55">
        <v>5</v>
      </c>
      <c r="K583" s="53"/>
      <c r="L583" s="55" t="s">
        <v>2019</v>
      </c>
      <c r="M583" s="53"/>
    </row>
    <row r="584" spans="1:13" ht="16.5">
      <c r="A584" s="375">
        <v>582</v>
      </c>
      <c r="B584" s="53">
        <v>82068</v>
      </c>
      <c r="C584" s="62">
        <v>1.2</v>
      </c>
      <c r="D584" s="66"/>
      <c r="E584" s="53" t="s">
        <v>1120</v>
      </c>
      <c r="F584" s="67" t="s">
        <v>1125</v>
      </c>
      <c r="G584" s="67" t="s">
        <v>1126</v>
      </c>
      <c r="H584" s="53" t="s">
        <v>1698</v>
      </c>
      <c r="I584" s="55" t="s">
        <v>1686</v>
      </c>
      <c r="J584" s="55">
        <v>5</v>
      </c>
      <c r="K584" s="53"/>
      <c r="L584" s="55" t="s">
        <v>2020</v>
      </c>
      <c r="M584" s="53"/>
    </row>
    <row r="585" spans="1:13" ht="16.5">
      <c r="A585" s="375">
        <v>583</v>
      </c>
      <c r="B585" s="53">
        <v>82069</v>
      </c>
      <c r="C585" s="62">
        <v>1.2</v>
      </c>
      <c r="D585" s="66"/>
      <c r="E585" s="53" t="s">
        <v>1120</v>
      </c>
      <c r="F585" s="67" t="s">
        <v>1127</v>
      </c>
      <c r="G585" s="67" t="s">
        <v>1128</v>
      </c>
      <c r="H585" s="53" t="s">
        <v>1698</v>
      </c>
      <c r="I585" s="55" t="s">
        <v>1686</v>
      </c>
      <c r="J585" s="55">
        <v>5</v>
      </c>
      <c r="K585" s="53"/>
      <c r="L585" s="55" t="s">
        <v>2021</v>
      </c>
      <c r="M585" s="53"/>
    </row>
    <row r="586" spans="1:13" ht="16.5">
      <c r="A586" s="375">
        <v>584</v>
      </c>
      <c r="B586" s="53">
        <v>82070</v>
      </c>
      <c r="C586" s="62">
        <v>1.2</v>
      </c>
      <c r="D586" s="66"/>
      <c r="E586" s="53" t="s">
        <v>1120</v>
      </c>
      <c r="F586" s="67" t="s">
        <v>1129</v>
      </c>
      <c r="G586" s="67" t="s">
        <v>1130</v>
      </c>
      <c r="H586" s="53" t="s">
        <v>1698</v>
      </c>
      <c r="I586" s="55" t="s">
        <v>1686</v>
      </c>
      <c r="J586" s="55">
        <v>10</v>
      </c>
      <c r="K586" s="53"/>
      <c r="L586" s="55" t="s">
        <v>2022</v>
      </c>
      <c r="M586" s="53"/>
    </row>
    <row r="587" spans="1:13" ht="16.5">
      <c r="A587" s="375">
        <v>585</v>
      </c>
      <c r="B587" s="53">
        <v>82071</v>
      </c>
      <c r="C587" s="62">
        <v>1.2</v>
      </c>
      <c r="D587" s="66"/>
      <c r="E587" s="53" t="s">
        <v>1120</v>
      </c>
      <c r="F587" s="67" t="s">
        <v>1131</v>
      </c>
      <c r="G587" s="67" t="s">
        <v>1132</v>
      </c>
      <c r="H587" s="53" t="s">
        <v>1698</v>
      </c>
      <c r="I587" s="55" t="s">
        <v>1686</v>
      </c>
      <c r="J587" s="55">
        <v>5</v>
      </c>
      <c r="K587" s="53"/>
      <c r="L587" s="55" t="s">
        <v>2023</v>
      </c>
      <c r="M587" s="53"/>
    </row>
    <row r="588" spans="1:13" ht="16.5">
      <c r="A588" s="375">
        <v>586</v>
      </c>
      <c r="B588" s="53">
        <v>82072</v>
      </c>
      <c r="C588" s="62">
        <v>1.2</v>
      </c>
      <c r="D588" s="66"/>
      <c r="E588" s="53" t="s">
        <v>1120</v>
      </c>
      <c r="F588" s="67" t="s">
        <v>1133</v>
      </c>
      <c r="G588" s="67" t="s">
        <v>1134</v>
      </c>
      <c r="H588" s="55" t="s">
        <v>1698</v>
      </c>
      <c r="I588" s="55" t="s">
        <v>1686</v>
      </c>
      <c r="J588" s="55">
        <v>10</v>
      </c>
      <c r="K588" s="55" t="s">
        <v>2024</v>
      </c>
      <c r="L588" s="55" t="s">
        <v>2025</v>
      </c>
      <c r="M588" s="53"/>
    </row>
    <row r="589" spans="1:13" ht="16.5">
      <c r="A589" s="375">
        <v>587</v>
      </c>
      <c r="B589" s="53">
        <v>82073</v>
      </c>
      <c r="C589" s="62">
        <v>1.2</v>
      </c>
      <c r="D589" s="66"/>
      <c r="E589" s="53" t="s">
        <v>1120</v>
      </c>
      <c r="F589" s="67" t="s">
        <v>1135</v>
      </c>
      <c r="G589" s="67" t="s">
        <v>1136</v>
      </c>
      <c r="H589" s="53" t="s">
        <v>1698</v>
      </c>
      <c r="I589" s="55" t="s">
        <v>1686</v>
      </c>
      <c r="J589" s="55">
        <v>5</v>
      </c>
      <c r="K589" s="53" t="s">
        <v>2026</v>
      </c>
      <c r="L589" s="55" t="s">
        <v>2027</v>
      </c>
      <c r="M589" s="53"/>
    </row>
    <row r="590" spans="1:13" ht="16.5">
      <c r="A590" s="375">
        <v>588</v>
      </c>
      <c r="B590" s="53">
        <v>82091</v>
      </c>
      <c r="C590" s="62">
        <v>2</v>
      </c>
      <c r="D590" s="53"/>
      <c r="E590" s="53" t="s">
        <v>1137</v>
      </c>
      <c r="F590" s="53" t="s">
        <v>1138</v>
      </c>
      <c r="G590" s="53" t="s">
        <v>1139</v>
      </c>
      <c r="H590" s="53" t="s">
        <v>1698</v>
      </c>
      <c r="I590" s="55" t="s">
        <v>1686</v>
      </c>
      <c r="J590" s="53">
        <v>5</v>
      </c>
      <c r="K590" s="55"/>
      <c r="L590" s="55" t="s">
        <v>2028</v>
      </c>
      <c r="M590" s="53"/>
    </row>
    <row r="591" spans="1:13" ht="16.5">
      <c r="A591" s="375">
        <v>589</v>
      </c>
      <c r="B591" s="53">
        <v>82092</v>
      </c>
      <c r="C591" s="62">
        <v>2</v>
      </c>
      <c r="D591" s="53"/>
      <c r="E591" s="53" t="s">
        <v>1137</v>
      </c>
      <c r="F591" s="53" t="s">
        <v>1140</v>
      </c>
      <c r="G591" s="55" t="s">
        <v>1141</v>
      </c>
      <c r="H591" s="53" t="s">
        <v>1698</v>
      </c>
      <c r="I591" s="55" t="s">
        <v>1686</v>
      </c>
      <c r="J591" s="53">
        <v>10</v>
      </c>
      <c r="K591" s="55"/>
      <c r="L591" s="53"/>
      <c r="M591" s="53"/>
    </row>
    <row r="592" spans="1:13" ht="16.5">
      <c r="A592" s="375">
        <v>590</v>
      </c>
      <c r="B592" s="53">
        <v>82093</v>
      </c>
      <c r="C592" s="62">
        <v>2</v>
      </c>
      <c r="D592" s="53"/>
      <c r="E592" s="53" t="s">
        <v>1137</v>
      </c>
      <c r="F592" s="53" t="s">
        <v>1142</v>
      </c>
      <c r="G592" s="53" t="s">
        <v>1143</v>
      </c>
      <c r="H592" s="53" t="s">
        <v>1698</v>
      </c>
      <c r="I592" s="55" t="s">
        <v>1686</v>
      </c>
      <c r="J592" s="53">
        <v>5</v>
      </c>
      <c r="K592" s="55"/>
      <c r="L592" s="55" t="s">
        <v>2029</v>
      </c>
      <c r="M592" s="53"/>
    </row>
    <row r="593" spans="1:13" ht="16.5">
      <c r="A593" s="375">
        <v>591</v>
      </c>
      <c r="B593" s="53">
        <v>82094</v>
      </c>
      <c r="C593" s="62">
        <v>2</v>
      </c>
      <c r="D593" s="53"/>
      <c r="E593" s="53" t="s">
        <v>1137</v>
      </c>
      <c r="F593" s="53" t="s">
        <v>1144</v>
      </c>
      <c r="G593" s="53" t="s">
        <v>1145</v>
      </c>
      <c r="H593" s="53" t="s">
        <v>1698</v>
      </c>
      <c r="I593" s="55" t="s">
        <v>1686</v>
      </c>
      <c r="J593" s="53">
        <v>5</v>
      </c>
      <c r="K593" s="55"/>
      <c r="L593" s="53"/>
      <c r="M593" s="53"/>
    </row>
    <row r="594" spans="1:13" ht="16.5">
      <c r="A594" s="375">
        <v>592</v>
      </c>
      <c r="B594" s="53">
        <v>82095</v>
      </c>
      <c r="C594" s="62">
        <v>2</v>
      </c>
      <c r="D594" s="53"/>
      <c r="E594" s="53" t="s">
        <v>1137</v>
      </c>
      <c r="F594" s="53" t="s">
        <v>1146</v>
      </c>
      <c r="G594" s="53" t="s">
        <v>1147</v>
      </c>
      <c r="H594" s="53" t="s">
        <v>1698</v>
      </c>
      <c r="I594" s="55" t="s">
        <v>1686</v>
      </c>
      <c r="J594" s="53">
        <v>5</v>
      </c>
      <c r="K594" s="55"/>
      <c r="L594" s="53"/>
      <c r="M594" s="53"/>
    </row>
    <row r="595" spans="1:13" ht="16.5">
      <c r="A595" s="375">
        <v>593</v>
      </c>
      <c r="B595" s="53">
        <v>82096</v>
      </c>
      <c r="C595" s="62">
        <v>2</v>
      </c>
      <c r="D595" s="53"/>
      <c r="E595" s="53" t="s">
        <v>1137</v>
      </c>
      <c r="F595" s="55" t="s">
        <v>1148</v>
      </c>
      <c r="G595" s="53" t="s">
        <v>1149</v>
      </c>
      <c r="H595" s="53" t="s">
        <v>1698</v>
      </c>
      <c r="I595" s="55" t="s">
        <v>1686</v>
      </c>
      <c r="J595" s="53">
        <v>5</v>
      </c>
      <c r="K595" s="55"/>
      <c r="L595" s="55" t="s">
        <v>2030</v>
      </c>
      <c r="M595" s="53"/>
    </row>
    <row r="596" spans="1:13" ht="16.5">
      <c r="A596" s="375">
        <v>594</v>
      </c>
      <c r="B596" s="53">
        <v>82097</v>
      </c>
      <c r="C596" s="62">
        <v>2</v>
      </c>
      <c r="D596" s="53"/>
      <c r="E596" s="53" t="s">
        <v>1137</v>
      </c>
      <c r="F596" s="53" t="s">
        <v>1150</v>
      </c>
      <c r="G596" s="53" t="s">
        <v>1151</v>
      </c>
      <c r="H596" s="53" t="s">
        <v>1698</v>
      </c>
      <c r="I596" s="55" t="s">
        <v>1686</v>
      </c>
      <c r="J596" s="53">
        <v>5</v>
      </c>
      <c r="K596" s="55"/>
      <c r="L596" s="55" t="s">
        <v>2031</v>
      </c>
      <c r="M596" s="53"/>
    </row>
    <row r="597" spans="1:13" ht="16.5">
      <c r="A597" s="375">
        <v>595</v>
      </c>
      <c r="B597" s="53">
        <v>82098</v>
      </c>
      <c r="C597" s="62">
        <v>2</v>
      </c>
      <c r="D597" s="53"/>
      <c r="E597" s="55" t="s">
        <v>1137</v>
      </c>
      <c r="F597" s="55" t="s">
        <v>1152</v>
      </c>
      <c r="G597" s="55" t="s">
        <v>1153</v>
      </c>
      <c r="H597" s="53" t="s">
        <v>1698</v>
      </c>
      <c r="I597" s="55" t="s">
        <v>1686</v>
      </c>
      <c r="J597" s="53">
        <v>5</v>
      </c>
      <c r="K597" s="55"/>
      <c r="L597" s="53"/>
      <c r="M597" s="53"/>
    </row>
    <row r="598" spans="1:13" ht="16.5">
      <c r="A598" s="375">
        <v>596</v>
      </c>
      <c r="B598" s="53">
        <v>82109</v>
      </c>
      <c r="C598" s="62">
        <v>2</v>
      </c>
      <c r="D598" s="53"/>
      <c r="E598" s="53" t="s">
        <v>1137</v>
      </c>
      <c r="F598" s="53" t="s">
        <v>1154</v>
      </c>
      <c r="G598" s="53" t="s">
        <v>1155</v>
      </c>
      <c r="H598" s="53" t="s">
        <v>1698</v>
      </c>
      <c r="I598" s="55" t="s">
        <v>1686</v>
      </c>
      <c r="J598" s="53">
        <v>10</v>
      </c>
      <c r="K598" s="55"/>
      <c r="L598" s="55" t="s">
        <v>2032</v>
      </c>
      <c r="M598" s="53"/>
    </row>
    <row r="599" spans="1:13" ht="16.5">
      <c r="A599" s="375">
        <v>597</v>
      </c>
      <c r="B599" s="55">
        <v>82115</v>
      </c>
      <c r="C599" s="76">
        <v>2.6</v>
      </c>
      <c r="D599" s="272"/>
      <c r="E599" s="55" t="s">
        <v>1156</v>
      </c>
      <c r="F599" s="55" t="s">
        <v>1157</v>
      </c>
      <c r="G599" s="55" t="s">
        <v>1158</v>
      </c>
      <c r="H599" s="53" t="s">
        <v>1698</v>
      </c>
      <c r="I599" s="55" t="s">
        <v>1686</v>
      </c>
      <c r="J599" s="55"/>
      <c r="K599" s="55"/>
      <c r="L599" s="55"/>
      <c r="M599" s="53"/>
    </row>
    <row r="600" spans="1:13" ht="16.5">
      <c r="A600" s="375">
        <v>598</v>
      </c>
      <c r="B600" s="55">
        <v>82116</v>
      </c>
      <c r="C600" s="76">
        <v>2.6</v>
      </c>
      <c r="D600" s="272"/>
      <c r="E600" s="55" t="s">
        <v>1156</v>
      </c>
      <c r="F600" s="55" t="s">
        <v>1159</v>
      </c>
      <c r="G600" s="55" t="s">
        <v>1160</v>
      </c>
      <c r="H600" s="53" t="s">
        <v>1698</v>
      </c>
      <c r="I600" s="55" t="s">
        <v>1686</v>
      </c>
      <c r="J600" s="55"/>
      <c r="K600" s="55"/>
      <c r="L600" s="55"/>
      <c r="M600" s="53"/>
    </row>
    <row r="601" spans="1:13" ht="16.5">
      <c r="A601" s="375">
        <v>599</v>
      </c>
      <c r="B601" s="55">
        <v>82117</v>
      </c>
      <c r="C601" s="76">
        <v>2.6</v>
      </c>
      <c r="D601" s="272"/>
      <c r="E601" s="55" t="s">
        <v>1156</v>
      </c>
      <c r="F601" s="55" t="s">
        <v>1161</v>
      </c>
      <c r="G601" s="55" t="s">
        <v>1162</v>
      </c>
      <c r="H601" s="53" t="s">
        <v>1698</v>
      </c>
      <c r="I601" s="55" t="s">
        <v>1686</v>
      </c>
      <c r="J601" s="55"/>
      <c r="K601" s="55"/>
      <c r="L601" s="55"/>
      <c r="M601" s="53"/>
    </row>
    <row r="602" spans="1:13" ht="16.5">
      <c r="A602" s="375">
        <v>600</v>
      </c>
      <c r="B602" s="55">
        <v>82118</v>
      </c>
      <c r="C602" s="76">
        <v>2.6</v>
      </c>
      <c r="D602" s="272"/>
      <c r="E602" s="55" t="s">
        <v>1156</v>
      </c>
      <c r="F602" s="55" t="s">
        <v>1163</v>
      </c>
      <c r="G602" s="55" t="s">
        <v>1164</v>
      </c>
      <c r="H602" s="53" t="s">
        <v>1698</v>
      </c>
      <c r="I602" s="55" t="s">
        <v>1686</v>
      </c>
      <c r="J602" s="55"/>
      <c r="K602" s="55"/>
      <c r="L602" s="55"/>
      <c r="M602" s="53"/>
    </row>
    <row r="603" spans="1:13" ht="16.5">
      <c r="A603" s="375">
        <v>601</v>
      </c>
      <c r="B603" s="55">
        <v>82119</v>
      </c>
      <c r="C603" s="76">
        <v>2.6</v>
      </c>
      <c r="D603" s="272"/>
      <c r="E603" s="55" t="s">
        <v>1156</v>
      </c>
      <c r="F603" s="55" t="s">
        <v>1165</v>
      </c>
      <c r="G603" s="55" t="s">
        <v>1166</v>
      </c>
      <c r="H603" s="53" t="s">
        <v>1698</v>
      </c>
      <c r="I603" s="55" t="s">
        <v>1686</v>
      </c>
      <c r="J603" s="55"/>
      <c r="K603" s="55"/>
      <c r="L603" s="55"/>
      <c r="M603" s="53"/>
    </row>
    <row r="604" spans="1:13" ht="16.5">
      <c r="A604" s="375">
        <v>602</v>
      </c>
      <c r="B604" s="55">
        <v>82120</v>
      </c>
      <c r="C604" s="76">
        <v>2.6</v>
      </c>
      <c r="D604" s="272"/>
      <c r="E604" s="55" t="s">
        <v>1156</v>
      </c>
      <c r="F604" s="55" t="s">
        <v>1167</v>
      </c>
      <c r="G604" s="55" t="s">
        <v>1168</v>
      </c>
      <c r="H604" s="53" t="s">
        <v>1698</v>
      </c>
      <c r="I604" s="55" t="s">
        <v>1686</v>
      </c>
      <c r="J604" s="55"/>
      <c r="K604" s="55"/>
      <c r="L604" s="55"/>
      <c r="M604" s="53"/>
    </row>
    <row r="605" spans="1:13" ht="16.5">
      <c r="A605" s="375">
        <v>603</v>
      </c>
      <c r="B605" s="55">
        <v>82126</v>
      </c>
      <c r="C605" s="76">
        <v>2.6</v>
      </c>
      <c r="D605" s="272"/>
      <c r="E605" s="55" t="s">
        <v>1156</v>
      </c>
      <c r="F605" s="55" t="s">
        <v>1169</v>
      </c>
      <c r="G605" s="55" t="s">
        <v>1170</v>
      </c>
      <c r="H605" s="53" t="s">
        <v>1698</v>
      </c>
      <c r="I605" s="55" t="s">
        <v>1686</v>
      </c>
      <c r="J605" s="55"/>
      <c r="K605" s="55"/>
      <c r="L605" s="55"/>
      <c r="M605" s="53"/>
    </row>
    <row r="606" spans="1:13" ht="16.5">
      <c r="A606" s="375">
        <v>604</v>
      </c>
      <c r="B606" s="55">
        <v>82128</v>
      </c>
      <c r="C606" s="76">
        <v>2.6</v>
      </c>
      <c r="D606" s="272"/>
      <c r="E606" s="55" t="s">
        <v>1156</v>
      </c>
      <c r="F606" s="55" t="s">
        <v>1171</v>
      </c>
      <c r="G606" s="55" t="s">
        <v>1172</v>
      </c>
      <c r="H606" s="53" t="s">
        <v>1698</v>
      </c>
      <c r="I606" s="55" t="s">
        <v>1686</v>
      </c>
      <c r="J606" s="55"/>
      <c r="K606" s="55"/>
      <c r="L606" s="55"/>
      <c r="M606" s="53"/>
    </row>
    <row r="607" spans="1:13" ht="16.5">
      <c r="A607" s="375">
        <v>605</v>
      </c>
      <c r="B607" s="53">
        <v>82134</v>
      </c>
      <c r="C607" s="71">
        <v>3.1</v>
      </c>
      <c r="D607" s="374"/>
      <c r="E607" s="374" t="s">
        <v>4817</v>
      </c>
      <c r="F607" s="374" t="s">
        <v>4818</v>
      </c>
      <c r="G607" s="374" t="s">
        <v>4819</v>
      </c>
      <c r="H607" s="53" t="s">
        <v>1698</v>
      </c>
      <c r="I607" s="55" t="s">
        <v>1686</v>
      </c>
      <c r="J607" s="71">
        <v>5</v>
      </c>
      <c r="K607" s="960" t="s">
        <v>5026</v>
      </c>
      <c r="L607" s="55"/>
      <c r="M607" s="53"/>
    </row>
    <row r="608" spans="1:13" ht="16.5">
      <c r="A608" s="375">
        <v>606</v>
      </c>
      <c r="B608" s="53">
        <v>82135</v>
      </c>
      <c r="C608" s="71">
        <v>3.1</v>
      </c>
      <c r="D608" s="374"/>
      <c r="E608" s="374" t="s">
        <v>4817</v>
      </c>
      <c r="F608" s="374" t="s">
        <v>4820</v>
      </c>
      <c r="G608" s="374" t="s">
        <v>4821</v>
      </c>
      <c r="H608" s="53" t="s">
        <v>1698</v>
      </c>
      <c r="I608" s="55" t="s">
        <v>1686</v>
      </c>
      <c r="J608" s="71">
        <v>5</v>
      </c>
      <c r="K608" s="961"/>
      <c r="L608" s="55"/>
      <c r="M608" s="53"/>
    </row>
    <row r="609" spans="1:13" ht="16.5">
      <c r="A609" s="375">
        <v>607</v>
      </c>
      <c r="B609" s="53">
        <v>82136</v>
      </c>
      <c r="C609" s="71">
        <v>3.1</v>
      </c>
      <c r="D609" s="374"/>
      <c r="E609" s="374" t="s">
        <v>4817</v>
      </c>
      <c r="F609" s="374" t="s">
        <v>4822</v>
      </c>
      <c r="G609" s="374" t="s">
        <v>4823</v>
      </c>
      <c r="H609" s="53" t="s">
        <v>1698</v>
      </c>
      <c r="I609" s="55" t="s">
        <v>1686</v>
      </c>
      <c r="J609" s="71">
        <v>5</v>
      </c>
      <c r="K609" s="961"/>
      <c r="L609" s="55"/>
      <c r="M609" s="53"/>
    </row>
    <row r="610" spans="1:13" ht="16.5">
      <c r="A610" s="375">
        <v>608</v>
      </c>
      <c r="B610" s="53">
        <v>82137</v>
      </c>
      <c r="C610" s="71">
        <v>3.1</v>
      </c>
      <c r="D610" s="374"/>
      <c r="E610" s="374" t="s">
        <v>4817</v>
      </c>
      <c r="F610" s="374" t="s">
        <v>4824</v>
      </c>
      <c r="G610" s="374" t="s">
        <v>4825</v>
      </c>
      <c r="H610" s="53" t="s">
        <v>1698</v>
      </c>
      <c r="I610" s="55" t="s">
        <v>1686</v>
      </c>
      <c r="J610" s="71">
        <v>5</v>
      </c>
      <c r="K610" s="961"/>
      <c r="L610" s="55"/>
      <c r="M610" s="53"/>
    </row>
    <row r="611" spans="1:13" ht="16.5">
      <c r="A611" s="375">
        <v>609</v>
      </c>
      <c r="B611" s="53">
        <v>82138</v>
      </c>
      <c r="C611" s="71">
        <v>3.1</v>
      </c>
      <c r="D611" s="374"/>
      <c r="E611" s="374" t="s">
        <v>4817</v>
      </c>
      <c r="F611" s="374" t="s">
        <v>4826</v>
      </c>
      <c r="G611" s="374" t="s">
        <v>4827</v>
      </c>
      <c r="H611" s="53" t="s">
        <v>1698</v>
      </c>
      <c r="I611" s="55" t="s">
        <v>1686</v>
      </c>
      <c r="J611" s="71">
        <v>5</v>
      </c>
      <c r="K611" s="961"/>
      <c r="L611" s="55"/>
      <c r="M611" s="53"/>
    </row>
    <row r="612" spans="1:13" ht="16.5">
      <c r="A612" s="375">
        <v>610</v>
      </c>
      <c r="B612" s="53">
        <v>82139</v>
      </c>
      <c r="C612" s="71">
        <v>3.1</v>
      </c>
      <c r="D612" s="374"/>
      <c r="E612" s="374" t="s">
        <v>4817</v>
      </c>
      <c r="F612" s="374" t="s">
        <v>4828</v>
      </c>
      <c r="G612" s="374" t="s">
        <v>4829</v>
      </c>
      <c r="H612" s="53" t="s">
        <v>1698</v>
      </c>
      <c r="I612" s="55" t="s">
        <v>1686</v>
      </c>
      <c r="J612" s="71">
        <v>5</v>
      </c>
      <c r="K612" s="961"/>
      <c r="L612" s="55"/>
      <c r="M612" s="53"/>
    </row>
    <row r="613" spans="1:13" ht="16.5">
      <c r="A613" s="375">
        <v>611</v>
      </c>
      <c r="B613" s="53">
        <v>82140</v>
      </c>
      <c r="C613" s="71">
        <v>3.1</v>
      </c>
      <c r="D613" s="374"/>
      <c r="E613" s="374" t="s">
        <v>4817</v>
      </c>
      <c r="F613" s="374" t="s">
        <v>4830</v>
      </c>
      <c r="G613" s="374" t="s">
        <v>4831</v>
      </c>
      <c r="H613" s="53" t="s">
        <v>1698</v>
      </c>
      <c r="I613" s="55" t="s">
        <v>1686</v>
      </c>
      <c r="J613" s="71">
        <v>5</v>
      </c>
      <c r="K613" s="961"/>
      <c r="L613" s="55"/>
      <c r="M613" s="53"/>
    </row>
    <row r="614" spans="1:13" ht="16.5">
      <c r="A614" s="375">
        <v>612</v>
      </c>
      <c r="B614" s="53">
        <v>82141</v>
      </c>
      <c r="C614" s="71">
        <v>3.1</v>
      </c>
      <c r="D614" s="374"/>
      <c r="E614" s="374" t="s">
        <v>4817</v>
      </c>
      <c r="F614" s="374" t="s">
        <v>4832</v>
      </c>
      <c r="G614" s="374" t="s">
        <v>4833</v>
      </c>
      <c r="H614" s="53" t="s">
        <v>1698</v>
      </c>
      <c r="I614" s="55" t="s">
        <v>1686</v>
      </c>
      <c r="J614" s="71">
        <v>5</v>
      </c>
      <c r="K614" s="961"/>
      <c r="L614" s="55"/>
      <c r="M614" s="53"/>
    </row>
    <row r="615" spans="1:13" ht="16.5">
      <c r="A615" s="375">
        <v>613</v>
      </c>
      <c r="B615" s="53">
        <v>82044</v>
      </c>
      <c r="C615" s="62">
        <v>1</v>
      </c>
      <c r="D615" s="66"/>
      <c r="E615" s="53" t="s">
        <v>1173</v>
      </c>
      <c r="F615" s="67" t="s">
        <v>1174</v>
      </c>
      <c r="G615" s="67" t="s">
        <v>1175</v>
      </c>
      <c r="H615" s="53"/>
      <c r="I615" s="55" t="s">
        <v>1686</v>
      </c>
      <c r="J615" s="55">
        <v>5</v>
      </c>
      <c r="K615" s="55" t="s">
        <v>2033</v>
      </c>
      <c r="L615" s="55" t="s">
        <v>2034</v>
      </c>
      <c r="M615" s="53"/>
    </row>
    <row r="616" spans="1:13" ht="16.5">
      <c r="A616" s="375">
        <v>614</v>
      </c>
      <c r="B616" s="53">
        <v>82045</v>
      </c>
      <c r="C616" s="62">
        <v>1</v>
      </c>
      <c r="D616" s="66"/>
      <c r="E616" s="53" t="s">
        <v>1173</v>
      </c>
      <c r="F616" s="67" t="s">
        <v>1174</v>
      </c>
      <c r="G616" s="67" t="s">
        <v>1176</v>
      </c>
      <c r="H616" s="53"/>
      <c r="I616" s="55" t="s">
        <v>1686</v>
      </c>
      <c r="J616" s="55">
        <v>10</v>
      </c>
      <c r="K616" s="55" t="s">
        <v>2033</v>
      </c>
      <c r="L616" s="55" t="s">
        <v>1696</v>
      </c>
      <c r="M616" s="53"/>
    </row>
    <row r="617" spans="1:13" ht="16.5">
      <c r="A617" s="375">
        <v>615</v>
      </c>
      <c r="B617" s="53">
        <v>82046</v>
      </c>
      <c r="C617" s="62">
        <v>1</v>
      </c>
      <c r="D617" s="66"/>
      <c r="E617" s="53" t="s">
        <v>1173</v>
      </c>
      <c r="F617" s="67" t="s">
        <v>1174</v>
      </c>
      <c r="G617" s="67" t="s">
        <v>1177</v>
      </c>
      <c r="H617" s="53"/>
      <c r="I617" s="55" t="s">
        <v>1689</v>
      </c>
      <c r="J617" s="55">
        <v>20</v>
      </c>
      <c r="K617" s="55" t="s">
        <v>2033</v>
      </c>
      <c r="L617" s="55" t="s">
        <v>1696</v>
      </c>
      <c r="M617" s="53"/>
    </row>
    <row r="618" spans="1:13" ht="16.5">
      <c r="A618" s="375">
        <v>616</v>
      </c>
      <c r="B618" s="53">
        <v>82047</v>
      </c>
      <c r="C618" s="62">
        <v>1</v>
      </c>
      <c r="D618" s="66"/>
      <c r="E618" s="53" t="s">
        <v>1173</v>
      </c>
      <c r="F618" s="67" t="s">
        <v>1178</v>
      </c>
      <c r="G618" s="67" t="s">
        <v>1179</v>
      </c>
      <c r="H618" s="53"/>
      <c r="I618" s="55" t="s">
        <v>1686</v>
      </c>
      <c r="J618" s="55">
        <v>5</v>
      </c>
      <c r="K618" s="70" t="s">
        <v>2035</v>
      </c>
      <c r="L618" s="55" t="s">
        <v>2036</v>
      </c>
      <c r="M618" s="53"/>
    </row>
    <row r="619" spans="1:13" ht="16.5">
      <c r="A619" s="375">
        <v>617</v>
      </c>
      <c r="B619" s="53">
        <v>82048</v>
      </c>
      <c r="C619" s="62">
        <v>1</v>
      </c>
      <c r="D619" s="66"/>
      <c r="E619" s="53" t="s">
        <v>1173</v>
      </c>
      <c r="F619" s="67" t="s">
        <v>1178</v>
      </c>
      <c r="G619" s="67" t="s">
        <v>1180</v>
      </c>
      <c r="H619" s="53"/>
      <c r="I619" s="55" t="s">
        <v>1686</v>
      </c>
      <c r="J619" s="55">
        <v>10</v>
      </c>
      <c r="K619" s="70" t="s">
        <v>2035</v>
      </c>
      <c r="L619" s="55" t="s">
        <v>1696</v>
      </c>
      <c r="M619" s="53"/>
    </row>
    <row r="620" spans="1:13" ht="16.5">
      <c r="A620" s="375">
        <v>618</v>
      </c>
      <c r="B620" s="53">
        <v>82049</v>
      </c>
      <c r="C620" s="62">
        <v>1</v>
      </c>
      <c r="D620" s="66"/>
      <c r="E620" s="53" t="s">
        <v>1173</v>
      </c>
      <c r="F620" s="67" t="s">
        <v>1178</v>
      </c>
      <c r="G620" s="67" t="s">
        <v>1181</v>
      </c>
      <c r="H620" s="53"/>
      <c r="I620" s="55" t="s">
        <v>1686</v>
      </c>
      <c r="J620" s="55">
        <v>20</v>
      </c>
      <c r="K620" s="70" t="s">
        <v>2035</v>
      </c>
      <c r="L620" s="55" t="s">
        <v>1696</v>
      </c>
      <c r="M620" s="53"/>
    </row>
    <row r="621" spans="1:13" ht="16.5">
      <c r="A621" s="375">
        <v>619</v>
      </c>
      <c r="B621" s="53">
        <v>82050</v>
      </c>
      <c r="C621" s="62">
        <v>1</v>
      </c>
      <c r="D621" s="66"/>
      <c r="E621" s="53" t="s">
        <v>1173</v>
      </c>
      <c r="F621" s="67" t="s">
        <v>1182</v>
      </c>
      <c r="G621" s="67" t="s">
        <v>1183</v>
      </c>
      <c r="H621" s="53"/>
      <c r="I621" s="55" t="s">
        <v>1686</v>
      </c>
      <c r="J621" s="55">
        <v>10</v>
      </c>
      <c r="K621" s="70" t="s">
        <v>2037</v>
      </c>
      <c r="L621" s="55" t="s">
        <v>2038</v>
      </c>
      <c r="M621" s="53"/>
    </row>
    <row r="622" spans="1:13" ht="16.5">
      <c r="A622" s="375">
        <v>620</v>
      </c>
      <c r="B622" s="53">
        <v>82051</v>
      </c>
      <c r="C622" s="62">
        <v>1</v>
      </c>
      <c r="D622" s="66"/>
      <c r="E622" s="53" t="s">
        <v>1173</v>
      </c>
      <c r="F622" s="67" t="s">
        <v>1184</v>
      </c>
      <c r="G622" s="67" t="s">
        <v>1185</v>
      </c>
      <c r="H622" s="53"/>
      <c r="I622" s="55" t="s">
        <v>1689</v>
      </c>
      <c r="J622" s="55">
        <v>20</v>
      </c>
      <c r="K622" s="55" t="s">
        <v>2039</v>
      </c>
      <c r="L622" s="55" t="s">
        <v>2040</v>
      </c>
      <c r="M622" s="53"/>
    </row>
    <row r="623" spans="1:13" ht="18.75" customHeight="1">
      <c r="A623" s="375">
        <v>621</v>
      </c>
      <c r="B623" s="53">
        <v>84501</v>
      </c>
      <c r="C623" s="62">
        <v>1</v>
      </c>
      <c r="D623" s="66"/>
      <c r="E623" s="53" t="s">
        <v>1186</v>
      </c>
      <c r="F623" s="67" t="s">
        <v>1187</v>
      </c>
      <c r="G623" s="67" t="s">
        <v>1188</v>
      </c>
      <c r="H623" s="65" t="s">
        <v>1870</v>
      </c>
      <c r="I623" s="55" t="s">
        <v>1689</v>
      </c>
      <c r="J623" s="55">
        <v>5</v>
      </c>
      <c r="K623" s="55" t="s">
        <v>2041</v>
      </c>
      <c r="L623" s="53"/>
      <c r="M623" s="53"/>
    </row>
    <row r="624" spans="1:13" ht="16.5">
      <c r="A624" s="375">
        <v>622</v>
      </c>
      <c r="B624" s="53">
        <v>84502</v>
      </c>
      <c r="C624" s="62">
        <v>1</v>
      </c>
      <c r="D624" s="66"/>
      <c r="E624" s="53" t="s">
        <v>1186</v>
      </c>
      <c r="F624" s="67" t="s">
        <v>1189</v>
      </c>
      <c r="G624" s="67" t="s">
        <v>1190</v>
      </c>
      <c r="H624" s="65" t="s">
        <v>1870</v>
      </c>
      <c r="I624" s="55" t="s">
        <v>1689</v>
      </c>
      <c r="J624" s="55">
        <v>5</v>
      </c>
      <c r="K624" s="55" t="s">
        <v>2042</v>
      </c>
      <c r="L624" s="53"/>
      <c r="M624" s="53"/>
    </row>
    <row r="625" spans="1:13" ht="66">
      <c r="A625" s="375">
        <v>623</v>
      </c>
      <c r="B625" s="53">
        <v>84503</v>
      </c>
      <c r="C625" s="62">
        <v>1</v>
      </c>
      <c r="D625" s="66"/>
      <c r="E625" s="53" t="s">
        <v>1191</v>
      </c>
      <c r="F625" s="65" t="s">
        <v>1192</v>
      </c>
      <c r="G625" s="65" t="s">
        <v>1193</v>
      </c>
      <c r="H625" s="65" t="s">
        <v>1870</v>
      </c>
      <c r="I625" s="55" t="s">
        <v>1883</v>
      </c>
      <c r="J625" s="55">
        <v>5</v>
      </c>
      <c r="K625" s="582" t="s">
        <v>3039</v>
      </c>
      <c r="L625" s="53"/>
      <c r="M625" s="53"/>
    </row>
    <row r="626" spans="1:13" ht="49.5">
      <c r="A626" s="375">
        <v>624</v>
      </c>
      <c r="B626" s="53">
        <v>84504</v>
      </c>
      <c r="C626" s="62">
        <v>1</v>
      </c>
      <c r="D626" s="66"/>
      <c r="E626" s="53" t="s">
        <v>1191</v>
      </c>
      <c r="F626" s="67" t="s">
        <v>1194</v>
      </c>
      <c r="G626" s="67" t="s">
        <v>1195</v>
      </c>
      <c r="H626" s="65" t="s">
        <v>1870</v>
      </c>
      <c r="I626" s="55" t="s">
        <v>1883</v>
      </c>
      <c r="J626" s="55">
        <v>5</v>
      </c>
      <c r="K626" s="582" t="s">
        <v>2043</v>
      </c>
      <c r="L626" s="55" t="s">
        <v>2044</v>
      </c>
      <c r="M626" s="53"/>
    </row>
    <row r="627" spans="1:13" ht="99" customHeight="1">
      <c r="A627" s="375">
        <v>625</v>
      </c>
      <c r="B627" s="53">
        <v>84505</v>
      </c>
      <c r="C627" s="62">
        <v>1</v>
      </c>
      <c r="D627" s="66"/>
      <c r="E627" s="53" t="s">
        <v>1196</v>
      </c>
      <c r="F627" s="65" t="s">
        <v>1197</v>
      </c>
      <c r="G627" s="65" t="s">
        <v>1198</v>
      </c>
      <c r="H627" s="65" t="s">
        <v>1870</v>
      </c>
      <c r="I627" s="55" t="s">
        <v>1883</v>
      </c>
      <c r="J627" s="55">
        <v>5</v>
      </c>
      <c r="K627" s="582" t="s">
        <v>3040</v>
      </c>
      <c r="L627" s="53"/>
      <c r="M627" s="53"/>
    </row>
    <row r="628" spans="1:13" ht="67.5" customHeight="1">
      <c r="A628" s="375">
        <v>626</v>
      </c>
      <c r="B628" s="53">
        <v>84506</v>
      </c>
      <c r="C628" s="62">
        <v>1</v>
      </c>
      <c r="D628" s="66"/>
      <c r="E628" s="53" t="s">
        <v>1196</v>
      </c>
      <c r="F628" s="67" t="s">
        <v>1199</v>
      </c>
      <c r="G628" s="65" t="s">
        <v>1200</v>
      </c>
      <c r="H628" s="65" t="s">
        <v>1870</v>
      </c>
      <c r="I628" s="55" t="s">
        <v>1883</v>
      </c>
      <c r="J628" s="55">
        <v>5</v>
      </c>
      <c r="K628" s="957" t="s">
        <v>2045</v>
      </c>
      <c r="L628" s="55" t="s">
        <v>2046</v>
      </c>
      <c r="M628" s="53"/>
    </row>
    <row r="629" spans="1:13" ht="90" customHeight="1">
      <c r="A629" s="375">
        <v>627</v>
      </c>
      <c r="B629" s="53">
        <v>84507</v>
      </c>
      <c r="C629" s="62">
        <v>1</v>
      </c>
      <c r="D629" s="66"/>
      <c r="E629" s="53" t="s">
        <v>1196</v>
      </c>
      <c r="F629" s="67" t="s">
        <v>1201</v>
      </c>
      <c r="G629" s="65" t="s">
        <v>1202</v>
      </c>
      <c r="H629" s="65" t="s">
        <v>1870</v>
      </c>
      <c r="I629" s="55" t="s">
        <v>1685</v>
      </c>
      <c r="J629" s="55">
        <v>5</v>
      </c>
      <c r="K629" s="971"/>
      <c r="L629" s="55" t="s">
        <v>1696</v>
      </c>
      <c r="M629" s="53"/>
    </row>
    <row r="630" spans="1:13" ht="16.5">
      <c r="A630" s="375">
        <v>628</v>
      </c>
      <c r="B630" s="53">
        <v>86001</v>
      </c>
      <c r="C630" s="62">
        <v>1</v>
      </c>
      <c r="D630" s="66"/>
      <c r="E630" s="67" t="s">
        <v>1203</v>
      </c>
      <c r="F630" s="67" t="s">
        <v>1204</v>
      </c>
      <c r="G630" s="67" t="s">
        <v>1205</v>
      </c>
      <c r="H630" s="55" t="s">
        <v>1726</v>
      </c>
      <c r="I630" s="55" t="s">
        <v>1686</v>
      </c>
      <c r="J630" s="55">
        <v>5</v>
      </c>
      <c r="K630" s="53"/>
      <c r="L630" s="55" t="s">
        <v>2047</v>
      </c>
      <c r="M630" s="53"/>
    </row>
    <row r="631" spans="1:13" ht="16.5">
      <c r="A631" s="375">
        <v>629</v>
      </c>
      <c r="B631" s="53">
        <v>86002</v>
      </c>
      <c r="C631" s="62">
        <v>1</v>
      </c>
      <c r="D631" s="66"/>
      <c r="E631" s="67" t="s">
        <v>1203</v>
      </c>
      <c r="F631" s="67" t="s">
        <v>1204</v>
      </c>
      <c r="G631" s="67" t="s">
        <v>1206</v>
      </c>
      <c r="H631" s="55" t="s">
        <v>1726</v>
      </c>
      <c r="I631" s="55" t="s">
        <v>1686</v>
      </c>
      <c r="J631" s="55">
        <v>10</v>
      </c>
      <c r="K631" s="53"/>
      <c r="L631" s="55" t="s">
        <v>1696</v>
      </c>
      <c r="M631" s="53"/>
    </row>
    <row r="632" spans="1:13" ht="16.5">
      <c r="A632" s="375">
        <v>630</v>
      </c>
      <c r="B632" s="53">
        <v>86003</v>
      </c>
      <c r="C632" s="62">
        <v>1</v>
      </c>
      <c r="D632" s="66"/>
      <c r="E632" s="67" t="s">
        <v>1203</v>
      </c>
      <c r="F632" s="67" t="s">
        <v>1204</v>
      </c>
      <c r="G632" s="67" t="s">
        <v>1207</v>
      </c>
      <c r="H632" s="55" t="s">
        <v>1726</v>
      </c>
      <c r="I632" s="55" t="s">
        <v>1686</v>
      </c>
      <c r="J632" s="55">
        <v>20</v>
      </c>
      <c r="K632" s="53"/>
      <c r="L632" s="55" t="s">
        <v>1696</v>
      </c>
      <c r="M632" s="53"/>
    </row>
    <row r="633" spans="1:13" ht="16.5">
      <c r="A633" s="375">
        <v>631</v>
      </c>
      <c r="B633" s="53">
        <v>86004</v>
      </c>
      <c r="C633" s="62">
        <v>1</v>
      </c>
      <c r="D633" s="66"/>
      <c r="E633" s="67" t="s">
        <v>1203</v>
      </c>
      <c r="F633" s="67" t="s">
        <v>1208</v>
      </c>
      <c r="G633" s="67" t="s">
        <v>1209</v>
      </c>
      <c r="H633" s="55" t="s">
        <v>1726</v>
      </c>
      <c r="I633" s="55" t="s">
        <v>1686</v>
      </c>
      <c r="J633" s="55">
        <v>5</v>
      </c>
      <c r="K633" s="53"/>
      <c r="L633" s="55" t="s">
        <v>2048</v>
      </c>
      <c r="M633" s="53"/>
    </row>
    <row r="634" spans="1:13" ht="16.5">
      <c r="A634" s="375">
        <v>632</v>
      </c>
      <c r="B634" s="53">
        <v>86005</v>
      </c>
      <c r="C634" s="62">
        <v>1</v>
      </c>
      <c r="D634" s="66"/>
      <c r="E634" s="67" t="s">
        <v>1203</v>
      </c>
      <c r="F634" s="67" t="s">
        <v>1208</v>
      </c>
      <c r="G634" s="67" t="s">
        <v>1210</v>
      </c>
      <c r="H634" s="55" t="s">
        <v>1726</v>
      </c>
      <c r="I634" s="55" t="s">
        <v>1686</v>
      </c>
      <c r="J634" s="55">
        <v>10</v>
      </c>
      <c r="K634" s="53"/>
      <c r="L634" s="55" t="s">
        <v>1696</v>
      </c>
      <c r="M634" s="53"/>
    </row>
    <row r="635" spans="1:13" ht="16.5">
      <c r="A635" s="375">
        <v>633</v>
      </c>
      <c r="B635" s="53">
        <v>86006</v>
      </c>
      <c r="C635" s="62">
        <v>1</v>
      </c>
      <c r="D635" s="66"/>
      <c r="E635" s="67" t="s">
        <v>1203</v>
      </c>
      <c r="F635" s="67" t="s">
        <v>1208</v>
      </c>
      <c r="G635" s="67" t="s">
        <v>1211</v>
      </c>
      <c r="H635" s="55" t="s">
        <v>1726</v>
      </c>
      <c r="I635" s="55" t="s">
        <v>1686</v>
      </c>
      <c r="J635" s="55">
        <v>20</v>
      </c>
      <c r="K635" s="53"/>
      <c r="L635" s="55" t="s">
        <v>1696</v>
      </c>
      <c r="M635" s="53"/>
    </row>
    <row r="636" spans="1:13" ht="16.5">
      <c r="A636" s="375">
        <v>634</v>
      </c>
      <c r="B636" s="53">
        <v>86007</v>
      </c>
      <c r="C636" s="62">
        <v>1</v>
      </c>
      <c r="D636" s="66"/>
      <c r="E636" s="67" t="s">
        <v>1203</v>
      </c>
      <c r="F636" s="65" t="s">
        <v>1212</v>
      </c>
      <c r="G636" s="67" t="s">
        <v>1213</v>
      </c>
      <c r="H636" s="55" t="s">
        <v>1726</v>
      </c>
      <c r="I636" s="55" t="s">
        <v>1686</v>
      </c>
      <c r="J636" s="55">
        <v>10</v>
      </c>
      <c r="K636" s="53"/>
      <c r="L636" s="55" t="s">
        <v>2049</v>
      </c>
      <c r="M636" s="53"/>
    </row>
    <row r="637" spans="1:13" ht="16.5">
      <c r="A637" s="375">
        <v>635</v>
      </c>
      <c r="B637" s="53">
        <v>86008</v>
      </c>
      <c r="C637" s="62">
        <v>1</v>
      </c>
      <c r="D637" s="66"/>
      <c r="E637" s="67" t="s">
        <v>1203</v>
      </c>
      <c r="F637" s="67" t="s">
        <v>1214</v>
      </c>
      <c r="G637" s="67" t="s">
        <v>1215</v>
      </c>
      <c r="H637" s="55" t="s">
        <v>1726</v>
      </c>
      <c r="I637" s="55" t="s">
        <v>1686</v>
      </c>
      <c r="J637" s="55">
        <v>10</v>
      </c>
      <c r="K637" s="53"/>
      <c r="L637" s="55" t="s">
        <v>2050</v>
      </c>
      <c r="M637" s="53"/>
    </row>
    <row r="638" spans="1:13" ht="16.5">
      <c r="A638" s="375">
        <v>636</v>
      </c>
      <c r="B638" s="53">
        <v>86009</v>
      </c>
      <c r="C638" s="62">
        <v>1</v>
      </c>
      <c r="D638" s="66"/>
      <c r="E638" s="67" t="s">
        <v>1203</v>
      </c>
      <c r="F638" s="67" t="s">
        <v>1216</v>
      </c>
      <c r="G638" s="67" t="s">
        <v>1217</v>
      </c>
      <c r="H638" s="55" t="s">
        <v>1726</v>
      </c>
      <c r="I638" s="55" t="s">
        <v>1686</v>
      </c>
      <c r="J638" s="55">
        <v>10</v>
      </c>
      <c r="K638" s="53"/>
      <c r="L638" s="53"/>
      <c r="M638" s="53"/>
    </row>
    <row r="639" spans="1:13" ht="16.5">
      <c r="A639" s="375">
        <v>637</v>
      </c>
      <c r="B639" s="53">
        <v>86010</v>
      </c>
      <c r="C639" s="62">
        <v>1</v>
      </c>
      <c r="D639" s="66"/>
      <c r="E639" s="67" t="s">
        <v>1203</v>
      </c>
      <c r="F639" s="67" t="s">
        <v>1218</v>
      </c>
      <c r="G639" s="67" t="s">
        <v>1219</v>
      </c>
      <c r="H639" s="55" t="s">
        <v>1726</v>
      </c>
      <c r="I639" s="55" t="s">
        <v>1686</v>
      </c>
      <c r="J639" s="55">
        <v>10</v>
      </c>
      <c r="K639" s="53"/>
      <c r="L639" s="55" t="s">
        <v>2051</v>
      </c>
      <c r="M639" s="53"/>
    </row>
    <row r="640" spans="1:13" ht="16.5">
      <c r="A640" s="375">
        <v>638</v>
      </c>
      <c r="B640" s="53">
        <v>86011</v>
      </c>
      <c r="C640" s="62">
        <v>1</v>
      </c>
      <c r="D640" s="66"/>
      <c r="E640" s="65" t="s">
        <v>1203</v>
      </c>
      <c r="F640" s="67" t="s">
        <v>1220</v>
      </c>
      <c r="G640" s="67" t="s">
        <v>1221</v>
      </c>
      <c r="H640" s="55" t="s">
        <v>1726</v>
      </c>
      <c r="I640" s="55" t="s">
        <v>1686</v>
      </c>
      <c r="J640" s="55">
        <v>10</v>
      </c>
      <c r="K640" s="53"/>
      <c r="L640" s="82" t="s">
        <v>2052</v>
      </c>
      <c r="M640" s="53"/>
    </row>
    <row r="641" spans="1:13" ht="33">
      <c r="A641" s="375">
        <v>639</v>
      </c>
      <c r="B641" s="53">
        <v>86012</v>
      </c>
      <c r="C641" s="62">
        <v>1</v>
      </c>
      <c r="D641" s="66"/>
      <c r="E641" s="67" t="s">
        <v>1203</v>
      </c>
      <c r="F641" s="65" t="s">
        <v>1222</v>
      </c>
      <c r="G641" s="67" t="s">
        <v>1223</v>
      </c>
      <c r="H641" s="55" t="s">
        <v>1726</v>
      </c>
      <c r="I641" s="55" t="s">
        <v>1686</v>
      </c>
      <c r="J641" s="55">
        <v>10</v>
      </c>
      <c r="K641" s="74" t="s">
        <v>2053</v>
      </c>
      <c r="L641" s="55" t="s">
        <v>2054</v>
      </c>
      <c r="M641" s="53"/>
    </row>
    <row r="642" spans="1:13" ht="16.5">
      <c r="A642" s="375">
        <v>640</v>
      </c>
      <c r="B642" s="53">
        <v>86013</v>
      </c>
      <c r="C642" s="62">
        <v>1</v>
      </c>
      <c r="D642" s="66"/>
      <c r="E642" s="67" t="s">
        <v>1203</v>
      </c>
      <c r="F642" s="67" t="s">
        <v>1224</v>
      </c>
      <c r="G642" s="67" t="s">
        <v>1225</v>
      </c>
      <c r="H642" s="55" t="s">
        <v>1726</v>
      </c>
      <c r="I642" s="55" t="s">
        <v>1686</v>
      </c>
      <c r="J642" s="55">
        <v>10</v>
      </c>
      <c r="K642" s="53"/>
      <c r="L642" s="55" t="s">
        <v>2055</v>
      </c>
      <c r="M642" s="53"/>
    </row>
    <row r="643" spans="1:13" ht="18" customHeight="1">
      <c r="A643" s="375">
        <v>641</v>
      </c>
      <c r="B643" s="53">
        <v>86021</v>
      </c>
      <c r="C643" s="62">
        <v>2</v>
      </c>
      <c r="D643" s="53"/>
      <c r="E643" s="53" t="s">
        <v>1226</v>
      </c>
      <c r="F643" s="55" t="s">
        <v>1227</v>
      </c>
      <c r="G643" s="53" t="s">
        <v>1228</v>
      </c>
      <c r="H643" s="55" t="s">
        <v>1726</v>
      </c>
      <c r="I643" s="55" t="s">
        <v>1686</v>
      </c>
      <c r="J643" s="53">
        <v>10</v>
      </c>
      <c r="K643" s="65" t="s">
        <v>2056</v>
      </c>
      <c r="L643" s="74" t="s">
        <v>2057</v>
      </c>
      <c r="M643" s="53"/>
    </row>
    <row r="644" spans="1:13" ht="16.5">
      <c r="A644" s="375">
        <v>642</v>
      </c>
      <c r="B644" s="53">
        <v>86015</v>
      </c>
      <c r="C644" s="62">
        <v>2</v>
      </c>
      <c r="D644" s="53"/>
      <c r="E644" s="53" t="s">
        <v>1226</v>
      </c>
      <c r="F644" s="53" t="s">
        <v>1229</v>
      </c>
      <c r="G644" s="53" t="s">
        <v>1230</v>
      </c>
      <c r="H644" s="55" t="s">
        <v>1726</v>
      </c>
      <c r="I644" s="55" t="s">
        <v>1686</v>
      </c>
      <c r="J644" s="53">
        <v>10</v>
      </c>
      <c r="K644" s="80"/>
      <c r="L644" s="55" t="s">
        <v>2058</v>
      </c>
      <c r="M644" s="53"/>
    </row>
    <row r="645" spans="1:13" ht="16.5">
      <c r="A645" s="375">
        <v>643</v>
      </c>
      <c r="B645" s="53">
        <v>86016</v>
      </c>
      <c r="C645" s="62">
        <v>2</v>
      </c>
      <c r="D645" s="53"/>
      <c r="E645" s="53" t="s">
        <v>1226</v>
      </c>
      <c r="F645" s="53" t="s">
        <v>1231</v>
      </c>
      <c r="G645" s="53" t="s">
        <v>1232</v>
      </c>
      <c r="H645" s="55" t="s">
        <v>1726</v>
      </c>
      <c r="I645" s="55" t="s">
        <v>1686</v>
      </c>
      <c r="J645" s="53">
        <v>10</v>
      </c>
      <c r="K645" s="80"/>
      <c r="L645" s="55" t="s">
        <v>2059</v>
      </c>
      <c r="M645" s="53"/>
    </row>
    <row r="646" spans="1:13" ht="16.5">
      <c r="A646" s="375">
        <v>644</v>
      </c>
      <c r="B646" s="53">
        <v>86017</v>
      </c>
      <c r="C646" s="62">
        <v>2</v>
      </c>
      <c r="D646" s="53"/>
      <c r="E646" s="53" t="s">
        <v>1226</v>
      </c>
      <c r="F646" s="55" t="s">
        <v>1233</v>
      </c>
      <c r="G646" s="53" t="s">
        <v>1234</v>
      </c>
      <c r="H646" s="55" t="s">
        <v>1726</v>
      </c>
      <c r="I646" s="55" t="s">
        <v>1686</v>
      </c>
      <c r="J646" s="53">
        <v>10</v>
      </c>
      <c r="K646" s="80"/>
      <c r="L646" s="53"/>
      <c r="M646" s="53"/>
    </row>
    <row r="647" spans="1:13" ht="16.5">
      <c r="A647" s="375">
        <v>645</v>
      </c>
      <c r="B647" s="53">
        <v>86018</v>
      </c>
      <c r="C647" s="62">
        <v>2</v>
      </c>
      <c r="D647" s="53"/>
      <c r="E647" s="53" t="s">
        <v>1226</v>
      </c>
      <c r="F647" s="53" t="s">
        <v>1235</v>
      </c>
      <c r="G647" s="53" t="s">
        <v>1236</v>
      </c>
      <c r="H647" s="55" t="s">
        <v>1726</v>
      </c>
      <c r="I647" s="55" t="s">
        <v>1686</v>
      </c>
      <c r="J647" s="53">
        <v>10</v>
      </c>
      <c r="K647" s="80"/>
      <c r="L647" s="55" t="s">
        <v>2060</v>
      </c>
      <c r="M647" s="53"/>
    </row>
    <row r="648" spans="1:13" ht="16.5">
      <c r="A648" s="375">
        <v>646</v>
      </c>
      <c r="B648" s="53">
        <v>86019</v>
      </c>
      <c r="C648" s="62">
        <v>2</v>
      </c>
      <c r="D648" s="53"/>
      <c r="E648" s="53" t="s">
        <v>1226</v>
      </c>
      <c r="F648" s="53" t="s">
        <v>1237</v>
      </c>
      <c r="G648" s="53" t="s">
        <v>1238</v>
      </c>
      <c r="H648" s="55" t="s">
        <v>1726</v>
      </c>
      <c r="I648" s="55" t="s">
        <v>1686</v>
      </c>
      <c r="J648" s="53">
        <v>10</v>
      </c>
      <c r="K648" s="80"/>
      <c r="L648" s="55" t="s">
        <v>2061</v>
      </c>
      <c r="M648" s="53"/>
    </row>
    <row r="649" spans="1:13" ht="16.5">
      <c r="A649" s="375">
        <v>647</v>
      </c>
      <c r="B649" s="53">
        <v>86020</v>
      </c>
      <c r="C649" s="62">
        <v>2</v>
      </c>
      <c r="D649" s="53"/>
      <c r="E649" s="53" t="s">
        <v>1226</v>
      </c>
      <c r="F649" s="55" t="s">
        <v>1239</v>
      </c>
      <c r="G649" s="53" t="s">
        <v>1240</v>
      </c>
      <c r="H649" s="55" t="s">
        <v>1726</v>
      </c>
      <c r="I649" s="55" t="s">
        <v>1686</v>
      </c>
      <c r="J649" s="53">
        <v>10</v>
      </c>
      <c r="K649" s="80"/>
      <c r="L649" s="53"/>
      <c r="M649" s="53"/>
    </row>
    <row r="650" spans="1:13" ht="16.5">
      <c r="A650" s="375">
        <v>648</v>
      </c>
      <c r="B650" s="55">
        <v>86022</v>
      </c>
      <c r="C650" s="76">
        <v>3</v>
      </c>
      <c r="D650" s="71"/>
      <c r="E650" s="55" t="s">
        <v>4349</v>
      </c>
      <c r="F650" s="375" t="s">
        <v>4363</v>
      </c>
      <c r="G650" s="377" t="s">
        <v>4362</v>
      </c>
      <c r="H650" s="55" t="s">
        <v>1726</v>
      </c>
      <c r="I650" s="55" t="s">
        <v>1686</v>
      </c>
      <c r="J650" s="55">
        <v>10</v>
      </c>
      <c r="K650" s="80"/>
      <c r="L650" s="55"/>
      <c r="M650" s="53"/>
    </row>
    <row r="651" spans="1:13" ht="16.5">
      <c r="A651" s="375">
        <v>649</v>
      </c>
      <c r="B651" s="55">
        <v>86023</v>
      </c>
      <c r="C651" s="76">
        <v>3</v>
      </c>
      <c r="D651" s="71"/>
      <c r="E651" s="55" t="s">
        <v>4349</v>
      </c>
      <c r="F651" s="375" t="s">
        <v>4361</v>
      </c>
      <c r="G651" s="377" t="s">
        <v>4360</v>
      </c>
      <c r="H651" s="55" t="s">
        <v>1726</v>
      </c>
      <c r="I651" s="55" t="s">
        <v>1686</v>
      </c>
      <c r="J651" s="55">
        <v>10</v>
      </c>
      <c r="K651" s="74"/>
      <c r="L651" s="55"/>
      <c r="M651" s="53"/>
    </row>
    <row r="652" spans="1:13" ht="16.5">
      <c r="A652" s="375">
        <v>650</v>
      </c>
      <c r="B652" s="55">
        <v>86024</v>
      </c>
      <c r="C652" s="76">
        <v>3</v>
      </c>
      <c r="D652" s="71"/>
      <c r="E652" s="55" t="s">
        <v>4349</v>
      </c>
      <c r="F652" s="375" t="s">
        <v>4359</v>
      </c>
      <c r="G652" s="377" t="s">
        <v>4358</v>
      </c>
      <c r="H652" s="55" t="s">
        <v>1726</v>
      </c>
      <c r="I652" s="55" t="s">
        <v>1686</v>
      </c>
      <c r="J652" s="55">
        <v>10</v>
      </c>
      <c r="K652" s="74"/>
      <c r="L652" s="55"/>
      <c r="M652" s="53"/>
    </row>
    <row r="653" spans="1:13" ht="16.5">
      <c r="A653" s="375">
        <v>651</v>
      </c>
      <c r="B653" s="55">
        <v>86025</v>
      </c>
      <c r="C653" s="76">
        <v>3</v>
      </c>
      <c r="D653" s="71"/>
      <c r="E653" s="55" t="s">
        <v>4349</v>
      </c>
      <c r="F653" s="375" t="s">
        <v>4357</v>
      </c>
      <c r="G653" s="377" t="s">
        <v>4356</v>
      </c>
      <c r="H653" s="55" t="s">
        <v>1726</v>
      </c>
      <c r="I653" s="55" t="s">
        <v>1686</v>
      </c>
      <c r="J653" s="55">
        <v>10</v>
      </c>
      <c r="K653" s="74"/>
      <c r="L653" s="55"/>
      <c r="M653" s="53"/>
    </row>
    <row r="654" spans="1:13" ht="16.5">
      <c r="A654" s="375">
        <v>652</v>
      </c>
      <c r="B654" s="55">
        <v>86026</v>
      </c>
      <c r="C654" s="76">
        <v>3</v>
      </c>
      <c r="D654" s="71"/>
      <c r="E654" s="55" t="s">
        <v>4349</v>
      </c>
      <c r="F654" s="375" t="s">
        <v>4355</v>
      </c>
      <c r="G654" s="377" t="s">
        <v>4354</v>
      </c>
      <c r="H654" s="55" t="s">
        <v>1726</v>
      </c>
      <c r="I654" s="55" t="s">
        <v>1686</v>
      </c>
      <c r="J654" s="55">
        <v>10</v>
      </c>
      <c r="K654" s="74"/>
      <c r="L654" s="55"/>
      <c r="M654" s="53"/>
    </row>
    <row r="655" spans="1:13" ht="16.5">
      <c r="A655" s="375">
        <v>653</v>
      </c>
      <c r="B655" s="55">
        <v>86027</v>
      </c>
      <c r="C655" s="76">
        <v>3</v>
      </c>
      <c r="D655" s="71"/>
      <c r="E655" s="55" t="s">
        <v>4349</v>
      </c>
      <c r="F655" s="375" t="s">
        <v>4353</v>
      </c>
      <c r="G655" s="377" t="s">
        <v>4352</v>
      </c>
      <c r="H655" s="55" t="s">
        <v>1726</v>
      </c>
      <c r="I655" s="55" t="s">
        <v>1686</v>
      </c>
      <c r="J655" s="55">
        <v>10</v>
      </c>
      <c r="K655" s="74"/>
      <c r="L655" s="55"/>
      <c r="M655" s="53"/>
    </row>
    <row r="656" spans="1:13" ht="16.5">
      <c r="A656" s="375">
        <v>654</v>
      </c>
      <c r="B656" s="55">
        <v>86028</v>
      </c>
      <c r="C656" s="76">
        <v>3</v>
      </c>
      <c r="D656" s="71"/>
      <c r="E656" s="55" t="s">
        <v>4349</v>
      </c>
      <c r="F656" s="55" t="s">
        <v>4351</v>
      </c>
      <c r="G656" s="74" t="s">
        <v>4350</v>
      </c>
      <c r="H656" s="55" t="s">
        <v>1726</v>
      </c>
      <c r="I656" s="55" t="s">
        <v>1686</v>
      </c>
      <c r="J656" s="55">
        <v>10</v>
      </c>
      <c r="K656" s="74"/>
      <c r="L656" s="55"/>
      <c r="M656" s="53"/>
    </row>
    <row r="657" spans="1:13" ht="16.5">
      <c r="A657" s="375">
        <v>655</v>
      </c>
      <c r="B657" s="55">
        <v>86029</v>
      </c>
      <c r="C657" s="76">
        <v>3</v>
      </c>
      <c r="D657" s="71"/>
      <c r="E657" s="55" t="s">
        <v>4349</v>
      </c>
      <c r="F657" s="55" t="s">
        <v>4348</v>
      </c>
      <c r="G657" s="74" t="s">
        <v>4347</v>
      </c>
      <c r="H657" s="55" t="s">
        <v>1726</v>
      </c>
      <c r="I657" s="55" t="s">
        <v>1686</v>
      </c>
      <c r="J657" s="55">
        <v>10</v>
      </c>
      <c r="K657" s="74"/>
      <c r="L657" s="55"/>
      <c r="M657" s="53"/>
    </row>
    <row r="658" spans="1:13" ht="16.5">
      <c r="A658" s="375">
        <v>656</v>
      </c>
      <c r="B658" s="53">
        <v>80056</v>
      </c>
      <c r="C658" s="62">
        <v>1.2</v>
      </c>
      <c r="D658" s="66"/>
      <c r="E658" s="53" t="s">
        <v>1241</v>
      </c>
      <c r="F658" s="67" t="s">
        <v>1242</v>
      </c>
      <c r="G658" s="67" t="s">
        <v>1243</v>
      </c>
      <c r="H658" s="67"/>
      <c r="I658" s="55" t="s">
        <v>1686</v>
      </c>
      <c r="J658" s="55">
        <v>5</v>
      </c>
      <c r="K658" s="53"/>
      <c r="L658" s="55" t="s">
        <v>2062</v>
      </c>
      <c r="M658" s="53"/>
    </row>
    <row r="659" spans="1:13" ht="16.5">
      <c r="A659" s="375">
        <v>657</v>
      </c>
      <c r="B659" s="53">
        <v>80057</v>
      </c>
      <c r="C659" s="62">
        <v>1.2</v>
      </c>
      <c r="D659" s="66"/>
      <c r="E659" s="53" t="s">
        <v>1241</v>
      </c>
      <c r="F659" s="67" t="s">
        <v>1244</v>
      </c>
      <c r="G659" s="67" t="s">
        <v>1245</v>
      </c>
      <c r="H659" s="67"/>
      <c r="I659" s="55" t="s">
        <v>1686</v>
      </c>
      <c r="J659" s="55">
        <v>5</v>
      </c>
      <c r="K659" s="53"/>
      <c r="L659" s="53"/>
      <c r="M659" s="53"/>
    </row>
    <row r="660" spans="1:13" ht="16.5">
      <c r="A660" s="375">
        <v>658</v>
      </c>
      <c r="B660" s="53">
        <v>80058</v>
      </c>
      <c r="C660" s="62">
        <v>1.2</v>
      </c>
      <c r="D660" s="66"/>
      <c r="E660" s="53" t="s">
        <v>1241</v>
      </c>
      <c r="F660" s="67" t="s">
        <v>1246</v>
      </c>
      <c r="G660" s="67" t="s">
        <v>1247</v>
      </c>
      <c r="H660" s="67"/>
      <c r="I660" s="55" t="s">
        <v>1686</v>
      </c>
      <c r="J660" s="55">
        <v>5</v>
      </c>
      <c r="K660" s="53"/>
      <c r="L660" s="53"/>
      <c r="M660" s="53"/>
    </row>
    <row r="661" spans="1:13" ht="16.5">
      <c r="A661" s="375">
        <v>659</v>
      </c>
      <c r="B661" s="53">
        <v>80059</v>
      </c>
      <c r="C661" s="62">
        <v>1.2</v>
      </c>
      <c r="D661" s="66"/>
      <c r="E661" s="53" t="s">
        <v>1241</v>
      </c>
      <c r="F661" s="67" t="s">
        <v>1246</v>
      </c>
      <c r="G661" s="67" t="s">
        <v>1248</v>
      </c>
      <c r="H661" s="67"/>
      <c r="I661" s="55" t="s">
        <v>1686</v>
      </c>
      <c r="J661" s="55">
        <v>10</v>
      </c>
      <c r="K661" s="53"/>
      <c r="L661" s="53"/>
      <c r="M661" s="53"/>
    </row>
    <row r="662" spans="1:13" ht="16.5">
      <c r="A662" s="375">
        <v>660</v>
      </c>
      <c r="B662" s="53">
        <v>80060</v>
      </c>
      <c r="C662" s="62">
        <v>1.2</v>
      </c>
      <c r="D662" s="66"/>
      <c r="E662" s="53" t="s">
        <v>1241</v>
      </c>
      <c r="F662" s="67" t="s">
        <v>1246</v>
      </c>
      <c r="G662" s="67" t="s">
        <v>1249</v>
      </c>
      <c r="H662" s="67"/>
      <c r="I662" s="55" t="s">
        <v>1686</v>
      </c>
      <c r="J662" s="55">
        <v>20</v>
      </c>
      <c r="K662" s="53"/>
      <c r="L662" s="53"/>
      <c r="M662" s="53"/>
    </row>
    <row r="663" spans="1:13" ht="16.5">
      <c r="A663" s="375">
        <v>661</v>
      </c>
      <c r="B663" s="53">
        <v>80061</v>
      </c>
      <c r="C663" s="62">
        <v>1.2</v>
      </c>
      <c r="D663" s="66"/>
      <c r="E663" s="53" t="s">
        <v>1241</v>
      </c>
      <c r="F663" s="67" t="s">
        <v>1250</v>
      </c>
      <c r="G663" s="67" t="s">
        <v>1251</v>
      </c>
      <c r="H663" s="67"/>
      <c r="I663" s="55" t="s">
        <v>1686</v>
      </c>
      <c r="J663" s="55">
        <v>5</v>
      </c>
      <c r="K663" s="53"/>
      <c r="L663" s="53"/>
      <c r="M663" s="53"/>
    </row>
    <row r="664" spans="1:13" ht="16.5">
      <c r="A664" s="375">
        <v>662</v>
      </c>
      <c r="B664" s="53">
        <v>80062</v>
      </c>
      <c r="C664" s="62">
        <v>1.2</v>
      </c>
      <c r="D664" s="66"/>
      <c r="E664" s="53" t="s">
        <v>1241</v>
      </c>
      <c r="F664" s="67" t="s">
        <v>1250</v>
      </c>
      <c r="G664" s="67" t="s">
        <v>1252</v>
      </c>
      <c r="H664" s="67"/>
      <c r="I664" s="55" t="s">
        <v>1686</v>
      </c>
      <c r="J664" s="55">
        <v>10</v>
      </c>
      <c r="K664" s="53"/>
      <c r="L664" s="53"/>
      <c r="M664" s="53"/>
    </row>
    <row r="665" spans="1:13" ht="16.5">
      <c r="A665" s="375">
        <v>663</v>
      </c>
      <c r="B665" s="53">
        <v>80063</v>
      </c>
      <c r="C665" s="62">
        <v>1.2</v>
      </c>
      <c r="D665" s="66"/>
      <c r="E665" s="53" t="s">
        <v>1241</v>
      </c>
      <c r="F665" s="67" t="s">
        <v>1250</v>
      </c>
      <c r="G665" s="67" t="s">
        <v>1253</v>
      </c>
      <c r="H665" s="67"/>
      <c r="I665" s="55" t="s">
        <v>1686</v>
      </c>
      <c r="J665" s="55">
        <v>20</v>
      </c>
      <c r="K665" s="53"/>
      <c r="L665" s="53"/>
      <c r="M665" s="53"/>
    </row>
    <row r="666" spans="1:13" ht="16.5">
      <c r="A666" s="375">
        <v>664</v>
      </c>
      <c r="B666" s="53">
        <v>80064</v>
      </c>
      <c r="C666" s="62">
        <v>1.2</v>
      </c>
      <c r="D666" s="66"/>
      <c r="E666" s="53" t="s">
        <v>1241</v>
      </c>
      <c r="F666" s="67" t="s">
        <v>1254</v>
      </c>
      <c r="G666" s="67" t="s">
        <v>1255</v>
      </c>
      <c r="H666" s="67"/>
      <c r="I666" s="55" t="s">
        <v>1686</v>
      </c>
      <c r="J666" s="55">
        <v>5</v>
      </c>
      <c r="K666" s="53"/>
      <c r="L666" s="53"/>
      <c r="M666" s="53"/>
    </row>
    <row r="667" spans="1:13" ht="16.5">
      <c r="A667" s="375">
        <v>665</v>
      </c>
      <c r="B667" s="53">
        <v>80065</v>
      </c>
      <c r="C667" s="62">
        <v>1.2</v>
      </c>
      <c r="D667" s="66"/>
      <c r="E667" s="53" t="s">
        <v>1241</v>
      </c>
      <c r="F667" s="67" t="s">
        <v>1254</v>
      </c>
      <c r="G667" s="67" t="s">
        <v>1256</v>
      </c>
      <c r="H667" s="67"/>
      <c r="I667" s="55" t="s">
        <v>1686</v>
      </c>
      <c r="J667" s="55">
        <v>10</v>
      </c>
      <c r="K667" s="53"/>
      <c r="L667" s="53"/>
      <c r="M667" s="53"/>
    </row>
    <row r="668" spans="1:13" ht="16.5">
      <c r="A668" s="375">
        <v>666</v>
      </c>
      <c r="B668" s="53">
        <v>80066</v>
      </c>
      <c r="C668" s="62">
        <v>1.2</v>
      </c>
      <c r="D668" s="66"/>
      <c r="E668" s="53" t="s">
        <v>1241</v>
      </c>
      <c r="F668" s="67" t="s">
        <v>1254</v>
      </c>
      <c r="G668" s="67" t="s">
        <v>1257</v>
      </c>
      <c r="H668" s="67"/>
      <c r="I668" s="55" t="s">
        <v>1686</v>
      </c>
      <c r="J668" s="55">
        <v>20</v>
      </c>
      <c r="K668" s="53"/>
      <c r="L668" s="53"/>
      <c r="M668" s="53"/>
    </row>
    <row r="669" spans="1:13" ht="16.5">
      <c r="A669" s="375">
        <v>667</v>
      </c>
      <c r="B669" s="53">
        <v>80067</v>
      </c>
      <c r="C669" s="62">
        <v>1.2</v>
      </c>
      <c r="D669" s="66"/>
      <c r="E669" s="53" t="s">
        <v>1241</v>
      </c>
      <c r="F669" s="67" t="s">
        <v>1258</v>
      </c>
      <c r="G669" s="67" t="s">
        <v>1259</v>
      </c>
      <c r="H669" s="67"/>
      <c r="I669" s="55" t="s">
        <v>1686</v>
      </c>
      <c r="J669" s="55">
        <v>10</v>
      </c>
      <c r="K669" s="53"/>
      <c r="L669" s="53"/>
      <c r="M669" s="53"/>
    </row>
    <row r="670" spans="1:13" ht="16.5">
      <c r="A670" s="375">
        <v>668</v>
      </c>
      <c r="B670" s="53">
        <v>80068</v>
      </c>
      <c r="C670" s="62">
        <v>1.2</v>
      </c>
      <c r="D670" s="66"/>
      <c r="E670" s="53" t="s">
        <v>1241</v>
      </c>
      <c r="F670" s="67" t="s">
        <v>1260</v>
      </c>
      <c r="G670" s="67" t="s">
        <v>1261</v>
      </c>
      <c r="H670" s="65" t="s">
        <v>120</v>
      </c>
      <c r="I670" s="55" t="s">
        <v>1686</v>
      </c>
      <c r="J670" s="55">
        <v>10</v>
      </c>
      <c r="K670" s="55" t="s">
        <v>2063</v>
      </c>
      <c r="L670" s="53"/>
      <c r="M670" s="53"/>
    </row>
    <row r="671" spans="1:13" ht="16.5">
      <c r="A671" s="375">
        <v>669</v>
      </c>
      <c r="B671" s="53">
        <v>81049</v>
      </c>
      <c r="C671" s="62">
        <v>1.5</v>
      </c>
      <c r="D671" s="72" t="s">
        <v>1682</v>
      </c>
      <c r="E671" s="55" t="s">
        <v>1262</v>
      </c>
      <c r="F671" s="55" t="s">
        <v>1263</v>
      </c>
      <c r="G671" s="55" t="s">
        <v>1264</v>
      </c>
      <c r="H671" s="67"/>
      <c r="I671" s="55" t="s">
        <v>1686</v>
      </c>
      <c r="J671" s="55">
        <v>5</v>
      </c>
      <c r="K671" s="55"/>
      <c r="L671" s="53"/>
      <c r="M671" s="53"/>
    </row>
    <row r="672" spans="1:13" ht="16.5">
      <c r="A672" s="375">
        <v>670</v>
      </c>
      <c r="B672" s="53">
        <v>81050</v>
      </c>
      <c r="C672" s="62">
        <v>1.5</v>
      </c>
      <c r="D672" s="53"/>
      <c r="E672" s="55" t="s">
        <v>1262</v>
      </c>
      <c r="F672" s="53" t="s">
        <v>1265</v>
      </c>
      <c r="G672" s="53" t="s">
        <v>1266</v>
      </c>
      <c r="H672" s="53"/>
      <c r="I672" s="55" t="s">
        <v>1686</v>
      </c>
      <c r="J672" s="55">
        <v>5</v>
      </c>
      <c r="K672" s="55" t="s">
        <v>2064</v>
      </c>
      <c r="L672" s="55" t="s">
        <v>2065</v>
      </c>
      <c r="M672" s="53"/>
    </row>
    <row r="673" spans="1:13" ht="16.5">
      <c r="A673" s="375">
        <v>671</v>
      </c>
      <c r="B673" s="53">
        <v>81051</v>
      </c>
      <c r="C673" s="62">
        <v>1.5</v>
      </c>
      <c r="D673" s="53"/>
      <c r="E673" s="55" t="s">
        <v>1262</v>
      </c>
      <c r="F673" s="53" t="s">
        <v>1265</v>
      </c>
      <c r="G673" s="53" t="s">
        <v>1267</v>
      </c>
      <c r="H673" s="53"/>
      <c r="I673" s="55" t="s">
        <v>1689</v>
      </c>
      <c r="J673" s="55">
        <v>10</v>
      </c>
      <c r="K673" s="55" t="s">
        <v>1696</v>
      </c>
      <c r="L673" s="55" t="s">
        <v>1696</v>
      </c>
      <c r="M673" s="53"/>
    </row>
    <row r="674" spans="1:13" ht="16.5">
      <c r="A674" s="375">
        <v>672</v>
      </c>
      <c r="B674" s="53">
        <v>81052</v>
      </c>
      <c r="C674" s="62">
        <v>1.5</v>
      </c>
      <c r="D674" s="53"/>
      <c r="E674" s="55" t="s">
        <v>1262</v>
      </c>
      <c r="F674" s="53" t="s">
        <v>1265</v>
      </c>
      <c r="G674" s="53" t="s">
        <v>1268</v>
      </c>
      <c r="H674" s="53"/>
      <c r="I674" s="55" t="s">
        <v>1685</v>
      </c>
      <c r="J674" s="55">
        <v>20</v>
      </c>
      <c r="K674" s="55" t="s">
        <v>1696</v>
      </c>
      <c r="L674" s="55" t="s">
        <v>1696</v>
      </c>
      <c r="M674" s="53"/>
    </row>
    <row r="675" spans="1:13" ht="16.5">
      <c r="A675" s="375">
        <v>673</v>
      </c>
      <c r="B675" s="53">
        <v>81053</v>
      </c>
      <c r="C675" s="62">
        <v>1.5</v>
      </c>
      <c r="D675" s="53"/>
      <c r="E675" s="55" t="s">
        <v>1262</v>
      </c>
      <c r="F675" s="53" t="s">
        <v>1269</v>
      </c>
      <c r="G675" s="53" t="s">
        <v>1270</v>
      </c>
      <c r="H675" s="53"/>
      <c r="I675" s="55" t="s">
        <v>1686</v>
      </c>
      <c r="J675" s="55">
        <v>5</v>
      </c>
      <c r="K675" s="53" t="s">
        <v>2066</v>
      </c>
      <c r="L675" s="53"/>
      <c r="M675" s="53"/>
    </row>
    <row r="676" spans="1:13" ht="16.5">
      <c r="A676" s="375">
        <v>674</v>
      </c>
      <c r="B676" s="53">
        <v>81054</v>
      </c>
      <c r="C676" s="62">
        <v>1.5</v>
      </c>
      <c r="D676" s="53"/>
      <c r="E676" s="55" t="s">
        <v>1262</v>
      </c>
      <c r="F676" s="53" t="s">
        <v>1269</v>
      </c>
      <c r="G676" s="53" t="s">
        <v>1271</v>
      </c>
      <c r="H676" s="53"/>
      <c r="I676" s="55" t="s">
        <v>1686</v>
      </c>
      <c r="J676" s="55">
        <v>10</v>
      </c>
      <c r="K676" s="55" t="s">
        <v>2067</v>
      </c>
      <c r="L676" s="53"/>
      <c r="M676" s="53"/>
    </row>
    <row r="677" spans="1:13" ht="16.5">
      <c r="A677" s="375">
        <v>675</v>
      </c>
      <c r="B677" s="53">
        <v>81055</v>
      </c>
      <c r="C677" s="62">
        <v>1.5</v>
      </c>
      <c r="D677" s="53"/>
      <c r="E677" s="55" t="s">
        <v>1262</v>
      </c>
      <c r="F677" s="53" t="s">
        <v>1269</v>
      </c>
      <c r="G677" s="53" t="s">
        <v>1272</v>
      </c>
      <c r="H677" s="53"/>
      <c r="I677" s="55" t="s">
        <v>1689</v>
      </c>
      <c r="J677" s="55">
        <v>20</v>
      </c>
      <c r="K677" s="55" t="s">
        <v>2068</v>
      </c>
      <c r="L677" s="53"/>
      <c r="M677" s="53"/>
    </row>
    <row r="678" spans="1:13" ht="16.5">
      <c r="A678" s="375">
        <v>676</v>
      </c>
      <c r="B678" s="53">
        <v>81056</v>
      </c>
      <c r="C678" s="62">
        <v>1.5</v>
      </c>
      <c r="D678" s="53"/>
      <c r="E678" s="55" t="s">
        <v>1262</v>
      </c>
      <c r="F678" s="55" t="s">
        <v>1273</v>
      </c>
      <c r="G678" s="53" t="s">
        <v>1274</v>
      </c>
      <c r="H678" s="53"/>
      <c r="I678" s="55" t="s">
        <v>1686</v>
      </c>
      <c r="J678" s="55">
        <v>5</v>
      </c>
      <c r="K678" s="55" t="s">
        <v>2069</v>
      </c>
      <c r="L678" s="55" t="s">
        <v>2070</v>
      </c>
      <c r="M678" s="53"/>
    </row>
    <row r="679" spans="1:13" ht="16.5">
      <c r="A679" s="375">
        <v>677</v>
      </c>
      <c r="B679" s="53">
        <v>81057</v>
      </c>
      <c r="C679" s="62">
        <v>1.5</v>
      </c>
      <c r="D679" s="53"/>
      <c r="E679" s="55" t="s">
        <v>1262</v>
      </c>
      <c r="F679" s="53" t="s">
        <v>1273</v>
      </c>
      <c r="G679" s="53" t="s">
        <v>1275</v>
      </c>
      <c r="H679" s="53"/>
      <c r="I679" s="55" t="s">
        <v>1686</v>
      </c>
      <c r="J679" s="55">
        <v>10</v>
      </c>
      <c r="K679" s="55" t="s">
        <v>2069</v>
      </c>
      <c r="L679" s="55" t="s">
        <v>1696</v>
      </c>
      <c r="M679" s="53"/>
    </row>
    <row r="680" spans="1:13" ht="16.5">
      <c r="A680" s="375">
        <v>678</v>
      </c>
      <c r="B680" s="53">
        <v>81058</v>
      </c>
      <c r="C680" s="62">
        <v>1.5</v>
      </c>
      <c r="D680" s="53"/>
      <c r="E680" s="55" t="s">
        <v>1262</v>
      </c>
      <c r="F680" s="53" t="s">
        <v>1273</v>
      </c>
      <c r="G680" s="53" t="s">
        <v>1276</v>
      </c>
      <c r="H680" s="53"/>
      <c r="I680" s="55" t="s">
        <v>1686</v>
      </c>
      <c r="J680" s="55">
        <v>20</v>
      </c>
      <c r="K680" s="55" t="s">
        <v>2069</v>
      </c>
      <c r="L680" s="55" t="s">
        <v>1696</v>
      </c>
      <c r="M680" s="53"/>
    </row>
    <row r="681" spans="1:13" ht="16.5">
      <c r="A681" s="375">
        <v>679</v>
      </c>
      <c r="B681" s="53">
        <v>81059</v>
      </c>
      <c r="C681" s="62">
        <v>1.5</v>
      </c>
      <c r="D681" s="53"/>
      <c r="E681" s="55" t="s">
        <v>1262</v>
      </c>
      <c r="F681" s="53" t="s">
        <v>1277</v>
      </c>
      <c r="G681" s="53" t="s">
        <v>1278</v>
      </c>
      <c r="H681" s="53"/>
      <c r="I681" s="55" t="s">
        <v>1686</v>
      </c>
      <c r="J681" s="55">
        <v>5</v>
      </c>
      <c r="K681" s="53"/>
      <c r="L681" s="55" t="s">
        <v>2071</v>
      </c>
      <c r="M681" s="53"/>
    </row>
    <row r="682" spans="1:13" ht="16.5">
      <c r="A682" s="375">
        <v>680</v>
      </c>
      <c r="B682" s="53">
        <v>81060</v>
      </c>
      <c r="C682" s="62">
        <v>1.5</v>
      </c>
      <c r="D682" s="53"/>
      <c r="E682" s="55" t="s">
        <v>1262</v>
      </c>
      <c r="F682" s="53" t="s">
        <v>1277</v>
      </c>
      <c r="G682" s="53" t="s">
        <v>1279</v>
      </c>
      <c r="H682" s="53"/>
      <c r="I682" s="55" t="s">
        <v>1689</v>
      </c>
      <c r="J682" s="55">
        <v>10</v>
      </c>
      <c r="K682" s="55" t="s">
        <v>2072</v>
      </c>
      <c r="L682" s="55" t="s">
        <v>1696</v>
      </c>
      <c r="M682" s="53"/>
    </row>
    <row r="683" spans="1:13" ht="16.5">
      <c r="A683" s="375">
        <v>681</v>
      </c>
      <c r="B683" s="53">
        <v>81061</v>
      </c>
      <c r="C683" s="62">
        <v>1.5</v>
      </c>
      <c r="D683" s="53"/>
      <c r="E683" s="55" t="s">
        <v>1262</v>
      </c>
      <c r="F683" s="53" t="s">
        <v>1277</v>
      </c>
      <c r="G683" s="53" t="s">
        <v>1280</v>
      </c>
      <c r="H683" s="53"/>
      <c r="I683" s="55" t="s">
        <v>1685</v>
      </c>
      <c r="J683" s="55">
        <v>20</v>
      </c>
      <c r="K683" s="55" t="s">
        <v>2073</v>
      </c>
      <c r="L683" s="55" t="s">
        <v>1696</v>
      </c>
      <c r="M683" s="53"/>
    </row>
    <row r="684" spans="1:13" ht="16.5">
      <c r="A684" s="375">
        <v>682</v>
      </c>
      <c r="B684" s="53">
        <v>81062</v>
      </c>
      <c r="C684" s="62">
        <v>1.5</v>
      </c>
      <c r="D684" s="53"/>
      <c r="E684" s="55" t="s">
        <v>1262</v>
      </c>
      <c r="F684" s="53" t="s">
        <v>1281</v>
      </c>
      <c r="G684" s="53" t="s">
        <v>1282</v>
      </c>
      <c r="H684" s="53"/>
      <c r="I684" s="55" t="s">
        <v>1686</v>
      </c>
      <c r="J684" s="55">
        <v>5</v>
      </c>
      <c r="K684" s="53"/>
      <c r="L684" s="55" t="s">
        <v>2074</v>
      </c>
      <c r="M684" s="53"/>
    </row>
    <row r="685" spans="1:13" ht="16.5">
      <c r="A685" s="375">
        <v>683</v>
      </c>
      <c r="B685" s="53">
        <v>81063</v>
      </c>
      <c r="C685" s="62">
        <v>1.5</v>
      </c>
      <c r="D685" s="53"/>
      <c r="E685" s="55" t="s">
        <v>1262</v>
      </c>
      <c r="F685" s="53" t="s">
        <v>1281</v>
      </c>
      <c r="G685" s="53" t="s">
        <v>1283</v>
      </c>
      <c r="H685" s="53"/>
      <c r="I685" s="55" t="s">
        <v>1686</v>
      </c>
      <c r="J685" s="55">
        <v>10</v>
      </c>
      <c r="K685" s="53"/>
      <c r="L685" s="55" t="s">
        <v>1696</v>
      </c>
      <c r="M685" s="53"/>
    </row>
    <row r="686" spans="1:13" ht="16.5">
      <c r="A686" s="375">
        <v>684</v>
      </c>
      <c r="B686" s="53">
        <v>81064</v>
      </c>
      <c r="C686" s="62">
        <v>1.5</v>
      </c>
      <c r="D686" s="53"/>
      <c r="E686" s="55" t="s">
        <v>1262</v>
      </c>
      <c r="F686" s="53" t="s">
        <v>1281</v>
      </c>
      <c r="G686" s="53" t="s">
        <v>1284</v>
      </c>
      <c r="H686" s="53"/>
      <c r="I686" s="55" t="s">
        <v>1689</v>
      </c>
      <c r="J686" s="55">
        <v>20</v>
      </c>
      <c r="K686" s="55" t="s">
        <v>2075</v>
      </c>
      <c r="L686" s="55" t="s">
        <v>1696</v>
      </c>
      <c r="M686" s="53"/>
    </row>
    <row r="687" spans="1:13" ht="16.5">
      <c r="A687" s="375">
        <v>685</v>
      </c>
      <c r="B687" s="53">
        <v>81065</v>
      </c>
      <c r="C687" s="62">
        <v>1.5</v>
      </c>
      <c r="D687" s="53"/>
      <c r="E687" s="55" t="s">
        <v>1262</v>
      </c>
      <c r="F687" s="55" t="s">
        <v>1285</v>
      </c>
      <c r="G687" s="53" t="s">
        <v>1286</v>
      </c>
      <c r="H687" s="53"/>
      <c r="I687" s="55" t="s">
        <v>1686</v>
      </c>
      <c r="J687" s="55">
        <v>5</v>
      </c>
      <c r="K687" s="55"/>
      <c r="L687" s="55" t="s">
        <v>2076</v>
      </c>
      <c r="M687" s="53"/>
    </row>
    <row r="688" spans="1:13" ht="16.5">
      <c r="A688" s="375">
        <v>686</v>
      </c>
      <c r="B688" s="53">
        <v>81066</v>
      </c>
      <c r="C688" s="62">
        <v>1.5</v>
      </c>
      <c r="D688" s="53"/>
      <c r="E688" s="55" t="s">
        <v>1262</v>
      </c>
      <c r="F688" s="53" t="s">
        <v>1285</v>
      </c>
      <c r="G688" s="53" t="s">
        <v>1287</v>
      </c>
      <c r="H688" s="53"/>
      <c r="I688" s="55" t="s">
        <v>1686</v>
      </c>
      <c r="J688" s="55">
        <v>10</v>
      </c>
      <c r="K688" s="55"/>
      <c r="L688" s="55" t="s">
        <v>1696</v>
      </c>
      <c r="M688" s="53"/>
    </row>
    <row r="689" spans="1:13" ht="16.5">
      <c r="A689" s="375">
        <v>687</v>
      </c>
      <c r="B689" s="53">
        <v>81067</v>
      </c>
      <c r="C689" s="62">
        <v>1.5</v>
      </c>
      <c r="D689" s="53"/>
      <c r="E689" s="55" t="s">
        <v>1262</v>
      </c>
      <c r="F689" s="53" t="s">
        <v>1285</v>
      </c>
      <c r="G689" s="53" t="s">
        <v>1288</v>
      </c>
      <c r="H689" s="53"/>
      <c r="I689" s="55" t="s">
        <v>1686</v>
      </c>
      <c r="J689" s="55">
        <v>20</v>
      </c>
      <c r="K689" s="55"/>
      <c r="L689" s="55" t="s">
        <v>1696</v>
      </c>
      <c r="M689" s="53"/>
    </row>
    <row r="690" spans="1:13" ht="16.5">
      <c r="A690" s="375">
        <v>688</v>
      </c>
      <c r="B690" s="53">
        <v>81068</v>
      </c>
      <c r="C690" s="62">
        <v>1.5</v>
      </c>
      <c r="D690" s="53"/>
      <c r="E690" s="55" t="s">
        <v>1262</v>
      </c>
      <c r="F690" s="53" t="s">
        <v>1289</v>
      </c>
      <c r="G690" s="53" t="s">
        <v>1290</v>
      </c>
      <c r="H690" s="53"/>
      <c r="I690" s="55" t="s">
        <v>1686</v>
      </c>
      <c r="J690" s="55">
        <v>5</v>
      </c>
      <c r="K690" s="55"/>
      <c r="L690" s="53"/>
      <c r="M690" s="53"/>
    </row>
    <row r="691" spans="1:13" ht="16.5">
      <c r="A691" s="375">
        <v>689</v>
      </c>
      <c r="B691" s="53">
        <v>81069</v>
      </c>
      <c r="C691" s="62">
        <v>1.5</v>
      </c>
      <c r="D691" s="53"/>
      <c r="E691" s="55" t="s">
        <v>1262</v>
      </c>
      <c r="F691" s="53" t="s">
        <v>1289</v>
      </c>
      <c r="G691" s="53" t="s">
        <v>1291</v>
      </c>
      <c r="H691" s="53"/>
      <c r="I691" s="55" t="s">
        <v>1686</v>
      </c>
      <c r="J691" s="55">
        <v>10</v>
      </c>
      <c r="K691" s="55"/>
      <c r="L691" s="53"/>
      <c r="M691" s="53"/>
    </row>
    <row r="692" spans="1:13" ht="16.5">
      <c r="A692" s="375">
        <v>690</v>
      </c>
      <c r="B692" s="53">
        <v>81070</v>
      </c>
      <c r="C692" s="62">
        <v>1.5</v>
      </c>
      <c r="D692" s="53"/>
      <c r="E692" s="55" t="s">
        <v>1262</v>
      </c>
      <c r="F692" s="53" t="s">
        <v>1289</v>
      </c>
      <c r="G692" s="53" t="s">
        <v>1292</v>
      </c>
      <c r="H692" s="53"/>
      <c r="I692" s="55" t="s">
        <v>1689</v>
      </c>
      <c r="J692" s="55">
        <v>20</v>
      </c>
      <c r="K692" s="53"/>
      <c r="L692" s="53"/>
      <c r="M692" s="53"/>
    </row>
    <row r="693" spans="1:13" ht="16.5">
      <c r="A693" s="375">
        <v>691</v>
      </c>
      <c r="B693" s="53">
        <v>81071</v>
      </c>
      <c r="C693" s="62">
        <v>1.5</v>
      </c>
      <c r="D693" s="53"/>
      <c r="E693" s="55" t="s">
        <v>1262</v>
      </c>
      <c r="F693" s="55" t="s">
        <v>1293</v>
      </c>
      <c r="G693" s="53" t="s">
        <v>1294</v>
      </c>
      <c r="H693" s="53"/>
      <c r="I693" s="55" t="s">
        <v>1686</v>
      </c>
      <c r="J693" s="55">
        <v>5</v>
      </c>
      <c r="K693" s="55" t="s">
        <v>2077</v>
      </c>
      <c r="L693" s="55" t="s">
        <v>2078</v>
      </c>
      <c r="M693" s="53"/>
    </row>
    <row r="694" spans="1:13" ht="16.5">
      <c r="A694" s="375">
        <v>692</v>
      </c>
      <c r="B694" s="53">
        <v>81072</v>
      </c>
      <c r="C694" s="62">
        <v>1.5</v>
      </c>
      <c r="D694" s="53"/>
      <c r="E694" s="55" t="s">
        <v>1262</v>
      </c>
      <c r="F694" s="53" t="s">
        <v>1293</v>
      </c>
      <c r="G694" s="53" t="s">
        <v>1295</v>
      </c>
      <c r="H694" s="53"/>
      <c r="I694" s="55" t="s">
        <v>1686</v>
      </c>
      <c r="J694" s="55">
        <v>10</v>
      </c>
      <c r="K694" s="55" t="s">
        <v>2079</v>
      </c>
      <c r="L694" s="55" t="s">
        <v>1696</v>
      </c>
      <c r="M694" s="53"/>
    </row>
    <row r="695" spans="1:13" ht="16.5">
      <c r="A695" s="375">
        <v>693</v>
      </c>
      <c r="B695" s="53">
        <v>81073</v>
      </c>
      <c r="C695" s="62">
        <v>1.5</v>
      </c>
      <c r="D695" s="53"/>
      <c r="E695" s="55" t="s">
        <v>1262</v>
      </c>
      <c r="F695" s="53" t="s">
        <v>1293</v>
      </c>
      <c r="G695" s="53" t="s">
        <v>1296</v>
      </c>
      <c r="H695" s="53"/>
      <c r="I695" s="55" t="s">
        <v>1689</v>
      </c>
      <c r="J695" s="55">
        <v>20</v>
      </c>
      <c r="K695" s="55"/>
      <c r="L695" s="55" t="s">
        <v>1696</v>
      </c>
      <c r="M695" s="53"/>
    </row>
    <row r="696" spans="1:13" ht="16.5">
      <c r="A696" s="375">
        <v>694</v>
      </c>
      <c r="B696" s="53">
        <v>81079</v>
      </c>
      <c r="C696" s="62">
        <v>1.6</v>
      </c>
      <c r="D696" s="53"/>
      <c r="E696" s="55" t="s">
        <v>1297</v>
      </c>
      <c r="F696" s="55" t="s">
        <v>1298</v>
      </c>
      <c r="G696" s="55" t="s">
        <v>1299</v>
      </c>
      <c r="H696" s="53"/>
      <c r="I696" s="55" t="s">
        <v>1686</v>
      </c>
      <c r="J696" s="53">
        <v>5</v>
      </c>
      <c r="K696" s="957" t="s">
        <v>2080</v>
      </c>
      <c r="L696" s="53"/>
      <c r="M696" s="53"/>
    </row>
    <row r="697" spans="1:13" ht="16.5">
      <c r="A697" s="375">
        <v>695</v>
      </c>
      <c r="B697" s="53">
        <v>81080</v>
      </c>
      <c r="C697" s="62">
        <v>1.6</v>
      </c>
      <c r="D697" s="53"/>
      <c r="E697" s="55" t="s">
        <v>1297</v>
      </c>
      <c r="F697" s="55" t="s">
        <v>1300</v>
      </c>
      <c r="G697" s="55" t="s">
        <v>1301</v>
      </c>
      <c r="H697" s="53"/>
      <c r="I697" s="55" t="s">
        <v>1686</v>
      </c>
      <c r="J697" s="53">
        <v>5</v>
      </c>
      <c r="K697" s="745"/>
      <c r="L697" s="55" t="s">
        <v>2081</v>
      </c>
      <c r="M697" s="53"/>
    </row>
    <row r="698" spans="1:13" ht="16.5">
      <c r="A698" s="375">
        <v>696</v>
      </c>
      <c r="B698" s="53">
        <v>81081</v>
      </c>
      <c r="C698" s="62">
        <v>1.6</v>
      </c>
      <c r="D698" s="53"/>
      <c r="E698" s="55" t="s">
        <v>1297</v>
      </c>
      <c r="F698" s="55" t="s">
        <v>1300</v>
      </c>
      <c r="G698" s="55" t="s">
        <v>1302</v>
      </c>
      <c r="H698" s="53"/>
      <c r="I698" s="55" t="s">
        <v>1686</v>
      </c>
      <c r="J698" s="53">
        <v>10</v>
      </c>
      <c r="K698" s="745"/>
      <c r="L698" s="53"/>
      <c r="M698" s="53"/>
    </row>
    <row r="699" spans="1:13" ht="16.5">
      <c r="A699" s="375">
        <v>697</v>
      </c>
      <c r="B699" s="53">
        <v>81082</v>
      </c>
      <c r="C699" s="62">
        <v>1.6</v>
      </c>
      <c r="D699" s="53"/>
      <c r="E699" s="55" t="s">
        <v>1297</v>
      </c>
      <c r="F699" s="55" t="s">
        <v>1300</v>
      </c>
      <c r="G699" s="55" t="s">
        <v>1303</v>
      </c>
      <c r="H699" s="53"/>
      <c r="I699" s="55" t="s">
        <v>1686</v>
      </c>
      <c r="J699" s="53">
        <v>20</v>
      </c>
      <c r="K699" s="745"/>
      <c r="L699" s="53"/>
      <c r="M699" s="53"/>
    </row>
    <row r="700" spans="1:13" ht="16.5">
      <c r="A700" s="375">
        <v>698</v>
      </c>
      <c r="B700" s="53">
        <v>81083</v>
      </c>
      <c r="C700" s="62">
        <v>1.6</v>
      </c>
      <c r="D700" s="53"/>
      <c r="E700" s="55" t="s">
        <v>1297</v>
      </c>
      <c r="F700" s="55" t="s">
        <v>1304</v>
      </c>
      <c r="G700" s="55" t="s">
        <v>1305</v>
      </c>
      <c r="H700" s="53"/>
      <c r="I700" s="55" t="s">
        <v>1686</v>
      </c>
      <c r="J700" s="53">
        <v>5</v>
      </c>
      <c r="K700" s="55" t="s">
        <v>2082</v>
      </c>
      <c r="L700" s="55" t="s">
        <v>2083</v>
      </c>
      <c r="M700" s="53"/>
    </row>
    <row r="701" spans="1:13" ht="16.5">
      <c r="A701" s="375">
        <v>699</v>
      </c>
      <c r="B701" s="53">
        <v>81084</v>
      </c>
      <c r="C701" s="62">
        <v>1.6</v>
      </c>
      <c r="D701" s="53"/>
      <c r="E701" s="55" t="s">
        <v>1297</v>
      </c>
      <c r="F701" s="55" t="s">
        <v>1304</v>
      </c>
      <c r="G701" s="55" t="s">
        <v>1306</v>
      </c>
      <c r="H701" s="53"/>
      <c r="I701" s="55" t="s">
        <v>1686</v>
      </c>
      <c r="J701" s="53">
        <v>10</v>
      </c>
      <c r="K701" s="55" t="s">
        <v>2082</v>
      </c>
      <c r="L701" s="55" t="s">
        <v>1696</v>
      </c>
      <c r="M701" s="53"/>
    </row>
    <row r="702" spans="1:13" ht="16.5">
      <c r="A702" s="375">
        <v>700</v>
      </c>
      <c r="B702" s="53">
        <v>81085</v>
      </c>
      <c r="C702" s="62">
        <v>1.6</v>
      </c>
      <c r="D702" s="53"/>
      <c r="E702" s="55" t="s">
        <v>1297</v>
      </c>
      <c r="F702" s="55" t="s">
        <v>1304</v>
      </c>
      <c r="G702" s="55" t="s">
        <v>1307</v>
      </c>
      <c r="H702" s="53"/>
      <c r="I702" s="55" t="s">
        <v>1686</v>
      </c>
      <c r="J702" s="53">
        <v>20</v>
      </c>
      <c r="K702" s="55" t="s">
        <v>2082</v>
      </c>
      <c r="L702" s="55" t="s">
        <v>1696</v>
      </c>
      <c r="M702" s="53"/>
    </row>
    <row r="703" spans="1:13" ht="16.5">
      <c r="A703" s="375">
        <v>701</v>
      </c>
      <c r="B703" s="53">
        <v>81086</v>
      </c>
      <c r="C703" s="62">
        <v>2</v>
      </c>
      <c r="D703" s="53"/>
      <c r="E703" s="53" t="s">
        <v>1308</v>
      </c>
      <c r="F703" s="64" t="s">
        <v>1309</v>
      </c>
      <c r="G703" s="83" t="s">
        <v>1310</v>
      </c>
      <c r="H703" s="53"/>
      <c r="I703" s="55" t="s">
        <v>1686</v>
      </c>
      <c r="J703" s="53">
        <v>5</v>
      </c>
      <c r="K703" s="53"/>
      <c r="L703" s="53"/>
      <c r="M703" s="53"/>
    </row>
    <row r="704" spans="1:13" ht="16.5">
      <c r="A704" s="375">
        <v>702</v>
      </c>
      <c r="B704" s="53">
        <v>81087</v>
      </c>
      <c r="C704" s="62">
        <v>2</v>
      </c>
      <c r="D704" s="53"/>
      <c r="E704" s="53" t="s">
        <v>1308</v>
      </c>
      <c r="F704" s="64" t="s">
        <v>1311</v>
      </c>
      <c r="G704" s="83" t="s">
        <v>1312</v>
      </c>
      <c r="H704" s="53"/>
      <c r="I704" s="55" t="s">
        <v>1686</v>
      </c>
      <c r="J704" s="53">
        <v>5</v>
      </c>
      <c r="K704" s="55" t="s">
        <v>2084</v>
      </c>
      <c r="L704" s="55" t="s">
        <v>2085</v>
      </c>
      <c r="M704" s="53"/>
    </row>
    <row r="705" spans="1:13" ht="16.5">
      <c r="A705" s="375">
        <v>703</v>
      </c>
      <c r="B705" s="53">
        <v>81088</v>
      </c>
      <c r="C705" s="62">
        <v>2</v>
      </c>
      <c r="D705" s="53"/>
      <c r="E705" s="53" t="s">
        <v>1308</v>
      </c>
      <c r="F705" s="83" t="s">
        <v>1311</v>
      </c>
      <c r="G705" s="53" t="s">
        <v>1313</v>
      </c>
      <c r="H705" s="53"/>
      <c r="I705" s="55" t="s">
        <v>1686</v>
      </c>
      <c r="J705" s="53">
        <v>10</v>
      </c>
      <c r="K705" s="53"/>
      <c r="L705" s="55" t="s">
        <v>1696</v>
      </c>
      <c r="M705" s="53"/>
    </row>
    <row r="706" spans="1:13" ht="16.5">
      <c r="A706" s="375">
        <v>704</v>
      </c>
      <c r="B706" s="53">
        <v>81089</v>
      </c>
      <c r="C706" s="62">
        <v>2</v>
      </c>
      <c r="D706" s="53"/>
      <c r="E706" s="53" t="s">
        <v>1308</v>
      </c>
      <c r="F706" s="83" t="s">
        <v>1311</v>
      </c>
      <c r="G706" s="53" t="s">
        <v>1314</v>
      </c>
      <c r="H706" s="53"/>
      <c r="I706" s="55" t="s">
        <v>1689</v>
      </c>
      <c r="J706" s="53">
        <v>20</v>
      </c>
      <c r="K706" s="53"/>
      <c r="L706" s="55" t="s">
        <v>1696</v>
      </c>
      <c r="M706" s="53"/>
    </row>
    <row r="707" spans="1:13" ht="16.5">
      <c r="A707" s="375">
        <v>705</v>
      </c>
      <c r="B707" s="53">
        <v>81090</v>
      </c>
      <c r="C707" s="62">
        <v>2</v>
      </c>
      <c r="D707" s="53"/>
      <c r="E707" s="53" t="s">
        <v>1308</v>
      </c>
      <c r="F707" s="55" t="s">
        <v>1315</v>
      </c>
      <c r="G707" s="53" t="s">
        <v>1316</v>
      </c>
      <c r="H707" s="53"/>
      <c r="I707" s="55" t="s">
        <v>1686</v>
      </c>
      <c r="J707" s="53">
        <v>5</v>
      </c>
      <c r="K707" s="55" t="s">
        <v>2086</v>
      </c>
      <c r="L707" s="55" t="s">
        <v>2087</v>
      </c>
      <c r="M707" s="53"/>
    </row>
    <row r="708" spans="1:13" ht="16.5">
      <c r="A708" s="375">
        <v>706</v>
      </c>
      <c r="B708" s="53">
        <v>81091</v>
      </c>
      <c r="C708" s="62">
        <v>2</v>
      </c>
      <c r="D708" s="53"/>
      <c r="E708" s="53" t="s">
        <v>1308</v>
      </c>
      <c r="F708" s="53" t="s">
        <v>1315</v>
      </c>
      <c r="G708" s="53" t="s">
        <v>1317</v>
      </c>
      <c r="H708" s="53"/>
      <c r="I708" s="55" t="s">
        <v>1689</v>
      </c>
      <c r="J708" s="53">
        <v>10</v>
      </c>
      <c r="K708" s="53"/>
      <c r="L708" s="55" t="s">
        <v>1696</v>
      </c>
      <c r="M708" s="53"/>
    </row>
    <row r="709" spans="1:13" ht="16.5">
      <c r="A709" s="375">
        <v>707</v>
      </c>
      <c r="B709" s="53">
        <v>81092</v>
      </c>
      <c r="C709" s="62">
        <v>2</v>
      </c>
      <c r="D709" s="53"/>
      <c r="E709" s="53" t="s">
        <v>1308</v>
      </c>
      <c r="F709" s="53" t="s">
        <v>1315</v>
      </c>
      <c r="G709" s="53" t="s">
        <v>1318</v>
      </c>
      <c r="H709" s="53"/>
      <c r="I709" s="55" t="s">
        <v>1685</v>
      </c>
      <c r="J709" s="53">
        <v>20</v>
      </c>
      <c r="K709" s="53"/>
      <c r="L709" s="55" t="s">
        <v>1696</v>
      </c>
      <c r="M709" s="53"/>
    </row>
    <row r="710" spans="1:13" ht="16.5">
      <c r="A710" s="375">
        <v>708</v>
      </c>
      <c r="B710" s="53">
        <v>81093</v>
      </c>
      <c r="C710" s="62">
        <v>2</v>
      </c>
      <c r="D710" s="53"/>
      <c r="E710" s="53" t="s">
        <v>1308</v>
      </c>
      <c r="F710" s="55" t="s">
        <v>1319</v>
      </c>
      <c r="G710" s="53" t="s">
        <v>1320</v>
      </c>
      <c r="H710" s="53"/>
      <c r="I710" s="55" t="s">
        <v>1689</v>
      </c>
      <c r="J710" s="53">
        <v>5</v>
      </c>
      <c r="K710" s="55" t="s">
        <v>2088</v>
      </c>
      <c r="L710" s="55" t="s">
        <v>2089</v>
      </c>
      <c r="M710" s="53"/>
    </row>
    <row r="711" spans="1:13" ht="16.5">
      <c r="A711" s="375">
        <v>709</v>
      </c>
      <c r="B711" s="53">
        <v>81094</v>
      </c>
      <c r="C711" s="62">
        <v>2</v>
      </c>
      <c r="D711" s="53"/>
      <c r="E711" s="53" t="s">
        <v>1308</v>
      </c>
      <c r="F711" s="53" t="s">
        <v>1319</v>
      </c>
      <c r="G711" s="53" t="s">
        <v>1321</v>
      </c>
      <c r="H711" s="53"/>
      <c r="I711" s="55" t="s">
        <v>1685</v>
      </c>
      <c r="J711" s="53">
        <v>10</v>
      </c>
      <c r="K711" s="53"/>
      <c r="L711" s="55" t="s">
        <v>1696</v>
      </c>
      <c r="M711" s="53"/>
    </row>
    <row r="712" spans="1:13" ht="16.5">
      <c r="A712" s="375">
        <v>710</v>
      </c>
      <c r="B712" s="53">
        <v>81095</v>
      </c>
      <c r="C712" s="62">
        <v>2</v>
      </c>
      <c r="D712" s="53"/>
      <c r="E712" s="53" t="s">
        <v>1308</v>
      </c>
      <c r="F712" s="53" t="s">
        <v>1319</v>
      </c>
      <c r="G712" s="53" t="s">
        <v>1322</v>
      </c>
      <c r="H712" s="53"/>
      <c r="I712" s="55" t="s">
        <v>1883</v>
      </c>
      <c r="J712" s="53">
        <v>20</v>
      </c>
      <c r="K712" s="53"/>
      <c r="L712" s="55" t="s">
        <v>1696</v>
      </c>
      <c r="M712" s="53"/>
    </row>
    <row r="713" spans="1:13" ht="16.5">
      <c r="A713" s="375">
        <v>711</v>
      </c>
      <c r="B713" s="53">
        <v>80074</v>
      </c>
      <c r="C713" s="62">
        <v>2</v>
      </c>
      <c r="D713" s="63"/>
      <c r="E713" s="55" t="s">
        <v>1323</v>
      </c>
      <c r="F713" s="53" t="s">
        <v>1324</v>
      </c>
      <c r="G713" s="53" t="s">
        <v>1325</v>
      </c>
      <c r="H713" s="53"/>
      <c r="I713" s="55" t="s">
        <v>1686</v>
      </c>
      <c r="J713" s="53">
        <v>5</v>
      </c>
      <c r="K713" s="53"/>
      <c r="L713" s="53"/>
      <c r="M713" s="53"/>
    </row>
    <row r="714" spans="1:13" ht="16.5">
      <c r="A714" s="375">
        <v>712</v>
      </c>
      <c r="B714" s="53">
        <v>80075</v>
      </c>
      <c r="C714" s="62">
        <v>2</v>
      </c>
      <c r="D714" s="53"/>
      <c r="E714" s="55" t="s">
        <v>1323</v>
      </c>
      <c r="F714" s="53" t="s">
        <v>1326</v>
      </c>
      <c r="G714" s="53" t="s">
        <v>1327</v>
      </c>
      <c r="H714" s="53"/>
      <c r="I714" s="55" t="s">
        <v>1686</v>
      </c>
      <c r="J714" s="53">
        <v>5</v>
      </c>
      <c r="K714" s="53"/>
      <c r="L714" s="53"/>
      <c r="M714" s="53"/>
    </row>
    <row r="715" spans="1:13" ht="16.5">
      <c r="A715" s="375">
        <v>713</v>
      </c>
      <c r="B715" s="53">
        <v>80076</v>
      </c>
      <c r="C715" s="62">
        <v>2</v>
      </c>
      <c r="D715" s="53"/>
      <c r="E715" s="55" t="s">
        <v>1323</v>
      </c>
      <c r="F715" s="53" t="s">
        <v>1328</v>
      </c>
      <c r="G715" s="53" t="s">
        <v>1329</v>
      </c>
      <c r="H715" s="53"/>
      <c r="I715" s="55" t="s">
        <v>1686</v>
      </c>
      <c r="J715" s="53">
        <v>10</v>
      </c>
      <c r="K715" s="53"/>
      <c r="L715" s="53"/>
      <c r="M715" s="53"/>
    </row>
    <row r="716" spans="1:13" ht="16.5">
      <c r="A716" s="375">
        <v>714</v>
      </c>
      <c r="B716" s="53">
        <v>80077</v>
      </c>
      <c r="C716" s="62">
        <v>2</v>
      </c>
      <c r="D716" s="53"/>
      <c r="E716" s="55" t="s">
        <v>1323</v>
      </c>
      <c r="F716" s="83" t="s">
        <v>1330</v>
      </c>
      <c r="G716" s="53" t="s">
        <v>1331</v>
      </c>
      <c r="H716" s="53"/>
      <c r="I716" s="55" t="s">
        <v>1686</v>
      </c>
      <c r="J716" s="53">
        <v>20</v>
      </c>
      <c r="K716" s="55"/>
      <c r="L716" s="53"/>
      <c r="M716" s="53"/>
    </row>
    <row r="717" spans="1:13" ht="16.5">
      <c r="A717" s="375">
        <v>715</v>
      </c>
      <c r="B717" s="53">
        <v>80078</v>
      </c>
      <c r="C717" s="62">
        <v>2</v>
      </c>
      <c r="D717" s="53"/>
      <c r="E717" s="55" t="s">
        <v>1323</v>
      </c>
      <c r="F717" s="55" t="s">
        <v>1332</v>
      </c>
      <c r="G717" s="55" t="s">
        <v>1333</v>
      </c>
      <c r="H717" s="53"/>
      <c r="I717" s="55" t="s">
        <v>1689</v>
      </c>
      <c r="J717" s="53">
        <v>20</v>
      </c>
      <c r="K717" s="70"/>
      <c r="L717" s="53"/>
      <c r="M717" s="53"/>
    </row>
    <row r="718" spans="1:13" ht="16.5">
      <c r="A718" s="375">
        <v>716</v>
      </c>
      <c r="B718" s="53">
        <v>80079</v>
      </c>
      <c r="C718" s="62">
        <v>2</v>
      </c>
      <c r="D718" s="53"/>
      <c r="E718" s="55" t="s">
        <v>1323</v>
      </c>
      <c r="F718" s="53" t="s">
        <v>1334</v>
      </c>
      <c r="G718" s="55" t="s">
        <v>1335</v>
      </c>
      <c r="H718" s="53"/>
      <c r="I718" s="55" t="s">
        <v>1686</v>
      </c>
      <c r="J718" s="53">
        <v>5</v>
      </c>
      <c r="K718" s="53"/>
      <c r="L718" s="53"/>
      <c r="M718" s="53"/>
    </row>
    <row r="719" spans="1:13" ht="16.5">
      <c r="A719" s="375">
        <v>717</v>
      </c>
      <c r="B719" s="53">
        <v>80080</v>
      </c>
      <c r="C719" s="62">
        <v>2</v>
      </c>
      <c r="D719" s="53"/>
      <c r="E719" s="55" t="s">
        <v>1323</v>
      </c>
      <c r="F719" s="53" t="s">
        <v>1334</v>
      </c>
      <c r="G719" s="53" t="s">
        <v>1336</v>
      </c>
      <c r="H719" s="53"/>
      <c r="I719" s="55" t="s">
        <v>1686</v>
      </c>
      <c r="J719" s="53">
        <v>10</v>
      </c>
      <c r="K719" s="53"/>
      <c r="L719" s="53"/>
      <c r="M719" s="53"/>
    </row>
    <row r="720" spans="1:13" ht="16.5">
      <c r="A720" s="375">
        <v>718</v>
      </c>
      <c r="B720" s="53">
        <v>80081</v>
      </c>
      <c r="C720" s="62">
        <v>2</v>
      </c>
      <c r="D720" s="53"/>
      <c r="E720" s="55" t="s">
        <v>1323</v>
      </c>
      <c r="F720" s="53" t="s">
        <v>1334</v>
      </c>
      <c r="G720" s="53" t="s">
        <v>1337</v>
      </c>
      <c r="H720" s="53"/>
      <c r="I720" s="55" t="s">
        <v>1686</v>
      </c>
      <c r="J720" s="53">
        <v>20</v>
      </c>
      <c r="K720" s="53"/>
      <c r="L720" s="53"/>
      <c r="M720" s="53"/>
    </row>
    <row r="721" spans="1:13" ht="16.5">
      <c r="A721" s="375">
        <v>719</v>
      </c>
      <c r="B721" s="53">
        <v>80082</v>
      </c>
      <c r="C721" s="62">
        <v>2</v>
      </c>
      <c r="D721" s="53"/>
      <c r="E721" s="55" t="s">
        <v>1323</v>
      </c>
      <c r="F721" s="53" t="s">
        <v>1338</v>
      </c>
      <c r="G721" s="53" t="s">
        <v>1339</v>
      </c>
      <c r="H721" s="53"/>
      <c r="I721" s="55" t="s">
        <v>1686</v>
      </c>
      <c r="J721" s="53">
        <v>5</v>
      </c>
      <c r="K721" s="53"/>
      <c r="L721" s="53"/>
      <c r="M721" s="53"/>
    </row>
    <row r="722" spans="1:13" ht="16.5">
      <c r="A722" s="375">
        <v>720</v>
      </c>
      <c r="B722" s="53">
        <v>80083</v>
      </c>
      <c r="C722" s="62">
        <v>2</v>
      </c>
      <c r="D722" s="53"/>
      <c r="E722" s="55" t="s">
        <v>1323</v>
      </c>
      <c r="F722" s="53" t="s">
        <v>1338</v>
      </c>
      <c r="G722" s="53" t="s">
        <v>1340</v>
      </c>
      <c r="H722" s="53"/>
      <c r="I722" s="55" t="s">
        <v>1686</v>
      </c>
      <c r="J722" s="53">
        <v>10</v>
      </c>
      <c r="K722" s="53"/>
      <c r="L722" s="53"/>
      <c r="M722" s="53"/>
    </row>
    <row r="723" spans="1:13" ht="16.5">
      <c r="A723" s="375">
        <v>721</v>
      </c>
      <c r="B723" s="53">
        <v>80084</v>
      </c>
      <c r="C723" s="62">
        <v>2</v>
      </c>
      <c r="D723" s="53"/>
      <c r="E723" s="55" t="s">
        <v>1323</v>
      </c>
      <c r="F723" s="53" t="s">
        <v>1338</v>
      </c>
      <c r="G723" s="55" t="s">
        <v>1341</v>
      </c>
      <c r="H723" s="53"/>
      <c r="I723" s="55" t="s">
        <v>1686</v>
      </c>
      <c r="J723" s="53">
        <v>20</v>
      </c>
      <c r="K723" s="53"/>
      <c r="L723" s="53"/>
      <c r="M723" s="53"/>
    </row>
    <row r="724" spans="1:13" ht="16.5">
      <c r="A724" s="375">
        <v>722</v>
      </c>
      <c r="B724" s="53">
        <v>80085</v>
      </c>
      <c r="C724" s="62">
        <v>2</v>
      </c>
      <c r="D724" s="53"/>
      <c r="E724" s="55" t="s">
        <v>1323</v>
      </c>
      <c r="F724" s="53" t="s">
        <v>1342</v>
      </c>
      <c r="G724" s="53" t="s">
        <v>1343</v>
      </c>
      <c r="H724" s="53"/>
      <c r="I724" s="55" t="s">
        <v>1686</v>
      </c>
      <c r="J724" s="53">
        <v>5</v>
      </c>
      <c r="K724" s="53"/>
      <c r="L724" s="53"/>
      <c r="M724" s="53"/>
    </row>
    <row r="725" spans="1:13" ht="16.5">
      <c r="A725" s="375">
        <v>723</v>
      </c>
      <c r="B725" s="53">
        <v>80086</v>
      </c>
      <c r="C725" s="62">
        <v>2</v>
      </c>
      <c r="D725" s="53"/>
      <c r="E725" s="55" t="s">
        <v>1323</v>
      </c>
      <c r="F725" s="53" t="s">
        <v>1342</v>
      </c>
      <c r="G725" s="53" t="s">
        <v>1344</v>
      </c>
      <c r="H725" s="53"/>
      <c r="I725" s="55" t="s">
        <v>1686</v>
      </c>
      <c r="J725" s="53">
        <v>10</v>
      </c>
      <c r="K725" s="53"/>
      <c r="L725" s="53"/>
      <c r="M725" s="53"/>
    </row>
    <row r="726" spans="1:13" ht="16.5">
      <c r="A726" s="375">
        <v>724</v>
      </c>
      <c r="B726" s="53">
        <v>80087</v>
      </c>
      <c r="C726" s="62">
        <v>2</v>
      </c>
      <c r="D726" s="53"/>
      <c r="E726" s="55" t="s">
        <v>1323</v>
      </c>
      <c r="F726" s="53" t="s">
        <v>1342</v>
      </c>
      <c r="G726" s="55" t="s">
        <v>1345</v>
      </c>
      <c r="H726" s="53"/>
      <c r="I726" s="55" t="s">
        <v>1686</v>
      </c>
      <c r="J726" s="53">
        <v>20</v>
      </c>
      <c r="K726" s="53"/>
      <c r="L726" s="53"/>
      <c r="M726" s="53"/>
    </row>
    <row r="727" spans="1:13" ht="16.5">
      <c r="A727" s="375">
        <v>725</v>
      </c>
      <c r="B727" s="53">
        <v>80088</v>
      </c>
      <c r="C727" s="62">
        <v>2</v>
      </c>
      <c r="D727" s="53"/>
      <c r="E727" s="55" t="s">
        <v>1323</v>
      </c>
      <c r="F727" s="55" t="s">
        <v>1346</v>
      </c>
      <c r="G727" s="53" t="s">
        <v>1347</v>
      </c>
      <c r="H727" s="55" t="s">
        <v>120</v>
      </c>
      <c r="I727" s="55" t="s">
        <v>1686</v>
      </c>
      <c r="J727" s="53">
        <v>10</v>
      </c>
      <c r="K727" s="53"/>
      <c r="L727" s="53"/>
      <c r="M727" s="53"/>
    </row>
    <row r="728" spans="1:13" ht="16.5">
      <c r="A728" s="375">
        <v>726</v>
      </c>
      <c r="B728" s="53">
        <v>80089</v>
      </c>
      <c r="C728" s="62">
        <v>2</v>
      </c>
      <c r="D728" s="53"/>
      <c r="E728" s="55" t="s">
        <v>1323</v>
      </c>
      <c r="F728" s="53" t="s">
        <v>1348</v>
      </c>
      <c r="G728" s="53" t="s">
        <v>1349</v>
      </c>
      <c r="H728" s="55" t="s">
        <v>120</v>
      </c>
      <c r="I728" s="55" t="s">
        <v>1686</v>
      </c>
      <c r="J728" s="53">
        <v>10</v>
      </c>
      <c r="K728" s="53"/>
      <c r="L728" s="53"/>
      <c r="M728" s="53"/>
    </row>
    <row r="729" spans="1:13" ht="16.5">
      <c r="A729" s="375">
        <v>727</v>
      </c>
      <c r="B729" s="53">
        <v>80090</v>
      </c>
      <c r="C729" s="62">
        <v>2</v>
      </c>
      <c r="D729" s="53"/>
      <c r="E729" s="55" t="s">
        <v>1323</v>
      </c>
      <c r="F729" s="53" t="s">
        <v>1350</v>
      </c>
      <c r="G729" s="53" t="s">
        <v>1351</v>
      </c>
      <c r="H729" s="55" t="s">
        <v>120</v>
      </c>
      <c r="I729" s="55" t="s">
        <v>1686</v>
      </c>
      <c r="J729" s="53">
        <v>10</v>
      </c>
      <c r="K729" s="53"/>
      <c r="L729" s="53"/>
      <c r="M729" s="53"/>
    </row>
    <row r="730" spans="1:13" ht="16.5">
      <c r="A730" s="375">
        <v>728</v>
      </c>
      <c r="B730" s="53">
        <v>80093</v>
      </c>
      <c r="C730" s="62">
        <v>2</v>
      </c>
      <c r="D730" s="53"/>
      <c r="E730" s="55" t="s">
        <v>1323</v>
      </c>
      <c r="F730" s="53" t="s">
        <v>1352</v>
      </c>
      <c r="G730" s="53" t="s">
        <v>1353</v>
      </c>
      <c r="H730" s="53"/>
      <c r="I730" s="55" t="s">
        <v>1686</v>
      </c>
      <c r="J730" s="53">
        <v>5</v>
      </c>
      <c r="K730" s="53"/>
      <c r="L730" s="53"/>
      <c r="M730" s="53"/>
    </row>
    <row r="731" spans="1:13" ht="16.5">
      <c r="A731" s="375">
        <v>729</v>
      </c>
      <c r="B731" s="53">
        <v>80094</v>
      </c>
      <c r="C731" s="62">
        <v>2</v>
      </c>
      <c r="D731" s="53"/>
      <c r="E731" s="55" t="s">
        <v>1323</v>
      </c>
      <c r="F731" s="53" t="s">
        <v>1352</v>
      </c>
      <c r="G731" s="53" t="s">
        <v>1354</v>
      </c>
      <c r="H731" s="53"/>
      <c r="I731" s="55" t="s">
        <v>1686</v>
      </c>
      <c r="J731" s="53">
        <v>10</v>
      </c>
      <c r="K731" s="53"/>
      <c r="L731" s="53"/>
      <c r="M731" s="53"/>
    </row>
    <row r="732" spans="1:13" ht="16.5">
      <c r="A732" s="375">
        <v>730</v>
      </c>
      <c r="B732" s="53">
        <v>80095</v>
      </c>
      <c r="C732" s="62">
        <v>2</v>
      </c>
      <c r="D732" s="53"/>
      <c r="E732" s="55" t="s">
        <v>1323</v>
      </c>
      <c r="F732" s="53" t="s">
        <v>1352</v>
      </c>
      <c r="G732" s="53" t="s">
        <v>1355</v>
      </c>
      <c r="H732" s="53"/>
      <c r="I732" s="55" t="s">
        <v>1686</v>
      </c>
      <c r="J732" s="53">
        <v>20</v>
      </c>
      <c r="K732" s="53"/>
      <c r="L732" s="53"/>
      <c r="M732" s="53"/>
    </row>
    <row r="733" spans="1:13" ht="16.5">
      <c r="A733" s="375">
        <v>731</v>
      </c>
      <c r="B733" s="53">
        <v>80096</v>
      </c>
      <c r="C733" s="62">
        <v>2.1</v>
      </c>
      <c r="D733" s="71"/>
      <c r="E733" s="53" t="s">
        <v>1356</v>
      </c>
      <c r="F733" s="67" t="s">
        <v>1357</v>
      </c>
      <c r="G733" s="53" t="s">
        <v>1358</v>
      </c>
      <c r="H733" s="66"/>
      <c r="I733" s="55" t="s">
        <v>1686</v>
      </c>
      <c r="J733" s="53">
        <v>5</v>
      </c>
      <c r="K733" s="80"/>
      <c r="L733" s="53"/>
      <c r="M733" s="53"/>
    </row>
    <row r="734" spans="1:13" ht="16.5">
      <c r="A734" s="375">
        <v>732</v>
      </c>
      <c r="B734" s="53">
        <v>80097</v>
      </c>
      <c r="C734" s="62">
        <v>2.1</v>
      </c>
      <c r="D734" s="71"/>
      <c r="E734" s="53" t="s">
        <v>1356</v>
      </c>
      <c r="F734" s="53" t="s">
        <v>1359</v>
      </c>
      <c r="G734" s="53" t="s">
        <v>1360</v>
      </c>
      <c r="H734" s="53"/>
      <c r="I734" s="55" t="s">
        <v>1686</v>
      </c>
      <c r="J734" s="53">
        <v>5</v>
      </c>
      <c r="K734" s="80"/>
      <c r="L734" s="53"/>
      <c r="M734" s="53"/>
    </row>
    <row r="735" spans="1:13" ht="16.5">
      <c r="A735" s="375">
        <v>733</v>
      </c>
      <c r="B735" s="53">
        <v>80098</v>
      </c>
      <c r="C735" s="62">
        <v>2.1</v>
      </c>
      <c r="D735" s="71"/>
      <c r="E735" s="53" t="s">
        <v>1356</v>
      </c>
      <c r="F735" s="53" t="s">
        <v>1361</v>
      </c>
      <c r="G735" s="53" t="s">
        <v>1362</v>
      </c>
      <c r="H735" s="53"/>
      <c r="I735" s="55" t="s">
        <v>1686</v>
      </c>
      <c r="J735" s="53">
        <v>10</v>
      </c>
      <c r="K735" s="80"/>
      <c r="L735" s="53"/>
      <c r="M735" s="53"/>
    </row>
    <row r="736" spans="1:13" ht="16.5">
      <c r="A736" s="375">
        <v>734</v>
      </c>
      <c r="B736" s="53">
        <v>80099</v>
      </c>
      <c r="C736" s="62">
        <v>2.1</v>
      </c>
      <c r="D736" s="71"/>
      <c r="E736" s="53" t="s">
        <v>1356</v>
      </c>
      <c r="F736" s="53" t="s">
        <v>1363</v>
      </c>
      <c r="G736" s="53" t="s">
        <v>1364</v>
      </c>
      <c r="H736" s="53"/>
      <c r="I736" s="55" t="s">
        <v>1686</v>
      </c>
      <c r="J736" s="53">
        <v>5</v>
      </c>
      <c r="K736" s="80"/>
      <c r="L736" s="53"/>
      <c r="M736" s="53"/>
    </row>
    <row r="737" spans="1:13" ht="16.5">
      <c r="A737" s="375">
        <v>735</v>
      </c>
      <c r="B737" s="53">
        <v>80100</v>
      </c>
      <c r="C737" s="62">
        <v>2.1</v>
      </c>
      <c r="D737" s="71"/>
      <c r="E737" s="53" t="s">
        <v>1356</v>
      </c>
      <c r="F737" s="53" t="s">
        <v>1363</v>
      </c>
      <c r="G737" s="53" t="s">
        <v>1365</v>
      </c>
      <c r="H737" s="53"/>
      <c r="I737" s="55" t="s">
        <v>1686</v>
      </c>
      <c r="J737" s="53">
        <v>10</v>
      </c>
      <c r="K737" s="80"/>
      <c r="L737" s="53"/>
      <c r="M737" s="53"/>
    </row>
    <row r="738" spans="1:13" ht="16.5">
      <c r="A738" s="375">
        <v>736</v>
      </c>
      <c r="B738" s="53">
        <v>80101</v>
      </c>
      <c r="C738" s="62">
        <v>2.1</v>
      </c>
      <c r="D738" s="71"/>
      <c r="E738" s="53" t="s">
        <v>1356</v>
      </c>
      <c r="F738" s="53" t="s">
        <v>1363</v>
      </c>
      <c r="G738" s="53" t="s">
        <v>1366</v>
      </c>
      <c r="H738" s="53"/>
      <c r="I738" s="55" t="s">
        <v>1686</v>
      </c>
      <c r="J738" s="53">
        <v>20</v>
      </c>
      <c r="K738" s="80"/>
      <c r="L738" s="53"/>
      <c r="M738" s="53"/>
    </row>
    <row r="739" spans="1:13" ht="16.5">
      <c r="A739" s="375">
        <v>737</v>
      </c>
      <c r="B739" s="53">
        <v>80102</v>
      </c>
      <c r="C739" s="62">
        <v>2.1</v>
      </c>
      <c r="D739" s="71"/>
      <c r="E739" s="53" t="s">
        <v>1356</v>
      </c>
      <c r="F739" s="53" t="s">
        <v>1367</v>
      </c>
      <c r="G739" s="53" t="s">
        <v>1368</v>
      </c>
      <c r="H739" s="53"/>
      <c r="I739" s="55" t="s">
        <v>1686</v>
      </c>
      <c r="J739" s="53">
        <v>5</v>
      </c>
      <c r="K739" s="80"/>
      <c r="L739" s="53"/>
      <c r="M739" s="53"/>
    </row>
    <row r="740" spans="1:13" ht="16.5">
      <c r="A740" s="375">
        <v>738</v>
      </c>
      <c r="B740" s="55">
        <v>80105</v>
      </c>
      <c r="C740" s="62">
        <v>2.1</v>
      </c>
      <c r="D740" s="71"/>
      <c r="E740" s="53" t="s">
        <v>1356</v>
      </c>
      <c r="F740" s="53" t="s">
        <v>1369</v>
      </c>
      <c r="G740" s="53" t="s">
        <v>1370</v>
      </c>
      <c r="H740" s="53"/>
      <c r="I740" s="55" t="s">
        <v>1686</v>
      </c>
      <c r="J740" s="53">
        <v>5</v>
      </c>
      <c r="K740" s="80"/>
      <c r="L740" s="53"/>
      <c r="M740" s="53"/>
    </row>
    <row r="741" spans="1:13" ht="16.5">
      <c r="A741" s="375">
        <v>739</v>
      </c>
      <c r="B741" s="53">
        <v>80106</v>
      </c>
      <c r="C741" s="62">
        <v>2.1</v>
      </c>
      <c r="D741" s="71"/>
      <c r="E741" s="53" t="s">
        <v>1356</v>
      </c>
      <c r="F741" s="53" t="s">
        <v>1369</v>
      </c>
      <c r="G741" s="53" t="s">
        <v>1371</v>
      </c>
      <c r="H741" s="53"/>
      <c r="I741" s="55" t="s">
        <v>1686</v>
      </c>
      <c r="J741" s="53">
        <v>10</v>
      </c>
      <c r="K741" s="80"/>
      <c r="L741" s="53"/>
      <c r="M741" s="53"/>
    </row>
    <row r="742" spans="1:13" ht="16.5">
      <c r="A742" s="375">
        <v>740</v>
      </c>
      <c r="B742" s="53">
        <v>80107</v>
      </c>
      <c r="C742" s="62">
        <v>2.1</v>
      </c>
      <c r="D742" s="71"/>
      <c r="E742" s="53" t="s">
        <v>1356</v>
      </c>
      <c r="F742" s="53" t="s">
        <v>1369</v>
      </c>
      <c r="G742" s="53" t="s">
        <v>1372</v>
      </c>
      <c r="H742" s="53"/>
      <c r="I742" s="55" t="s">
        <v>1686</v>
      </c>
      <c r="J742" s="53">
        <v>20</v>
      </c>
      <c r="K742" s="80"/>
      <c r="L742" s="53"/>
      <c r="M742" s="53"/>
    </row>
    <row r="743" spans="1:13" ht="16.5">
      <c r="A743" s="375">
        <v>741</v>
      </c>
      <c r="B743" s="53">
        <v>80108</v>
      </c>
      <c r="C743" s="62">
        <v>2.1</v>
      </c>
      <c r="D743" s="71"/>
      <c r="E743" s="53" t="s">
        <v>1356</v>
      </c>
      <c r="F743" s="55" t="s">
        <v>1377</v>
      </c>
      <c r="G743" s="55" t="s">
        <v>1378</v>
      </c>
      <c r="H743" s="55" t="s">
        <v>120</v>
      </c>
      <c r="I743" s="55" t="s">
        <v>1686</v>
      </c>
      <c r="J743" s="53">
        <v>10</v>
      </c>
      <c r="K743" s="80"/>
      <c r="L743" s="53"/>
      <c r="M743" s="53"/>
    </row>
    <row r="744" spans="1:13" ht="16.5">
      <c r="A744" s="375">
        <v>742</v>
      </c>
      <c r="B744" s="53">
        <v>80109</v>
      </c>
      <c r="C744" s="62">
        <v>2.1</v>
      </c>
      <c r="D744" s="71"/>
      <c r="E744" s="53" t="s">
        <v>1356</v>
      </c>
      <c r="F744" s="55" t="s">
        <v>1379</v>
      </c>
      <c r="G744" s="55" t="s">
        <v>1380</v>
      </c>
      <c r="H744" s="55" t="s">
        <v>120</v>
      </c>
      <c r="I744" s="55" t="s">
        <v>1686</v>
      </c>
      <c r="J744" s="53">
        <v>10</v>
      </c>
      <c r="K744" s="80"/>
      <c r="L744" s="55" t="s">
        <v>2090</v>
      </c>
      <c r="M744" s="53"/>
    </row>
    <row r="745" spans="1:13" ht="16.5">
      <c r="A745" s="375">
        <v>743</v>
      </c>
      <c r="B745" s="53">
        <v>80110</v>
      </c>
      <c r="C745" s="62">
        <v>2.1</v>
      </c>
      <c r="D745" s="71"/>
      <c r="E745" s="53" t="s">
        <v>1356</v>
      </c>
      <c r="F745" s="53" t="s">
        <v>1373</v>
      </c>
      <c r="G745" s="55" t="s">
        <v>1374</v>
      </c>
      <c r="H745" s="53"/>
      <c r="I745" s="55" t="s">
        <v>1686</v>
      </c>
      <c r="J745" s="53">
        <v>5</v>
      </c>
      <c r="K745" s="80"/>
      <c r="L745" s="53"/>
      <c r="M745" s="53"/>
    </row>
    <row r="746" spans="1:13" ht="16.5">
      <c r="A746" s="375">
        <v>744</v>
      </c>
      <c r="B746" s="53">
        <v>80111</v>
      </c>
      <c r="C746" s="62">
        <v>2.1</v>
      </c>
      <c r="D746" s="71"/>
      <c r="E746" s="53" t="s">
        <v>1356</v>
      </c>
      <c r="F746" s="53" t="s">
        <v>1373</v>
      </c>
      <c r="G746" s="55" t="s">
        <v>1375</v>
      </c>
      <c r="H746" s="53"/>
      <c r="I746" s="55" t="s">
        <v>1686</v>
      </c>
      <c r="J746" s="53">
        <v>10</v>
      </c>
      <c r="K746" s="80"/>
      <c r="L746" s="53"/>
      <c r="M746" s="53"/>
    </row>
    <row r="747" spans="1:13" ht="16.5">
      <c r="A747" s="375">
        <v>745</v>
      </c>
      <c r="B747" s="53">
        <v>80112</v>
      </c>
      <c r="C747" s="62">
        <v>2.1</v>
      </c>
      <c r="D747" s="71"/>
      <c r="E747" s="53" t="s">
        <v>1356</v>
      </c>
      <c r="F747" s="53" t="s">
        <v>1373</v>
      </c>
      <c r="G747" s="55" t="s">
        <v>1376</v>
      </c>
      <c r="H747" s="53"/>
      <c r="I747" s="55" t="s">
        <v>1686</v>
      </c>
      <c r="J747" s="53">
        <v>20</v>
      </c>
      <c r="K747" s="80"/>
      <c r="L747" s="53"/>
      <c r="M747" s="53"/>
    </row>
    <row r="748" spans="1:13" ht="16.5">
      <c r="A748" s="375">
        <v>746</v>
      </c>
      <c r="B748" s="53">
        <v>80113</v>
      </c>
      <c r="C748" s="62">
        <v>2.2000000000000002</v>
      </c>
      <c r="D748" s="71"/>
      <c r="E748" s="55" t="s">
        <v>1381</v>
      </c>
      <c r="F748" s="65" t="s">
        <v>1382</v>
      </c>
      <c r="G748" s="55" t="s">
        <v>1383</v>
      </c>
      <c r="H748" s="66"/>
      <c r="I748" s="65" t="s">
        <v>1686</v>
      </c>
      <c r="J748" s="53">
        <v>5</v>
      </c>
      <c r="K748" s="55"/>
      <c r="L748" s="55"/>
      <c r="M748" s="53"/>
    </row>
    <row r="749" spans="1:13" ht="16.5">
      <c r="A749" s="375">
        <v>747</v>
      </c>
      <c r="B749" s="53">
        <v>80114</v>
      </c>
      <c r="C749" s="62">
        <v>2.2000000000000002</v>
      </c>
      <c r="D749" s="71"/>
      <c r="E749" s="55" t="s">
        <v>1381</v>
      </c>
      <c r="F749" s="55" t="s">
        <v>1384</v>
      </c>
      <c r="G749" s="55" t="s">
        <v>1385</v>
      </c>
      <c r="H749" s="53"/>
      <c r="I749" s="65" t="s">
        <v>1686</v>
      </c>
      <c r="J749" s="53">
        <v>5</v>
      </c>
      <c r="K749" s="55"/>
      <c r="L749" s="55"/>
      <c r="M749" s="53"/>
    </row>
    <row r="750" spans="1:13" ht="16.5">
      <c r="A750" s="375">
        <v>748</v>
      </c>
      <c r="B750" s="53">
        <v>80115</v>
      </c>
      <c r="C750" s="62">
        <v>2.2000000000000002</v>
      </c>
      <c r="D750" s="71"/>
      <c r="E750" s="55" t="s">
        <v>1381</v>
      </c>
      <c r="F750" s="55" t="s">
        <v>1386</v>
      </c>
      <c r="G750" s="55" t="s">
        <v>1387</v>
      </c>
      <c r="H750" s="53"/>
      <c r="I750" s="65" t="s">
        <v>1686</v>
      </c>
      <c r="J750" s="53">
        <v>10</v>
      </c>
      <c r="K750" s="55"/>
      <c r="L750" s="55"/>
      <c r="M750" s="53"/>
    </row>
    <row r="751" spans="1:13" ht="16.5">
      <c r="A751" s="375">
        <v>749</v>
      </c>
      <c r="B751" s="53">
        <v>80116</v>
      </c>
      <c r="C751" s="62">
        <v>2.2000000000000002</v>
      </c>
      <c r="D751" s="71"/>
      <c r="E751" s="55" t="s">
        <v>1381</v>
      </c>
      <c r="F751" s="55" t="s">
        <v>1388</v>
      </c>
      <c r="G751" s="55" t="s">
        <v>1389</v>
      </c>
      <c r="H751" s="53"/>
      <c r="I751" s="65" t="s">
        <v>1686</v>
      </c>
      <c r="J751" s="53">
        <v>5</v>
      </c>
      <c r="K751" s="55"/>
      <c r="L751" s="55"/>
      <c r="M751" s="53"/>
    </row>
    <row r="752" spans="1:13" ht="16.5">
      <c r="A752" s="375">
        <v>750</v>
      </c>
      <c r="B752" s="53">
        <v>80119</v>
      </c>
      <c r="C752" s="62">
        <v>2.2000000000000002</v>
      </c>
      <c r="D752" s="71"/>
      <c r="E752" s="55" t="s">
        <v>1381</v>
      </c>
      <c r="F752" s="55" t="s">
        <v>1390</v>
      </c>
      <c r="G752" s="55" t="s">
        <v>1391</v>
      </c>
      <c r="H752" s="53"/>
      <c r="I752" s="65" t="s">
        <v>1686</v>
      </c>
      <c r="J752" s="53">
        <v>5</v>
      </c>
      <c r="K752" s="55"/>
      <c r="L752" s="55"/>
      <c r="M752" s="53"/>
    </row>
    <row r="753" spans="1:13" ht="16.5">
      <c r="A753" s="375">
        <v>751</v>
      </c>
      <c r="B753" s="53">
        <v>80120</v>
      </c>
      <c r="C753" s="62">
        <v>2.2000000000000002</v>
      </c>
      <c r="D753" s="71"/>
      <c r="E753" s="55" t="s">
        <v>1381</v>
      </c>
      <c r="F753" s="55" t="s">
        <v>1392</v>
      </c>
      <c r="G753" s="55" t="s">
        <v>1393</v>
      </c>
      <c r="H753" s="53"/>
      <c r="I753" s="65" t="s">
        <v>1686</v>
      </c>
      <c r="J753" s="53">
        <v>5</v>
      </c>
      <c r="K753" s="55"/>
      <c r="L753" s="55"/>
      <c r="M753" s="53"/>
    </row>
    <row r="754" spans="1:13" ht="16.5">
      <c r="A754" s="375">
        <v>752</v>
      </c>
      <c r="B754" s="53">
        <v>80121</v>
      </c>
      <c r="C754" s="62">
        <v>2.2000000000000002</v>
      </c>
      <c r="D754" s="71"/>
      <c r="E754" s="55" t="s">
        <v>1381</v>
      </c>
      <c r="F754" s="55" t="s">
        <v>1392</v>
      </c>
      <c r="G754" s="55" t="s">
        <v>1394</v>
      </c>
      <c r="H754" s="53"/>
      <c r="I754" s="65" t="s">
        <v>1686</v>
      </c>
      <c r="J754" s="53">
        <v>10</v>
      </c>
      <c r="K754" s="55"/>
      <c r="L754" s="55"/>
      <c r="M754" s="53"/>
    </row>
    <row r="755" spans="1:13" ht="16.5">
      <c r="A755" s="375">
        <v>753</v>
      </c>
      <c r="B755" s="53">
        <v>80122</v>
      </c>
      <c r="C755" s="62">
        <v>2.2000000000000002</v>
      </c>
      <c r="D755" s="71"/>
      <c r="E755" s="55" t="s">
        <v>1381</v>
      </c>
      <c r="F755" s="55" t="s">
        <v>1392</v>
      </c>
      <c r="G755" s="55" t="s">
        <v>1395</v>
      </c>
      <c r="H755" s="53"/>
      <c r="I755" s="65" t="s">
        <v>1686</v>
      </c>
      <c r="J755" s="53">
        <v>20</v>
      </c>
      <c r="K755" s="55"/>
      <c r="L755" s="55"/>
      <c r="M755" s="53"/>
    </row>
    <row r="756" spans="1:13" ht="16.5">
      <c r="A756" s="375">
        <v>754</v>
      </c>
      <c r="B756" s="53">
        <v>80123</v>
      </c>
      <c r="C756" s="62">
        <v>2.2000000000000002</v>
      </c>
      <c r="D756" s="71"/>
      <c r="E756" s="55" t="s">
        <v>1381</v>
      </c>
      <c r="F756" s="55" t="s">
        <v>1396</v>
      </c>
      <c r="G756" s="55" t="s">
        <v>1397</v>
      </c>
      <c r="H756" s="53"/>
      <c r="I756" s="65" t="s">
        <v>1686</v>
      </c>
      <c r="J756" s="53">
        <v>5</v>
      </c>
      <c r="K756" s="55"/>
      <c r="L756" s="55"/>
      <c r="M756" s="53"/>
    </row>
    <row r="757" spans="1:13" ht="16.5">
      <c r="A757" s="375">
        <v>755</v>
      </c>
      <c r="B757" s="53">
        <v>80124</v>
      </c>
      <c r="C757" s="62">
        <v>2.2000000000000002</v>
      </c>
      <c r="D757" s="71"/>
      <c r="E757" s="55" t="s">
        <v>1381</v>
      </c>
      <c r="F757" s="55" t="s">
        <v>1396</v>
      </c>
      <c r="G757" s="55" t="s">
        <v>1398</v>
      </c>
      <c r="H757" s="53"/>
      <c r="I757" s="65" t="s">
        <v>1686</v>
      </c>
      <c r="J757" s="53">
        <v>10</v>
      </c>
      <c r="K757" s="55"/>
      <c r="L757" s="55"/>
      <c r="M757" s="53"/>
    </row>
    <row r="758" spans="1:13" ht="16.5">
      <c r="A758" s="375">
        <v>756</v>
      </c>
      <c r="B758" s="53">
        <v>80125</v>
      </c>
      <c r="C758" s="62">
        <v>2.2000000000000002</v>
      </c>
      <c r="D758" s="71"/>
      <c r="E758" s="55" t="s">
        <v>1381</v>
      </c>
      <c r="F758" s="55" t="s">
        <v>1396</v>
      </c>
      <c r="G758" s="55" t="s">
        <v>1399</v>
      </c>
      <c r="H758" s="53"/>
      <c r="I758" s="65" t="s">
        <v>1686</v>
      </c>
      <c r="J758" s="53">
        <v>20</v>
      </c>
      <c r="K758" s="55"/>
      <c r="L758" s="55"/>
      <c r="M758" s="53"/>
    </row>
    <row r="759" spans="1:13" ht="16.5">
      <c r="A759" s="375">
        <v>757</v>
      </c>
      <c r="B759" s="53">
        <v>80126</v>
      </c>
      <c r="C759" s="62">
        <v>2.2000000000000002</v>
      </c>
      <c r="D759" s="71"/>
      <c r="E759" s="55" t="s">
        <v>1381</v>
      </c>
      <c r="F759" s="55" t="s">
        <v>1400</v>
      </c>
      <c r="G759" s="55" t="s">
        <v>1401</v>
      </c>
      <c r="H759" s="53"/>
      <c r="I759" s="65" t="s">
        <v>1686</v>
      </c>
      <c r="J759" s="53">
        <v>10</v>
      </c>
      <c r="K759" s="55"/>
      <c r="L759" s="55" t="s">
        <v>2091</v>
      </c>
      <c r="M759" s="53"/>
    </row>
    <row r="760" spans="1:13" ht="16.5">
      <c r="A760" s="375">
        <v>758</v>
      </c>
      <c r="B760" s="53">
        <v>81131</v>
      </c>
      <c r="C760" s="62">
        <v>2.1</v>
      </c>
      <c r="D760" s="71"/>
      <c r="E760" s="55" t="s">
        <v>1402</v>
      </c>
      <c r="F760" s="53" t="s">
        <v>1403</v>
      </c>
      <c r="G760" s="53" t="s">
        <v>1404</v>
      </c>
      <c r="H760" s="55" t="s">
        <v>1762</v>
      </c>
      <c r="I760" s="55" t="s">
        <v>1686</v>
      </c>
      <c r="J760" s="53">
        <v>5</v>
      </c>
      <c r="K760" s="80"/>
      <c r="L760" s="55" t="s">
        <v>2092</v>
      </c>
      <c r="M760" s="53"/>
    </row>
    <row r="761" spans="1:13" ht="16.5">
      <c r="A761" s="375">
        <v>759</v>
      </c>
      <c r="B761" s="53">
        <v>81132</v>
      </c>
      <c r="C761" s="62">
        <v>2.1</v>
      </c>
      <c r="D761" s="71"/>
      <c r="E761" s="55" t="s">
        <v>1402</v>
      </c>
      <c r="F761" s="74" t="s">
        <v>1405</v>
      </c>
      <c r="G761" s="53" t="s">
        <v>1406</v>
      </c>
      <c r="H761" s="55" t="s">
        <v>1762</v>
      </c>
      <c r="I761" s="55" t="s">
        <v>1686</v>
      </c>
      <c r="J761" s="53">
        <v>10</v>
      </c>
      <c r="K761" s="80"/>
      <c r="L761" s="55" t="s">
        <v>2093</v>
      </c>
      <c r="M761" s="53"/>
    </row>
    <row r="762" spans="1:13" ht="16.5">
      <c r="A762" s="375">
        <v>760</v>
      </c>
      <c r="B762" s="53">
        <v>81133</v>
      </c>
      <c r="C762" s="62">
        <v>2.1</v>
      </c>
      <c r="D762" s="71"/>
      <c r="E762" s="55" t="s">
        <v>1402</v>
      </c>
      <c r="F762" s="53" t="s">
        <v>1407</v>
      </c>
      <c r="G762" s="53" t="s">
        <v>1408</v>
      </c>
      <c r="H762" s="55" t="s">
        <v>1762</v>
      </c>
      <c r="I762" s="55" t="s">
        <v>1686</v>
      </c>
      <c r="J762" s="53">
        <v>5</v>
      </c>
      <c r="K762" s="80"/>
      <c r="L762" s="55" t="s">
        <v>2094</v>
      </c>
      <c r="M762" s="53"/>
    </row>
    <row r="763" spans="1:13" ht="16.5">
      <c r="A763" s="375">
        <v>761</v>
      </c>
      <c r="B763" s="53">
        <v>81134</v>
      </c>
      <c r="C763" s="62">
        <v>2.1</v>
      </c>
      <c r="D763" s="71"/>
      <c r="E763" s="55" t="s">
        <v>1402</v>
      </c>
      <c r="F763" s="55" t="s">
        <v>1409</v>
      </c>
      <c r="G763" s="53" t="s">
        <v>1410</v>
      </c>
      <c r="H763" s="55" t="s">
        <v>1762</v>
      </c>
      <c r="I763" s="55" t="s">
        <v>1686</v>
      </c>
      <c r="J763" s="53">
        <v>5</v>
      </c>
      <c r="K763" s="80"/>
      <c r="L763" s="55" t="s">
        <v>2095</v>
      </c>
      <c r="M763" s="53"/>
    </row>
    <row r="764" spans="1:13" ht="16.5">
      <c r="A764" s="375">
        <v>762</v>
      </c>
      <c r="B764" s="53">
        <v>81135</v>
      </c>
      <c r="C764" s="62">
        <v>2.1</v>
      </c>
      <c r="D764" s="71"/>
      <c r="E764" s="55" t="s">
        <v>1402</v>
      </c>
      <c r="F764" s="53" t="s">
        <v>1409</v>
      </c>
      <c r="G764" s="53" t="s">
        <v>1411</v>
      </c>
      <c r="H764" s="55" t="s">
        <v>1762</v>
      </c>
      <c r="I764" s="55" t="s">
        <v>1689</v>
      </c>
      <c r="J764" s="53">
        <v>10</v>
      </c>
      <c r="K764" s="80"/>
      <c r="L764" s="55" t="s">
        <v>1696</v>
      </c>
      <c r="M764" s="53"/>
    </row>
    <row r="765" spans="1:13" ht="16.5">
      <c r="A765" s="375">
        <v>763</v>
      </c>
      <c r="B765" s="53">
        <v>81136</v>
      </c>
      <c r="C765" s="62">
        <v>2.1</v>
      </c>
      <c r="D765" s="71"/>
      <c r="E765" s="55" t="s">
        <v>1402</v>
      </c>
      <c r="F765" s="55" t="s">
        <v>1409</v>
      </c>
      <c r="G765" s="53" t="s">
        <v>1412</v>
      </c>
      <c r="H765" s="55" t="s">
        <v>1762</v>
      </c>
      <c r="I765" s="55" t="s">
        <v>1685</v>
      </c>
      <c r="J765" s="53">
        <v>20</v>
      </c>
      <c r="K765" s="65" t="s">
        <v>2096</v>
      </c>
      <c r="L765" s="55" t="s">
        <v>1696</v>
      </c>
      <c r="M765" s="53"/>
    </row>
    <row r="766" spans="1:13" ht="16.5">
      <c r="A766" s="375">
        <v>764</v>
      </c>
      <c r="B766" s="53">
        <v>81137</v>
      </c>
      <c r="C766" s="62">
        <v>2.1</v>
      </c>
      <c r="D766" s="71"/>
      <c r="E766" s="55" t="s">
        <v>1402</v>
      </c>
      <c r="F766" s="55" t="s">
        <v>1413</v>
      </c>
      <c r="G766" s="53" t="s">
        <v>1414</v>
      </c>
      <c r="H766" s="55" t="s">
        <v>1726</v>
      </c>
      <c r="I766" s="55" t="s">
        <v>1686</v>
      </c>
      <c r="J766" s="53">
        <v>5</v>
      </c>
      <c r="K766" s="80"/>
      <c r="L766" s="55" t="s">
        <v>2097</v>
      </c>
      <c r="M766" s="53"/>
    </row>
    <row r="767" spans="1:13" ht="16.5">
      <c r="A767" s="375">
        <v>765</v>
      </c>
      <c r="B767" s="53">
        <v>81138</v>
      </c>
      <c r="C767" s="62">
        <v>2.1</v>
      </c>
      <c r="D767" s="71"/>
      <c r="E767" s="55" t="s">
        <v>1402</v>
      </c>
      <c r="F767" s="53" t="s">
        <v>1415</v>
      </c>
      <c r="G767" s="53" t="s">
        <v>1416</v>
      </c>
      <c r="H767" s="55" t="s">
        <v>1762</v>
      </c>
      <c r="I767" s="55" t="s">
        <v>1686</v>
      </c>
      <c r="J767" s="53">
        <v>10</v>
      </c>
      <c r="K767" s="80"/>
      <c r="L767" s="55" t="s">
        <v>2098</v>
      </c>
      <c r="M767" s="53"/>
    </row>
    <row r="768" spans="1:13" ht="16.5">
      <c r="A768" s="375">
        <v>766</v>
      </c>
      <c r="B768" s="53">
        <v>81139</v>
      </c>
      <c r="C768" s="62">
        <v>2.1</v>
      </c>
      <c r="D768" s="71"/>
      <c r="E768" s="55" t="s">
        <v>1402</v>
      </c>
      <c r="F768" s="65" t="s">
        <v>1417</v>
      </c>
      <c r="G768" s="67" t="s">
        <v>1418</v>
      </c>
      <c r="H768" s="55" t="s">
        <v>1762</v>
      </c>
      <c r="I768" s="55" t="s">
        <v>1686</v>
      </c>
      <c r="J768" s="53">
        <v>5</v>
      </c>
      <c r="K768" s="80"/>
      <c r="L768" s="55" t="s">
        <v>2099</v>
      </c>
      <c r="M768" s="53"/>
    </row>
    <row r="769" spans="1:13" ht="16.5">
      <c r="A769" s="375">
        <v>767</v>
      </c>
      <c r="B769" s="55">
        <v>81140</v>
      </c>
      <c r="C769" s="62">
        <v>2.1</v>
      </c>
      <c r="D769" s="71"/>
      <c r="E769" s="55" t="s">
        <v>1402</v>
      </c>
      <c r="F769" s="55" t="s">
        <v>1419</v>
      </c>
      <c r="G769" s="53" t="s">
        <v>1420</v>
      </c>
      <c r="H769" s="55" t="s">
        <v>1762</v>
      </c>
      <c r="I769" s="55" t="s">
        <v>1686</v>
      </c>
      <c r="J769" s="53">
        <v>10</v>
      </c>
      <c r="K769" s="80"/>
      <c r="L769" s="55" t="s">
        <v>2100</v>
      </c>
      <c r="M769" s="53"/>
    </row>
    <row r="770" spans="1:13" ht="16.5">
      <c r="A770" s="375">
        <v>768</v>
      </c>
      <c r="B770" s="55">
        <v>81144</v>
      </c>
      <c r="C770" s="62">
        <v>2.1</v>
      </c>
      <c r="D770" s="71"/>
      <c r="E770" s="55" t="s">
        <v>1402</v>
      </c>
      <c r="F770" s="55" t="s">
        <v>1421</v>
      </c>
      <c r="G770" s="55" t="s">
        <v>1422</v>
      </c>
      <c r="H770" s="55" t="s">
        <v>1762</v>
      </c>
      <c r="I770" s="55" t="s">
        <v>1686</v>
      </c>
      <c r="J770" s="53">
        <v>5</v>
      </c>
      <c r="K770" s="80"/>
      <c r="L770" s="53"/>
      <c r="M770" s="53"/>
    </row>
    <row r="771" spans="1:13" ht="16.5">
      <c r="A771" s="375">
        <v>769</v>
      </c>
      <c r="B771" s="55">
        <v>81143</v>
      </c>
      <c r="C771" s="62">
        <v>2.1</v>
      </c>
      <c r="D771" s="71"/>
      <c r="E771" s="55" t="s">
        <v>1402</v>
      </c>
      <c r="F771" s="65" t="s">
        <v>1423</v>
      </c>
      <c r="G771" s="53" t="s">
        <v>2101</v>
      </c>
      <c r="H771" s="55" t="s">
        <v>1762</v>
      </c>
      <c r="I771" s="55" t="s">
        <v>1686</v>
      </c>
      <c r="J771" s="53">
        <v>5</v>
      </c>
      <c r="K771" s="80"/>
      <c r="L771" s="55" t="s">
        <v>2102</v>
      </c>
      <c r="M771" s="53"/>
    </row>
    <row r="772" spans="1:13" ht="16.5">
      <c r="A772" s="375">
        <v>770</v>
      </c>
      <c r="B772" s="53">
        <v>80130</v>
      </c>
      <c r="C772" s="62">
        <v>2.4</v>
      </c>
      <c r="D772" s="53"/>
      <c r="E772" s="53" t="s">
        <v>1425</v>
      </c>
      <c r="F772" s="55" t="s">
        <v>1426</v>
      </c>
      <c r="G772" s="53" t="s">
        <v>1427</v>
      </c>
      <c r="H772" s="53"/>
      <c r="I772" s="55" t="s">
        <v>1686</v>
      </c>
      <c r="J772" s="53"/>
      <c r="K772" s="274"/>
      <c r="L772" s="55" t="s">
        <v>2103</v>
      </c>
      <c r="M772" s="53"/>
    </row>
    <row r="773" spans="1:13" ht="16.5">
      <c r="A773" s="375">
        <v>771</v>
      </c>
      <c r="B773" s="53">
        <v>80131</v>
      </c>
      <c r="C773" s="62">
        <v>2.4</v>
      </c>
      <c r="D773" s="53"/>
      <c r="E773" s="53" t="s">
        <v>1425</v>
      </c>
      <c r="F773" s="55" t="s">
        <v>1428</v>
      </c>
      <c r="G773" s="53" t="s">
        <v>1429</v>
      </c>
      <c r="H773" s="53"/>
      <c r="I773" s="55" t="s">
        <v>1686</v>
      </c>
      <c r="J773" s="53"/>
      <c r="K773" s="375" t="s">
        <v>2104</v>
      </c>
      <c r="L773" s="55"/>
      <c r="M773" s="53"/>
    </row>
    <row r="774" spans="1:13" ht="16.5">
      <c r="A774" s="375">
        <v>772</v>
      </c>
      <c r="B774" s="53">
        <v>80132</v>
      </c>
      <c r="C774" s="62">
        <v>2.4</v>
      </c>
      <c r="D774" s="53"/>
      <c r="E774" s="53" t="s">
        <v>1425</v>
      </c>
      <c r="F774" s="55" t="s">
        <v>1430</v>
      </c>
      <c r="G774" s="53" t="s">
        <v>1431</v>
      </c>
      <c r="H774" s="53"/>
      <c r="I774" s="55" t="s">
        <v>1686</v>
      </c>
      <c r="J774" s="53"/>
      <c r="K774" s="53"/>
      <c r="L774" s="84" t="s">
        <v>2105</v>
      </c>
      <c r="M774" s="53"/>
    </row>
    <row r="775" spans="1:13" ht="16.5">
      <c r="A775" s="375">
        <v>773</v>
      </c>
      <c r="B775" s="53">
        <v>80133</v>
      </c>
      <c r="C775" s="62">
        <v>2.4</v>
      </c>
      <c r="D775" s="53"/>
      <c r="E775" s="53" t="s">
        <v>1425</v>
      </c>
      <c r="F775" s="53" t="s">
        <v>1430</v>
      </c>
      <c r="G775" s="53" t="s">
        <v>1432</v>
      </c>
      <c r="H775" s="53"/>
      <c r="I775" s="55" t="s">
        <v>1686</v>
      </c>
      <c r="J775" s="53"/>
      <c r="K775" s="53"/>
      <c r="L775" s="55" t="s">
        <v>2106</v>
      </c>
      <c r="M775" s="53"/>
    </row>
    <row r="776" spans="1:13" ht="16.5">
      <c r="A776" s="375">
        <v>774</v>
      </c>
      <c r="B776" s="53">
        <v>80134</v>
      </c>
      <c r="C776" s="62">
        <v>2.4</v>
      </c>
      <c r="D776" s="53"/>
      <c r="E776" s="53" t="s">
        <v>1425</v>
      </c>
      <c r="F776" s="53" t="s">
        <v>1430</v>
      </c>
      <c r="G776" s="53" t="s">
        <v>1433</v>
      </c>
      <c r="H776" s="53"/>
      <c r="I776" s="55" t="s">
        <v>1686</v>
      </c>
      <c r="J776" s="53"/>
      <c r="K776" s="53"/>
      <c r="L776" s="53"/>
      <c r="M776" s="53"/>
    </row>
    <row r="777" spans="1:13" ht="16.5">
      <c r="A777" s="375">
        <v>775</v>
      </c>
      <c r="B777" s="53">
        <v>80135</v>
      </c>
      <c r="C777" s="62">
        <v>2.4</v>
      </c>
      <c r="D777" s="53"/>
      <c r="E777" s="53" t="s">
        <v>1425</v>
      </c>
      <c r="F777" s="55" t="s">
        <v>1434</v>
      </c>
      <c r="G777" s="53" t="s">
        <v>1435</v>
      </c>
      <c r="H777" s="53"/>
      <c r="I777" s="55" t="s">
        <v>1686</v>
      </c>
      <c r="J777" s="53"/>
      <c r="K777" s="53"/>
      <c r="L777" s="55" t="s">
        <v>2107</v>
      </c>
      <c r="M777" s="53"/>
    </row>
    <row r="778" spans="1:13" ht="16.5">
      <c r="A778" s="375">
        <v>776</v>
      </c>
      <c r="B778" s="53">
        <v>80136</v>
      </c>
      <c r="C778" s="62">
        <v>2.4</v>
      </c>
      <c r="D778" s="53"/>
      <c r="E778" s="53" t="s">
        <v>1425</v>
      </c>
      <c r="F778" s="53" t="s">
        <v>1434</v>
      </c>
      <c r="G778" s="53" t="s">
        <v>1436</v>
      </c>
      <c r="H778" s="53"/>
      <c r="I778" s="55" t="s">
        <v>1686</v>
      </c>
      <c r="J778" s="53"/>
      <c r="K778" s="53"/>
      <c r="L778" s="53"/>
      <c r="M778" s="53"/>
    </row>
    <row r="779" spans="1:13" ht="16.5">
      <c r="A779" s="375">
        <v>777</v>
      </c>
      <c r="B779" s="53">
        <v>80137</v>
      </c>
      <c r="C779" s="62">
        <v>2.4</v>
      </c>
      <c r="D779" s="53"/>
      <c r="E779" s="53" t="s">
        <v>1425</v>
      </c>
      <c r="F779" s="55" t="s">
        <v>1434</v>
      </c>
      <c r="G779" s="53" t="s">
        <v>1437</v>
      </c>
      <c r="H779" s="53"/>
      <c r="I779" s="55" t="s">
        <v>1686</v>
      </c>
      <c r="J779" s="53"/>
      <c r="K779" s="53"/>
      <c r="L779" s="53"/>
      <c r="M779" s="53"/>
    </row>
    <row r="780" spans="1:13" ht="16.5">
      <c r="A780" s="375">
        <v>778</v>
      </c>
      <c r="B780" s="53">
        <v>80138</v>
      </c>
      <c r="C780" s="62">
        <v>2.4</v>
      </c>
      <c r="D780" s="53"/>
      <c r="E780" s="53" t="s">
        <v>1425</v>
      </c>
      <c r="F780" s="53" t="s">
        <v>1438</v>
      </c>
      <c r="G780" s="53" t="s">
        <v>1439</v>
      </c>
      <c r="H780" s="53"/>
      <c r="I780" s="55" t="s">
        <v>1686</v>
      </c>
      <c r="J780" s="53"/>
      <c r="K780" s="53"/>
      <c r="L780" s="55" t="s">
        <v>2108</v>
      </c>
      <c r="M780" s="53"/>
    </row>
    <row r="781" spans="1:13" ht="16.5">
      <c r="A781" s="375">
        <v>779</v>
      </c>
      <c r="B781" s="53">
        <v>80139</v>
      </c>
      <c r="C781" s="62">
        <v>2.4</v>
      </c>
      <c r="D781" s="53"/>
      <c r="E781" s="53" t="s">
        <v>1425</v>
      </c>
      <c r="F781" s="55" t="s">
        <v>1438</v>
      </c>
      <c r="G781" s="53" t="s">
        <v>1440</v>
      </c>
      <c r="H781" s="55"/>
      <c r="I781" s="55" t="s">
        <v>1686</v>
      </c>
      <c r="J781" s="53"/>
      <c r="K781" s="53"/>
      <c r="L781" s="55" t="s">
        <v>2109</v>
      </c>
      <c r="M781" s="53"/>
    </row>
    <row r="782" spans="1:13" ht="16.5">
      <c r="A782" s="375">
        <v>780</v>
      </c>
      <c r="B782" s="53">
        <v>80140</v>
      </c>
      <c r="C782" s="62">
        <v>2.4</v>
      </c>
      <c r="D782" s="53"/>
      <c r="E782" s="53" t="s">
        <v>1425</v>
      </c>
      <c r="F782" s="55" t="s">
        <v>1438</v>
      </c>
      <c r="G782" s="53" t="s">
        <v>1441</v>
      </c>
      <c r="H782" s="53"/>
      <c r="I782" s="55" t="s">
        <v>1686</v>
      </c>
      <c r="J782" s="53"/>
      <c r="K782" s="53"/>
      <c r="L782" s="55" t="s">
        <v>2110</v>
      </c>
      <c r="M782" s="53"/>
    </row>
    <row r="783" spans="1:13" ht="33">
      <c r="A783" s="375">
        <v>781</v>
      </c>
      <c r="B783" s="53">
        <v>80141</v>
      </c>
      <c r="C783" s="62">
        <v>2.4</v>
      </c>
      <c r="D783" s="53"/>
      <c r="E783" s="53" t="s">
        <v>1425</v>
      </c>
      <c r="F783" s="55" t="s">
        <v>1442</v>
      </c>
      <c r="G783" s="55" t="s">
        <v>1443</v>
      </c>
      <c r="H783" s="55" t="s">
        <v>120</v>
      </c>
      <c r="I783" s="55" t="s">
        <v>1686</v>
      </c>
      <c r="J783" s="53"/>
      <c r="K783" s="55" t="s">
        <v>2111</v>
      </c>
      <c r="L783" s="74" t="s">
        <v>2112</v>
      </c>
      <c r="M783" s="53"/>
    </row>
    <row r="784" spans="1:13" ht="16.5">
      <c r="A784" s="375">
        <v>782</v>
      </c>
      <c r="B784" s="55">
        <v>80145</v>
      </c>
      <c r="C784" s="76">
        <v>2.6</v>
      </c>
      <c r="D784" s="272"/>
      <c r="E784" s="55" t="s">
        <v>1444</v>
      </c>
      <c r="F784" s="55" t="s">
        <v>1445</v>
      </c>
      <c r="G784" s="55" t="s">
        <v>1446</v>
      </c>
      <c r="H784" s="66"/>
      <c r="I784" s="55" t="s">
        <v>1686</v>
      </c>
      <c r="J784" s="72"/>
      <c r="K784" s="72"/>
      <c r="L784" s="53"/>
      <c r="M784" s="53"/>
    </row>
    <row r="785" spans="1:13" ht="16.5">
      <c r="A785" s="375">
        <v>783</v>
      </c>
      <c r="B785" s="55">
        <v>80146</v>
      </c>
      <c r="C785" s="76">
        <v>2.6</v>
      </c>
      <c r="D785" s="272"/>
      <c r="E785" s="55" t="s">
        <v>1444</v>
      </c>
      <c r="F785" s="55" t="s">
        <v>1447</v>
      </c>
      <c r="G785" s="55" t="s">
        <v>1448</v>
      </c>
      <c r="H785" s="66"/>
      <c r="I785" s="55" t="s">
        <v>1686</v>
      </c>
      <c r="J785" s="72"/>
      <c r="K785" s="72"/>
      <c r="L785" s="53"/>
      <c r="M785" s="53"/>
    </row>
    <row r="786" spans="1:13" ht="16.5">
      <c r="A786" s="375">
        <v>784</v>
      </c>
      <c r="B786" s="55">
        <v>80147</v>
      </c>
      <c r="C786" s="76">
        <v>2.6</v>
      </c>
      <c r="D786" s="272"/>
      <c r="E786" s="55" t="s">
        <v>1444</v>
      </c>
      <c r="F786" s="55" t="s">
        <v>1449</v>
      </c>
      <c r="G786" s="55" t="s">
        <v>1450</v>
      </c>
      <c r="H786" s="66"/>
      <c r="I786" s="55" t="s">
        <v>1686</v>
      </c>
      <c r="J786" s="72"/>
      <c r="K786" s="72"/>
      <c r="L786" s="53"/>
      <c r="M786" s="53"/>
    </row>
    <row r="787" spans="1:13" ht="16.5">
      <c r="A787" s="375">
        <v>785</v>
      </c>
      <c r="B787" s="55">
        <v>80148</v>
      </c>
      <c r="C787" s="76">
        <v>2.6</v>
      </c>
      <c r="D787" s="272"/>
      <c r="E787" s="55" t="s">
        <v>1444</v>
      </c>
      <c r="F787" s="55" t="s">
        <v>1451</v>
      </c>
      <c r="G787" s="55" t="s">
        <v>1452</v>
      </c>
      <c r="H787" s="66"/>
      <c r="I787" s="55" t="s">
        <v>1686</v>
      </c>
      <c r="J787" s="72"/>
      <c r="K787" s="72"/>
      <c r="L787" s="53"/>
      <c r="M787" s="53"/>
    </row>
    <row r="788" spans="1:13" ht="16.5">
      <c r="A788" s="375">
        <v>786</v>
      </c>
      <c r="B788" s="55">
        <v>80149</v>
      </c>
      <c r="C788" s="76">
        <v>2.6</v>
      </c>
      <c r="D788" s="272"/>
      <c r="E788" s="55" t="s">
        <v>1444</v>
      </c>
      <c r="F788" s="55" t="s">
        <v>1451</v>
      </c>
      <c r="G788" s="55" t="s">
        <v>1453</v>
      </c>
      <c r="H788" s="66"/>
      <c r="I788" s="55" t="s">
        <v>1686</v>
      </c>
      <c r="J788" s="72"/>
      <c r="K788" s="72"/>
      <c r="L788" s="53"/>
      <c r="M788" s="53"/>
    </row>
    <row r="789" spans="1:13" ht="16.5">
      <c r="A789" s="375">
        <v>787</v>
      </c>
      <c r="B789" s="55">
        <v>80150</v>
      </c>
      <c r="C789" s="76">
        <v>2.6</v>
      </c>
      <c r="D789" s="272"/>
      <c r="E789" s="55" t="s">
        <v>1444</v>
      </c>
      <c r="F789" s="55" t="s">
        <v>1451</v>
      </c>
      <c r="G789" s="55" t="s">
        <v>1454</v>
      </c>
      <c r="H789" s="66"/>
      <c r="I789" s="55" t="s">
        <v>1686</v>
      </c>
      <c r="J789" s="72"/>
      <c r="K789" s="72"/>
      <c r="L789" s="53"/>
      <c r="M789" s="53"/>
    </row>
    <row r="790" spans="1:13" ht="16.5">
      <c r="A790" s="375">
        <v>788</v>
      </c>
      <c r="B790" s="55">
        <v>80151</v>
      </c>
      <c r="C790" s="76">
        <v>2.6</v>
      </c>
      <c r="D790" s="272"/>
      <c r="E790" s="55" t="s">
        <v>1444</v>
      </c>
      <c r="F790" s="55" t="s">
        <v>1455</v>
      </c>
      <c r="G790" s="55" t="s">
        <v>1456</v>
      </c>
      <c r="H790" s="66"/>
      <c r="I790" s="55" t="s">
        <v>1686</v>
      </c>
      <c r="J790" s="72"/>
      <c r="K790" s="72"/>
      <c r="L790" s="53"/>
      <c r="M790" s="53"/>
    </row>
    <row r="791" spans="1:13" ht="16.5">
      <c r="A791" s="375">
        <v>789</v>
      </c>
      <c r="B791" s="55">
        <v>80152</v>
      </c>
      <c r="C791" s="76">
        <v>2.6</v>
      </c>
      <c r="D791" s="272"/>
      <c r="E791" s="55" t="s">
        <v>1444</v>
      </c>
      <c r="F791" s="55" t="s">
        <v>1455</v>
      </c>
      <c r="G791" s="55" t="s">
        <v>1457</v>
      </c>
      <c r="H791" s="66"/>
      <c r="I791" s="55" t="s">
        <v>1686</v>
      </c>
      <c r="J791" s="72"/>
      <c r="K791" s="72"/>
      <c r="L791" s="53"/>
      <c r="M791" s="53"/>
    </row>
    <row r="792" spans="1:13" ht="16.5">
      <c r="A792" s="375">
        <v>790</v>
      </c>
      <c r="B792" s="55">
        <v>80153</v>
      </c>
      <c r="C792" s="76">
        <v>2.6</v>
      </c>
      <c r="D792" s="272"/>
      <c r="E792" s="55" t="s">
        <v>1444</v>
      </c>
      <c r="F792" s="55" t="s">
        <v>1455</v>
      </c>
      <c r="G792" s="55" t="s">
        <v>1458</v>
      </c>
      <c r="H792" s="66"/>
      <c r="I792" s="55" t="s">
        <v>1686</v>
      </c>
      <c r="J792" s="72"/>
      <c r="K792" s="72"/>
      <c r="L792" s="53"/>
      <c r="M792" s="53"/>
    </row>
    <row r="793" spans="1:13" ht="16.5">
      <c r="A793" s="375">
        <v>791</v>
      </c>
      <c r="B793" s="55">
        <v>80154</v>
      </c>
      <c r="C793" s="76">
        <v>2.6</v>
      </c>
      <c r="D793" s="272"/>
      <c r="E793" s="55" t="s">
        <v>1444</v>
      </c>
      <c r="F793" s="55" t="s">
        <v>1459</v>
      </c>
      <c r="G793" s="55" t="s">
        <v>1460</v>
      </c>
      <c r="H793" s="66"/>
      <c r="I793" s="55" t="s">
        <v>1686</v>
      </c>
      <c r="J793" s="72"/>
      <c r="K793" s="72"/>
      <c r="L793" s="53"/>
      <c r="M793" s="53"/>
    </row>
    <row r="794" spans="1:13" ht="16.5">
      <c r="A794" s="375">
        <v>792</v>
      </c>
      <c r="B794" s="55">
        <v>80155</v>
      </c>
      <c r="C794" s="76">
        <v>2.6</v>
      </c>
      <c r="D794" s="272"/>
      <c r="E794" s="55" t="s">
        <v>1444</v>
      </c>
      <c r="F794" s="55" t="s">
        <v>1459</v>
      </c>
      <c r="G794" s="55" t="s">
        <v>1461</v>
      </c>
      <c r="H794" s="66"/>
      <c r="I794" s="55" t="s">
        <v>1686</v>
      </c>
      <c r="J794" s="72"/>
      <c r="K794" s="72"/>
      <c r="L794" s="53"/>
      <c r="M794" s="53"/>
    </row>
    <row r="795" spans="1:13" ht="16.5">
      <c r="A795" s="375">
        <v>793</v>
      </c>
      <c r="B795" s="55">
        <v>80156</v>
      </c>
      <c r="C795" s="76">
        <v>2.6</v>
      </c>
      <c r="D795" s="272"/>
      <c r="E795" s="55" t="s">
        <v>1444</v>
      </c>
      <c r="F795" s="55" t="s">
        <v>1459</v>
      </c>
      <c r="G795" s="55" t="s">
        <v>1462</v>
      </c>
      <c r="H795" s="66"/>
      <c r="I795" s="55" t="s">
        <v>1686</v>
      </c>
      <c r="J795" s="72"/>
      <c r="K795" s="72"/>
      <c r="L795" s="53"/>
      <c r="M795" s="53"/>
    </row>
    <row r="796" spans="1:13" ht="16.5">
      <c r="A796" s="375">
        <v>794</v>
      </c>
      <c r="B796" s="55">
        <v>80157</v>
      </c>
      <c r="C796" s="76">
        <v>2.6</v>
      </c>
      <c r="D796" s="272"/>
      <c r="E796" s="55" t="s">
        <v>1444</v>
      </c>
      <c r="F796" s="55" t="s">
        <v>1463</v>
      </c>
      <c r="G796" s="55" t="s">
        <v>1464</v>
      </c>
      <c r="H796" s="66"/>
      <c r="I796" s="55" t="s">
        <v>1686</v>
      </c>
      <c r="J796" s="72"/>
      <c r="K796" s="72"/>
      <c r="L796" s="53"/>
      <c r="M796" s="53"/>
    </row>
    <row r="797" spans="1:13" ht="16.5">
      <c r="A797" s="375">
        <v>795</v>
      </c>
      <c r="B797" s="55">
        <v>80158</v>
      </c>
      <c r="C797" s="76">
        <v>2.6</v>
      </c>
      <c r="D797" s="272"/>
      <c r="E797" s="55" t="s">
        <v>1444</v>
      </c>
      <c r="F797" s="55" t="s">
        <v>1465</v>
      </c>
      <c r="G797" s="55" t="s">
        <v>1466</v>
      </c>
      <c r="H797" s="66"/>
      <c r="I797" s="55" t="s">
        <v>1686</v>
      </c>
      <c r="J797" s="72"/>
      <c r="K797" s="72"/>
      <c r="L797" s="53"/>
      <c r="M797" s="53"/>
    </row>
    <row r="798" spans="1:13" ht="16.5">
      <c r="A798" s="375">
        <v>796</v>
      </c>
      <c r="B798" s="55">
        <v>80159</v>
      </c>
      <c r="C798" s="76">
        <v>2.6</v>
      </c>
      <c r="D798" s="272"/>
      <c r="E798" s="55" t="s">
        <v>1444</v>
      </c>
      <c r="F798" s="55" t="s">
        <v>1467</v>
      </c>
      <c r="G798" s="55" t="s">
        <v>1468</v>
      </c>
      <c r="H798" s="55" t="s">
        <v>120</v>
      </c>
      <c r="I798" s="55" t="s">
        <v>1686</v>
      </c>
      <c r="J798" s="72"/>
      <c r="K798" s="72"/>
      <c r="L798" s="53"/>
      <c r="M798" s="53"/>
    </row>
    <row r="799" spans="1:13" ht="33">
      <c r="A799" s="375">
        <v>797</v>
      </c>
      <c r="B799" s="55">
        <v>80160</v>
      </c>
      <c r="C799" s="76">
        <v>3</v>
      </c>
      <c r="D799" s="71"/>
      <c r="E799" s="55" t="s">
        <v>4375</v>
      </c>
      <c r="F799" s="375" t="s">
        <v>4397</v>
      </c>
      <c r="G799" s="377" t="s">
        <v>4396</v>
      </c>
      <c r="H799" s="55"/>
      <c r="I799" s="55" t="s">
        <v>1686</v>
      </c>
      <c r="J799" s="55">
        <v>5</v>
      </c>
      <c r="K799" s="958" t="s">
        <v>4782</v>
      </c>
      <c r="L799" s="53"/>
      <c r="M799" s="53"/>
    </row>
    <row r="800" spans="1:13" ht="33">
      <c r="A800" s="375">
        <v>798</v>
      </c>
      <c r="B800" s="55">
        <v>80161</v>
      </c>
      <c r="C800" s="76">
        <v>3</v>
      </c>
      <c r="D800" s="71"/>
      <c r="E800" s="55" t="s">
        <v>4375</v>
      </c>
      <c r="F800" s="375" t="s">
        <v>4395</v>
      </c>
      <c r="G800" s="377" t="s">
        <v>4394</v>
      </c>
      <c r="H800" s="55"/>
      <c r="I800" s="55" t="s">
        <v>1686</v>
      </c>
      <c r="J800" s="55">
        <v>5</v>
      </c>
      <c r="K800" s="745"/>
      <c r="L800" s="53"/>
      <c r="M800" s="53"/>
    </row>
    <row r="801" spans="1:13" ht="33">
      <c r="A801" s="375">
        <v>799</v>
      </c>
      <c r="B801" s="55">
        <v>80162</v>
      </c>
      <c r="C801" s="76">
        <v>3</v>
      </c>
      <c r="D801" s="71"/>
      <c r="E801" s="55" t="s">
        <v>4375</v>
      </c>
      <c r="F801" s="375" t="s">
        <v>4393</v>
      </c>
      <c r="G801" s="377" t="s">
        <v>4392</v>
      </c>
      <c r="H801" s="55"/>
      <c r="I801" s="55" t="s">
        <v>1686</v>
      </c>
      <c r="J801" s="55">
        <v>10</v>
      </c>
      <c r="K801" s="745"/>
      <c r="L801" s="53"/>
      <c r="M801" s="53"/>
    </row>
    <row r="802" spans="1:13" ht="16.5">
      <c r="A802" s="375">
        <v>800</v>
      </c>
      <c r="B802" s="55">
        <v>80163</v>
      </c>
      <c r="C802" s="76">
        <v>3</v>
      </c>
      <c r="D802" s="71"/>
      <c r="E802" s="55" t="s">
        <v>4375</v>
      </c>
      <c r="F802" s="55" t="s">
        <v>4391</v>
      </c>
      <c r="G802" s="377" t="s">
        <v>4390</v>
      </c>
      <c r="H802" s="55"/>
      <c r="I802" s="55" t="s">
        <v>1686</v>
      </c>
      <c r="J802" s="55">
        <v>20</v>
      </c>
      <c r="K802" s="581" t="s">
        <v>5025</v>
      </c>
      <c r="L802" s="53"/>
      <c r="M802" s="53"/>
    </row>
    <row r="803" spans="1:13" ht="16.5">
      <c r="A803" s="375">
        <v>801</v>
      </c>
      <c r="B803" s="55">
        <v>80164</v>
      </c>
      <c r="C803" s="76">
        <v>3</v>
      </c>
      <c r="D803" s="71"/>
      <c r="E803" s="55" t="s">
        <v>4375</v>
      </c>
      <c r="F803" s="375" t="s">
        <v>4389</v>
      </c>
      <c r="G803" s="377" t="s">
        <v>4388</v>
      </c>
      <c r="H803" s="55"/>
      <c r="I803" s="55" t="s">
        <v>1686</v>
      </c>
      <c r="J803" s="55">
        <v>20</v>
      </c>
      <c r="K803" s="581" t="s">
        <v>5025</v>
      </c>
      <c r="L803" s="53"/>
      <c r="M803" s="53"/>
    </row>
    <row r="804" spans="1:13" ht="33">
      <c r="A804" s="375">
        <v>802</v>
      </c>
      <c r="B804" s="55">
        <v>80165</v>
      </c>
      <c r="C804" s="76">
        <v>3</v>
      </c>
      <c r="D804" s="71"/>
      <c r="E804" s="55" t="s">
        <v>4375</v>
      </c>
      <c r="F804" s="375" t="s">
        <v>4385</v>
      </c>
      <c r="G804" s="377" t="s">
        <v>4387</v>
      </c>
      <c r="H804" s="55"/>
      <c r="I804" s="55" t="s">
        <v>1686</v>
      </c>
      <c r="J804" s="55">
        <v>5</v>
      </c>
      <c r="K804" s="55"/>
      <c r="L804" s="53"/>
      <c r="M804" s="53"/>
    </row>
    <row r="805" spans="1:13" ht="33">
      <c r="A805" s="375">
        <v>803</v>
      </c>
      <c r="B805" s="55">
        <v>80166</v>
      </c>
      <c r="C805" s="76">
        <v>3</v>
      </c>
      <c r="D805" s="71"/>
      <c r="E805" s="55" t="s">
        <v>4375</v>
      </c>
      <c r="F805" s="375" t="s">
        <v>4385</v>
      </c>
      <c r="G805" s="377" t="s">
        <v>4386</v>
      </c>
      <c r="H805" s="55"/>
      <c r="I805" s="55" t="s">
        <v>1686</v>
      </c>
      <c r="J805" s="55">
        <v>10</v>
      </c>
      <c r="K805" s="74"/>
      <c r="L805" s="53"/>
      <c r="M805" s="53"/>
    </row>
    <row r="806" spans="1:13" ht="33">
      <c r="A806" s="375">
        <v>804</v>
      </c>
      <c r="B806" s="55">
        <v>80167</v>
      </c>
      <c r="C806" s="76">
        <v>3</v>
      </c>
      <c r="D806" s="71"/>
      <c r="E806" s="55" t="s">
        <v>4375</v>
      </c>
      <c r="F806" s="375" t="s">
        <v>4385</v>
      </c>
      <c r="G806" s="377" t="s">
        <v>4384</v>
      </c>
      <c r="H806" s="55"/>
      <c r="I806" s="55" t="s">
        <v>1686</v>
      </c>
      <c r="J806" s="55">
        <v>20</v>
      </c>
      <c r="K806" s="74"/>
      <c r="L806" s="53"/>
      <c r="M806" s="53"/>
    </row>
    <row r="807" spans="1:13" ht="33">
      <c r="A807" s="375">
        <v>805</v>
      </c>
      <c r="B807" s="55">
        <v>80168</v>
      </c>
      <c r="C807" s="76">
        <v>3</v>
      </c>
      <c r="D807" s="71"/>
      <c r="E807" s="55" t="s">
        <v>4375</v>
      </c>
      <c r="F807" s="375" t="s">
        <v>4381</v>
      </c>
      <c r="G807" s="377" t="s">
        <v>4383</v>
      </c>
      <c r="H807" s="55"/>
      <c r="I807" s="55" t="s">
        <v>1686</v>
      </c>
      <c r="J807" s="55">
        <v>5</v>
      </c>
      <c r="K807" s="74"/>
      <c r="L807" s="53"/>
      <c r="M807" s="53"/>
    </row>
    <row r="808" spans="1:13" ht="33">
      <c r="A808" s="375">
        <v>806</v>
      </c>
      <c r="B808" s="55">
        <v>80169</v>
      </c>
      <c r="C808" s="76">
        <v>3</v>
      </c>
      <c r="D808" s="71"/>
      <c r="E808" s="55" t="s">
        <v>4375</v>
      </c>
      <c r="F808" s="375" t="s">
        <v>4381</v>
      </c>
      <c r="G808" s="377" t="s">
        <v>4382</v>
      </c>
      <c r="H808" s="55"/>
      <c r="I808" s="55" t="s">
        <v>1686</v>
      </c>
      <c r="J808" s="55">
        <v>10</v>
      </c>
      <c r="K808" s="74"/>
      <c r="L808" s="53"/>
      <c r="M808" s="53"/>
    </row>
    <row r="809" spans="1:13" ht="33">
      <c r="A809" s="375">
        <v>807</v>
      </c>
      <c r="B809" s="55">
        <v>80170</v>
      </c>
      <c r="C809" s="76">
        <v>3</v>
      </c>
      <c r="D809" s="71"/>
      <c r="E809" s="55" t="s">
        <v>4375</v>
      </c>
      <c r="F809" s="375" t="s">
        <v>4381</v>
      </c>
      <c r="G809" s="377" t="s">
        <v>4380</v>
      </c>
      <c r="H809" s="55"/>
      <c r="I809" s="55" t="s">
        <v>1686</v>
      </c>
      <c r="J809" s="55">
        <v>20</v>
      </c>
      <c r="K809" s="74"/>
      <c r="L809" s="53"/>
      <c r="M809" s="53"/>
    </row>
    <row r="810" spans="1:13" ht="33">
      <c r="A810" s="375">
        <v>808</v>
      </c>
      <c r="B810" s="55">
        <v>80171</v>
      </c>
      <c r="C810" s="76">
        <v>3</v>
      </c>
      <c r="D810" s="71"/>
      <c r="E810" s="55" t="s">
        <v>4375</v>
      </c>
      <c r="F810" s="375" t="s">
        <v>4377</v>
      </c>
      <c r="G810" s="377" t="s">
        <v>4379</v>
      </c>
      <c r="H810" s="55"/>
      <c r="I810" s="55" t="s">
        <v>1686</v>
      </c>
      <c r="J810" s="55">
        <v>5</v>
      </c>
      <c r="K810" s="74"/>
      <c r="L810" s="53"/>
      <c r="M810" s="53"/>
    </row>
    <row r="811" spans="1:13" ht="33">
      <c r="A811" s="375">
        <v>809</v>
      </c>
      <c r="B811" s="55">
        <v>80172</v>
      </c>
      <c r="C811" s="76">
        <v>3</v>
      </c>
      <c r="D811" s="71"/>
      <c r="E811" s="55" t="s">
        <v>4375</v>
      </c>
      <c r="F811" s="375" t="s">
        <v>4377</v>
      </c>
      <c r="G811" s="377" t="s">
        <v>4378</v>
      </c>
      <c r="H811" s="55"/>
      <c r="I811" s="55" t="s">
        <v>1686</v>
      </c>
      <c r="J811" s="55">
        <v>10</v>
      </c>
      <c r="K811" s="74"/>
      <c r="L811" s="53"/>
      <c r="M811" s="53"/>
    </row>
    <row r="812" spans="1:13" ht="33">
      <c r="A812" s="375">
        <v>810</v>
      </c>
      <c r="B812" s="55">
        <v>80173</v>
      </c>
      <c r="C812" s="76">
        <v>3</v>
      </c>
      <c r="D812" s="71"/>
      <c r="E812" s="55" t="s">
        <v>4375</v>
      </c>
      <c r="F812" s="375" t="s">
        <v>4377</v>
      </c>
      <c r="G812" s="377" t="s">
        <v>4376</v>
      </c>
      <c r="H812" s="55"/>
      <c r="I812" s="55" t="s">
        <v>1686</v>
      </c>
      <c r="J812" s="55">
        <v>20</v>
      </c>
      <c r="K812" s="74"/>
      <c r="L812" s="53"/>
      <c r="M812" s="53"/>
    </row>
    <row r="813" spans="1:13" ht="16.5">
      <c r="A813" s="375">
        <v>811</v>
      </c>
      <c r="B813" s="55">
        <v>80174</v>
      </c>
      <c r="C813" s="76">
        <v>3</v>
      </c>
      <c r="D813" s="71"/>
      <c r="E813" s="55" t="s">
        <v>4375</v>
      </c>
      <c r="F813" s="55" t="s">
        <v>4374</v>
      </c>
      <c r="G813" s="377" t="s">
        <v>4373</v>
      </c>
      <c r="H813" s="55"/>
      <c r="I813" s="55" t="s">
        <v>1689</v>
      </c>
      <c r="J813" s="55">
        <v>10</v>
      </c>
      <c r="K813" s="74"/>
      <c r="L813" s="53"/>
      <c r="M813" s="53"/>
    </row>
    <row r="814" spans="1:13" ht="16.5">
      <c r="A814" s="375">
        <v>812</v>
      </c>
      <c r="B814" s="374">
        <v>80179</v>
      </c>
      <c r="C814" s="71">
        <v>3.1</v>
      </c>
      <c r="D814" s="71"/>
      <c r="E814" s="374" t="s">
        <v>4834</v>
      </c>
      <c r="F814" s="374" t="s">
        <v>4835</v>
      </c>
      <c r="G814" s="374" t="s">
        <v>4836</v>
      </c>
      <c r="H814" s="374"/>
      <c r="I814" s="55" t="s">
        <v>1686</v>
      </c>
      <c r="J814" s="71">
        <v>5</v>
      </c>
      <c r="K814" s="55"/>
      <c r="L814" s="53"/>
      <c r="M814" s="53"/>
    </row>
    <row r="815" spans="1:13" ht="16.5">
      <c r="A815" s="375">
        <v>813</v>
      </c>
      <c r="B815" s="374">
        <v>80180</v>
      </c>
      <c r="C815" s="71">
        <v>3.1</v>
      </c>
      <c r="D815" s="71"/>
      <c r="E815" s="374" t="s">
        <v>4834</v>
      </c>
      <c r="F815" s="374" t="s">
        <v>4837</v>
      </c>
      <c r="G815" s="374" t="s">
        <v>4838</v>
      </c>
      <c r="H815" s="374"/>
      <c r="I815" s="55" t="s">
        <v>1686</v>
      </c>
      <c r="J815" s="71">
        <v>5</v>
      </c>
      <c r="K815" s="55"/>
      <c r="L815" s="53"/>
      <c r="M815" s="53"/>
    </row>
    <row r="816" spans="1:13" ht="16.5">
      <c r="A816" s="375">
        <v>814</v>
      </c>
      <c r="B816" s="374">
        <v>80181</v>
      </c>
      <c r="C816" s="71">
        <v>3.1</v>
      </c>
      <c r="D816" s="71"/>
      <c r="E816" s="374" t="s">
        <v>4834</v>
      </c>
      <c r="F816" s="374" t="s">
        <v>4839</v>
      </c>
      <c r="G816" s="374" t="s">
        <v>4840</v>
      </c>
      <c r="H816" s="374"/>
      <c r="I816" s="55" t="s">
        <v>1686</v>
      </c>
      <c r="J816" s="71">
        <v>10</v>
      </c>
      <c r="K816" s="55"/>
      <c r="L816" s="53"/>
      <c r="M816" s="53"/>
    </row>
    <row r="817" spans="1:13" ht="16.5">
      <c r="A817" s="375">
        <v>815</v>
      </c>
      <c r="B817" s="374">
        <v>80182</v>
      </c>
      <c r="C817" s="71">
        <v>3.1</v>
      </c>
      <c r="D817" s="71"/>
      <c r="E817" s="374" t="s">
        <v>4834</v>
      </c>
      <c r="F817" s="374" t="s">
        <v>4841</v>
      </c>
      <c r="G817" s="374" t="s">
        <v>4842</v>
      </c>
      <c r="H817" s="374"/>
      <c r="I817" s="55" t="s">
        <v>1686</v>
      </c>
      <c r="J817" s="71">
        <v>5</v>
      </c>
      <c r="K817" s="55"/>
      <c r="L817" s="53"/>
      <c r="M817" s="53"/>
    </row>
    <row r="818" spans="1:13" ht="16.5">
      <c r="A818" s="375">
        <v>816</v>
      </c>
      <c r="B818" s="374">
        <v>80183</v>
      </c>
      <c r="C818" s="71">
        <v>3.1</v>
      </c>
      <c r="D818" s="71"/>
      <c r="E818" s="374" t="s">
        <v>4834</v>
      </c>
      <c r="F818" s="374" t="s">
        <v>4841</v>
      </c>
      <c r="G818" s="374" t="s">
        <v>4843</v>
      </c>
      <c r="H818" s="374"/>
      <c r="I818" s="55" t="s">
        <v>1686</v>
      </c>
      <c r="J818" s="71">
        <v>10</v>
      </c>
      <c r="K818" s="55"/>
      <c r="L818" s="53"/>
      <c r="M818" s="53"/>
    </row>
    <row r="819" spans="1:13" ht="16.5">
      <c r="A819" s="375">
        <v>817</v>
      </c>
      <c r="B819" s="374">
        <v>80184</v>
      </c>
      <c r="C819" s="71">
        <v>3.1</v>
      </c>
      <c r="D819" s="71"/>
      <c r="E819" s="374" t="s">
        <v>4834</v>
      </c>
      <c r="F819" s="374" t="s">
        <v>4841</v>
      </c>
      <c r="G819" s="374" t="s">
        <v>5024</v>
      </c>
      <c r="H819" s="374"/>
      <c r="I819" s="55" t="s">
        <v>1686</v>
      </c>
      <c r="J819" s="71">
        <v>20</v>
      </c>
      <c r="K819" s="55"/>
      <c r="L819" s="53"/>
      <c r="M819" s="53"/>
    </row>
    <row r="820" spans="1:13" ht="16.5">
      <c r="A820" s="375">
        <v>818</v>
      </c>
      <c r="B820" s="374">
        <v>80185</v>
      </c>
      <c r="C820" s="71">
        <v>3.1</v>
      </c>
      <c r="D820" s="71"/>
      <c r="E820" s="374" t="s">
        <v>4834</v>
      </c>
      <c r="F820" s="374" t="s">
        <v>4844</v>
      </c>
      <c r="G820" s="374" t="s">
        <v>4845</v>
      </c>
      <c r="H820" s="374"/>
      <c r="I820" s="55" t="s">
        <v>1686</v>
      </c>
      <c r="J820" s="71">
        <v>5</v>
      </c>
      <c r="K820" s="55"/>
      <c r="L820" s="53"/>
      <c r="M820" s="53"/>
    </row>
    <row r="821" spans="1:13" ht="16.5">
      <c r="A821" s="375">
        <v>819</v>
      </c>
      <c r="B821" s="374">
        <v>80186</v>
      </c>
      <c r="C821" s="71">
        <v>3.1</v>
      </c>
      <c r="D821" s="71"/>
      <c r="E821" s="374" t="s">
        <v>4834</v>
      </c>
      <c r="F821" s="374" t="s">
        <v>4844</v>
      </c>
      <c r="G821" s="374" t="s">
        <v>4846</v>
      </c>
      <c r="H821" s="374"/>
      <c r="I821" s="55" t="s">
        <v>1686</v>
      </c>
      <c r="J821" s="71">
        <v>10</v>
      </c>
      <c r="K821" s="55"/>
      <c r="L821" s="53"/>
      <c r="M821" s="53"/>
    </row>
    <row r="822" spans="1:13" ht="16.5">
      <c r="A822" s="375">
        <v>820</v>
      </c>
      <c r="B822" s="374">
        <v>80187</v>
      </c>
      <c r="C822" s="71">
        <v>3.1</v>
      </c>
      <c r="D822" s="71"/>
      <c r="E822" s="374" t="s">
        <v>4834</v>
      </c>
      <c r="F822" s="374" t="s">
        <v>4844</v>
      </c>
      <c r="G822" s="374" t="s">
        <v>4847</v>
      </c>
      <c r="H822" s="374"/>
      <c r="I822" s="55" t="s">
        <v>1686</v>
      </c>
      <c r="J822" s="71">
        <v>20</v>
      </c>
      <c r="K822" s="55"/>
      <c r="L822" s="53"/>
      <c r="M822" s="53"/>
    </row>
    <row r="823" spans="1:13" ht="16.5">
      <c r="A823" s="375">
        <v>821</v>
      </c>
      <c r="B823" s="374">
        <v>80188</v>
      </c>
      <c r="C823" s="71">
        <v>3.1</v>
      </c>
      <c r="D823" s="71"/>
      <c r="E823" s="374" t="s">
        <v>4834</v>
      </c>
      <c r="F823" s="374" t="s">
        <v>4848</v>
      </c>
      <c r="G823" s="374" t="s">
        <v>4849</v>
      </c>
      <c r="H823" s="374"/>
      <c r="I823" s="55" t="s">
        <v>1686</v>
      </c>
      <c r="J823" s="71">
        <v>5</v>
      </c>
      <c r="K823" s="55"/>
      <c r="L823" s="53"/>
      <c r="M823" s="53"/>
    </row>
    <row r="824" spans="1:13" ht="16.5">
      <c r="A824" s="375">
        <v>822</v>
      </c>
      <c r="B824" s="374">
        <v>80189</v>
      </c>
      <c r="C824" s="71">
        <v>3.1</v>
      </c>
      <c r="D824" s="71"/>
      <c r="E824" s="374" t="s">
        <v>4834</v>
      </c>
      <c r="F824" s="374" t="s">
        <v>4848</v>
      </c>
      <c r="G824" s="374" t="s">
        <v>4850</v>
      </c>
      <c r="H824" s="374"/>
      <c r="I824" s="55" t="s">
        <v>1686</v>
      </c>
      <c r="J824" s="71">
        <v>10</v>
      </c>
      <c r="K824" s="55"/>
      <c r="L824" s="53"/>
      <c r="M824" s="53"/>
    </row>
    <row r="825" spans="1:13" ht="16.5">
      <c r="A825" s="375">
        <v>823</v>
      </c>
      <c r="B825" s="374">
        <v>80190</v>
      </c>
      <c r="C825" s="71">
        <v>3.1</v>
      </c>
      <c r="D825" s="71"/>
      <c r="E825" s="374" t="s">
        <v>4834</v>
      </c>
      <c r="F825" s="374" t="s">
        <v>4848</v>
      </c>
      <c r="G825" s="374" t="s">
        <v>4851</v>
      </c>
      <c r="H825" s="374"/>
      <c r="I825" s="55" t="s">
        <v>1686</v>
      </c>
      <c r="J825" s="71">
        <v>20</v>
      </c>
      <c r="K825" s="55"/>
      <c r="L825" s="53"/>
      <c r="M825" s="53"/>
    </row>
    <row r="826" spans="1:13" ht="16.5">
      <c r="A826" s="375">
        <v>824</v>
      </c>
      <c r="B826" s="374">
        <v>80191</v>
      </c>
      <c r="C826" s="71">
        <v>3.1</v>
      </c>
      <c r="D826" s="71"/>
      <c r="E826" s="374" t="s">
        <v>4834</v>
      </c>
      <c r="F826" s="374" t="s">
        <v>4852</v>
      </c>
      <c r="G826" s="374" t="s">
        <v>4853</v>
      </c>
      <c r="H826" s="374"/>
      <c r="I826" s="55" t="s">
        <v>1689</v>
      </c>
      <c r="J826" s="71">
        <v>10</v>
      </c>
      <c r="K826" s="55"/>
      <c r="L826" s="53"/>
      <c r="M826" s="53"/>
    </row>
    <row r="827" spans="1:13" ht="16.5">
      <c r="A827" s="73"/>
      <c r="B827" s="274"/>
      <c r="C827" s="73"/>
      <c r="D827" s="372"/>
      <c r="E827" s="65"/>
      <c r="F827" s="65"/>
      <c r="G827" s="65"/>
      <c r="H827" s="372"/>
      <c r="I827" s="72"/>
      <c r="J827" s="72"/>
      <c r="K827" s="72"/>
      <c r="L827" s="274"/>
      <c r="M827" s="274"/>
    </row>
    <row r="828" spans="1:13" ht="16.5">
      <c r="A828" s="73"/>
      <c r="B828" s="274"/>
      <c r="C828" s="73"/>
      <c r="D828" s="977" t="s">
        <v>4159</v>
      </c>
      <c r="E828" s="978"/>
      <c r="F828" s="978"/>
      <c r="G828" s="978"/>
      <c r="H828" s="978"/>
      <c r="I828" s="979"/>
      <c r="J828" s="72"/>
      <c r="K828" s="72"/>
      <c r="L828" s="274"/>
      <c r="M828" s="274"/>
    </row>
    <row r="829" spans="1:13" ht="16.5">
      <c r="A829" s="274"/>
      <c r="B829" s="274"/>
      <c r="C829" s="73"/>
      <c r="D829" s="980"/>
      <c r="E829" s="745"/>
      <c r="F829" s="745"/>
      <c r="G829" s="745"/>
      <c r="H829" s="745"/>
      <c r="I829" s="981"/>
      <c r="J829" s="72"/>
      <c r="K829" s="72"/>
      <c r="L829" s="274"/>
      <c r="M829" s="274"/>
    </row>
    <row r="830" spans="1:13" ht="16.5">
      <c r="A830" s="274"/>
      <c r="B830" s="274"/>
      <c r="C830" s="73"/>
      <c r="D830" s="980"/>
      <c r="E830" s="745"/>
      <c r="F830" s="745"/>
      <c r="G830" s="745"/>
      <c r="H830" s="745"/>
      <c r="I830" s="981"/>
      <c r="J830" s="72"/>
      <c r="K830" s="72"/>
      <c r="L830" s="274"/>
      <c r="M830" s="274"/>
    </row>
    <row r="831" spans="1:13" ht="16.5">
      <c r="A831" s="274"/>
      <c r="B831" s="274"/>
      <c r="C831" s="73"/>
      <c r="D831" s="980"/>
      <c r="E831" s="745"/>
      <c r="F831" s="745"/>
      <c r="G831" s="745"/>
      <c r="H831" s="745"/>
      <c r="I831" s="981"/>
      <c r="J831" s="72"/>
      <c r="K831" s="72"/>
      <c r="L831" s="274"/>
      <c r="M831" s="274"/>
    </row>
    <row r="832" spans="1:13" ht="16.5">
      <c r="A832" s="274"/>
      <c r="B832" s="274"/>
      <c r="C832" s="73"/>
      <c r="D832" s="980"/>
      <c r="E832" s="745"/>
      <c r="F832" s="745"/>
      <c r="G832" s="745"/>
      <c r="H832" s="745"/>
      <c r="I832" s="981"/>
      <c r="J832" s="72"/>
      <c r="K832" s="72"/>
      <c r="L832" s="274"/>
      <c r="M832" s="274"/>
    </row>
    <row r="833" spans="1:13" ht="16.5">
      <c r="A833" s="274"/>
      <c r="B833" s="274"/>
      <c r="C833" s="73"/>
      <c r="D833" s="968" t="s">
        <v>4705</v>
      </c>
      <c r="E833" s="969"/>
      <c r="F833" s="969"/>
      <c r="G833" s="969"/>
      <c r="H833" s="969"/>
      <c r="I833" s="969"/>
      <c r="J833" s="72"/>
      <c r="K833" s="72"/>
      <c r="L833" s="274"/>
      <c r="M833" s="274"/>
    </row>
    <row r="834" spans="1:13" ht="54" customHeight="1">
      <c r="A834" s="274"/>
      <c r="B834" s="274"/>
      <c r="C834" s="73"/>
      <c r="D834" s="965" t="s">
        <v>4160</v>
      </c>
      <c r="E834" s="966"/>
      <c r="F834" s="966"/>
      <c r="G834" s="966"/>
      <c r="H834" s="966"/>
      <c r="I834" s="967"/>
      <c r="J834" s="72"/>
      <c r="K834" s="72"/>
      <c r="L834" s="274"/>
      <c r="M834" s="274"/>
    </row>
    <row r="835" spans="1:13" ht="16.5">
      <c r="A835" s="274"/>
      <c r="B835" s="274"/>
      <c r="C835" s="73"/>
      <c r="D835" s="372"/>
      <c r="E835" s="65"/>
      <c r="F835" s="65"/>
      <c r="G835" s="65"/>
      <c r="H835" s="372"/>
      <c r="I835" s="72"/>
      <c r="J835" s="72"/>
      <c r="K835" s="72"/>
      <c r="L835" s="274"/>
      <c r="M835" s="274"/>
    </row>
  </sheetData>
  <autoFilter ref="A2:L834" xr:uid="{00000000-0009-0000-0000-000002000000}"/>
  <mergeCells count="23">
    <mergeCell ref="K799:K801"/>
    <mergeCell ref="K607:K614"/>
    <mergeCell ref="K253:K254"/>
    <mergeCell ref="B1:K1"/>
    <mergeCell ref="D834:I834"/>
    <mergeCell ref="D833:I833"/>
    <mergeCell ref="K205:K207"/>
    <mergeCell ref="K238:K244"/>
    <mergeCell ref="K558:K564"/>
    <mergeCell ref="K419:K425"/>
    <mergeCell ref="K4:K6"/>
    <mergeCell ref="K263:K267"/>
    <mergeCell ref="K485:K487"/>
    <mergeCell ref="D828:I832"/>
    <mergeCell ref="K628:K629"/>
    <mergeCell ref="K274:K278"/>
    <mergeCell ref="K279:K282"/>
    <mergeCell ref="K88:K92"/>
    <mergeCell ref="K696:K699"/>
    <mergeCell ref="K246:K249"/>
    <mergeCell ref="K251:K252"/>
    <mergeCell ref="K411:K418"/>
    <mergeCell ref="K345:K346"/>
  </mergeCells>
  <phoneticPr fontId="46" type="noConversion"/>
  <hyperlinks>
    <hyperlink ref="K3" r:id="rId1" xr:uid="{7588BB11-C88A-4D5C-B1FC-FDD4B2278E39}"/>
    <hyperlink ref="K4" r:id="rId2" xr:uid="{631B871E-2101-4EFB-BF46-CF7C27176BD6}"/>
    <hyperlink ref="K64" r:id="rId3" xr:uid="{7FD82F5B-8AC4-4E27-8719-362155A573AF}"/>
    <hyperlink ref="K88" r:id="rId4" xr:uid="{A4D79386-7B84-48FC-869C-15D283A3FE18}"/>
    <hyperlink ref="K104" r:id="rId5" xr:uid="{35210CE0-BC5D-4241-B460-0C88F2A005A1}"/>
    <hyperlink ref="K105" r:id="rId6" xr:uid="{EFC6550A-2B6A-4D72-831B-4B5368273F38}"/>
    <hyperlink ref="K106" r:id="rId7" xr:uid="{10DCA0C8-24AD-4424-8067-D1772A63E068}"/>
    <hyperlink ref="K108" r:id="rId8" xr:uid="{7BC4D674-2064-4E94-B03D-EAFEC941D773}"/>
    <hyperlink ref="K110" r:id="rId9" xr:uid="{DCCBF3CB-3BA9-4189-AE60-FF551A4F01DE}"/>
    <hyperlink ref="K111" r:id="rId10" xr:uid="{83F7A0F8-0BBA-4D42-A9BA-924E21533AD5}"/>
    <hyperlink ref="K112" r:id="rId11" xr:uid="{602B6A41-D02D-4BD1-8401-A2BBF2CA4792}"/>
    <hyperlink ref="K119" r:id="rId12" xr:uid="{2154CBE8-0D89-4520-A69F-0654BD974735}"/>
    <hyperlink ref="K124" r:id="rId13" xr:uid="{1E5270FD-FF90-44F1-AC5D-B7A6EFA783A8}"/>
    <hyperlink ref="K130" r:id="rId14" xr:uid="{AB8467AF-4FE9-4CEF-9BCD-2349C77A437F}"/>
    <hyperlink ref="K155" r:id="rId15" xr:uid="{FD4DB19D-EB94-4EB9-BEC8-98003233BD0B}"/>
    <hyperlink ref="K159" r:id="rId16" xr:uid="{36E8F98E-34B0-4C4A-9F5C-3CBFA93F56EE}"/>
    <hyperlink ref="K161" r:id="rId17" xr:uid="{DE6F815C-F699-47AB-8DBC-3C101619DF36}"/>
    <hyperlink ref="K164" r:id="rId18" xr:uid="{104AC95B-C436-481A-9985-7B28FACAA835}"/>
    <hyperlink ref="K165" r:id="rId19" xr:uid="{3AF233EB-FAC9-4212-9D59-CCFD9860F75B}"/>
    <hyperlink ref="K167" r:id="rId20" xr:uid="{EC7EE0AA-5854-49DE-B7D4-66E8234FF851}"/>
    <hyperlink ref="K168" r:id="rId21" xr:uid="{56BD04B2-6B83-432A-9C62-A1FDA33AF4AF}"/>
    <hyperlink ref="K169" r:id="rId22" xr:uid="{ED1DBDAC-52C3-43D4-A4C5-999B9C2B10C2}"/>
    <hyperlink ref="K170" r:id="rId23" xr:uid="{C004A4C1-1400-48C3-91A5-ED2817A31452}"/>
    <hyperlink ref="K171" r:id="rId24" xr:uid="{C402E38B-8C29-4E42-B996-23E555C720CB}"/>
    <hyperlink ref="K174" r:id="rId25" xr:uid="{2393C484-0F9A-4F19-8EBF-29C6D6CAD593}"/>
    <hyperlink ref="K175" r:id="rId26" xr:uid="{0C8FC67E-7A92-4FDE-8B22-AB967E92F71A}"/>
    <hyperlink ref="K176" r:id="rId27" xr:uid="{9F0BC88B-A963-472B-B904-DC258DBF1BDA}"/>
    <hyperlink ref="K177" r:id="rId28" xr:uid="{09BBDC9C-DE7B-4591-8498-2DFF64CFE497}"/>
    <hyperlink ref="K178" r:id="rId29" xr:uid="{4FF11D64-7A14-4142-879B-233931B16AA1}"/>
    <hyperlink ref="K179" r:id="rId30" xr:uid="{1B670650-EF80-45FA-80C3-B101D2191921}"/>
    <hyperlink ref="K180" r:id="rId31" xr:uid="{9E542F58-27EC-4285-B701-E8DC3948D5C3}"/>
    <hyperlink ref="K181" r:id="rId32" xr:uid="{7DDE3F0E-3F13-479D-8150-28BEF00AEA02}"/>
    <hyperlink ref="K182" r:id="rId33" xr:uid="{266D9C1A-2E72-4F80-8574-247F3928D3B0}"/>
    <hyperlink ref="K184" r:id="rId34" xr:uid="{E72E4745-F8EA-42C5-909B-FDAFE3C3BC0C}"/>
    <hyperlink ref="K188" r:id="rId35" xr:uid="{D42C8C7C-0FC1-4AC5-BE69-82968F811728}"/>
    <hyperlink ref="K189" r:id="rId36" xr:uid="{9126EA01-8D21-42D2-9A04-1B09A2C72F3B}"/>
    <hyperlink ref="K190" r:id="rId37" xr:uid="{DBDE4289-5212-4E76-9D7F-8A1C3D80DC1E}"/>
    <hyperlink ref="K191" r:id="rId38" xr:uid="{8407EBCD-22C3-4A82-AC07-AE0DE2FC987D}"/>
    <hyperlink ref="K192" r:id="rId39" xr:uid="{23746056-4E85-450F-B799-4F97E9A634D9}"/>
    <hyperlink ref="K193" r:id="rId40" xr:uid="{0EAD48DE-7D13-42DC-9CE7-796205ED047D}"/>
    <hyperlink ref="K194" r:id="rId41" xr:uid="{D31B6DEC-6502-41F3-B5B5-BB8A5D9585AF}"/>
    <hyperlink ref="K204" r:id="rId42" xr:uid="{CB95EB89-F710-45AF-8658-E5E56413FBD2}"/>
    <hyperlink ref="K205" r:id="rId43" xr:uid="{0AE0D8FF-3181-4426-ACE9-D886642B3449}"/>
    <hyperlink ref="K208" r:id="rId44" xr:uid="{37AA586F-5BB4-4910-9A3B-091CB02D6AFD}"/>
    <hyperlink ref="K209" r:id="rId45" xr:uid="{D2EC55FD-0F24-43FF-84EF-D4872296BB9D}"/>
    <hyperlink ref="K210" r:id="rId46" xr:uid="{00D7D43E-AB0C-4081-B39E-0A2CF74476EC}"/>
    <hyperlink ref="K211" r:id="rId47" xr:uid="{7779AF85-2585-4FC4-813C-F7E989686840}"/>
    <hyperlink ref="K212" r:id="rId48" xr:uid="{ED5BA054-85B1-484C-B602-7CEDCBA1B9D0}"/>
    <hyperlink ref="K213" r:id="rId49" xr:uid="{ED27C181-AA1E-4289-8A9E-CBDB6081AA02}"/>
    <hyperlink ref="K214" r:id="rId50" xr:uid="{8F986BF0-86AE-4A3A-A283-276785E2BCDE}"/>
    <hyperlink ref="K215" r:id="rId51" xr:uid="{88675803-4B8A-4743-BF45-6F93FA28C4B9}"/>
    <hyperlink ref="K216" r:id="rId52" xr:uid="{ABE3678F-7331-436F-BF5F-378D42F7AA2E}"/>
    <hyperlink ref="K217" r:id="rId53" xr:uid="{41604472-7805-4A36-8E73-F5B22B980F5B}"/>
    <hyperlink ref="K219" r:id="rId54" xr:uid="{B7036AEF-BD6D-4237-BDE8-DCD423807966}"/>
    <hyperlink ref="K237" r:id="rId55" xr:uid="{E0CD63B1-2990-4D0A-BAF2-8E755371748C}"/>
    <hyperlink ref="K238" r:id="rId56" xr:uid="{8B82A51E-4085-4CB6-93AF-E9388B0429C7}"/>
    <hyperlink ref="K246" r:id="rId57" xr:uid="{F3E103F7-20F4-4811-BF8D-9F4D695A00F1}"/>
    <hyperlink ref="K250" r:id="rId58" xr:uid="{75666BBC-D7D2-411C-BBC2-8181A828141F}"/>
    <hyperlink ref="K251" r:id="rId59" xr:uid="{87D42039-F5B1-4A72-B1FC-532CFD72A943}"/>
    <hyperlink ref="K253" r:id="rId60" xr:uid="{560E67FB-3E43-4B63-A660-A5DECE07F428}"/>
    <hyperlink ref="K263" r:id="rId61" xr:uid="{D8E8066A-DB19-4183-AE83-1A7756693921}"/>
    <hyperlink ref="K274" r:id="rId62" xr:uid="{2FBF4D54-9047-4D91-9CC4-853EF8577DDD}"/>
    <hyperlink ref="K279" r:id="rId63" xr:uid="{F05F3744-A905-4837-999A-F508BC6FD670}"/>
    <hyperlink ref="K312" r:id="rId64" xr:uid="{4AF32903-685D-4985-8B7E-2B34BFE58C32}"/>
    <hyperlink ref="K314" r:id="rId65" xr:uid="{CC38111E-69B5-4EE6-8AE1-CA50CCD0090E}"/>
    <hyperlink ref="K315" r:id="rId66" xr:uid="{24430BDA-ED41-4896-A6BD-4B90681A02F8}"/>
    <hyperlink ref="K320" r:id="rId67" xr:uid="{B555D6DE-0928-4C55-99BC-C3AB20CF4844}"/>
    <hyperlink ref="K321" r:id="rId68" xr:uid="{784275C2-1173-4EEC-8D42-CBD799F8C540}"/>
    <hyperlink ref="K322" r:id="rId69" xr:uid="{53BB9C59-5211-4D91-A7D9-FC6E9FEB1807}"/>
    <hyperlink ref="K325" r:id="rId70" xr:uid="{2AFFE2FF-AD62-493F-A2D4-17C5FF910705}"/>
    <hyperlink ref="K327" r:id="rId71" xr:uid="{0672B407-248A-4808-82B2-64C99D89D741}"/>
    <hyperlink ref="K329" r:id="rId72" xr:uid="{3E300FCB-E541-4055-854F-F165CCF2EF6E}"/>
    <hyperlink ref="K330" r:id="rId73" xr:uid="{15C43793-296C-40F6-9B2E-5C21AEE75976}"/>
    <hyperlink ref="K331" r:id="rId74" xr:uid="{5A8EE808-20CC-4D0C-B351-4E3C740001A0}"/>
    <hyperlink ref="K332" r:id="rId75" xr:uid="{EC77CFD7-25B6-476A-BB2D-4207548D8247}"/>
    <hyperlink ref="K333" r:id="rId76" xr:uid="{BA9D7FE3-1627-4C49-8F28-68DF3A9E97FE}"/>
    <hyperlink ref="K334" r:id="rId77" xr:uid="{C19FB387-8C1C-4FCF-BFCE-0ED4ABA3A992}"/>
    <hyperlink ref="K335" r:id="rId78" xr:uid="{7CF9AB2A-390F-4987-B768-099375E60979}"/>
    <hyperlink ref="K337" r:id="rId79" xr:uid="{F7C46634-4ADC-47F7-9E36-A67EB7A614F9}"/>
    <hyperlink ref="K339" r:id="rId80" xr:uid="{1E94B507-B0AF-44D4-A7FC-694D683B45DB}"/>
    <hyperlink ref="K340" r:id="rId81" xr:uid="{8C5822C4-F9FA-4AB7-81B9-0E2197EC7669}"/>
    <hyperlink ref="K342" r:id="rId82" xr:uid="{095E1FD4-9882-4F80-9973-227A696F69D5}"/>
    <hyperlink ref="K343" r:id="rId83" xr:uid="{2C5DFEDB-924C-44D2-B9BD-B5F07DC33C6B}"/>
    <hyperlink ref="K352" r:id="rId84" xr:uid="{CA703157-DD6E-4696-B675-65BFD1CEE99C}"/>
    <hyperlink ref="K353" r:id="rId85" xr:uid="{9B3C13C6-7FB9-4211-8206-58528D94E08B}"/>
    <hyperlink ref="K355" r:id="rId86" xr:uid="{82CA688F-6B5B-4F07-9BA3-6A7027035D20}"/>
    <hyperlink ref="K356" r:id="rId87" xr:uid="{88DA807B-AC7E-4659-BEDE-B31DEB5066A5}"/>
    <hyperlink ref="K357" r:id="rId88" xr:uid="{AF70899F-8B09-4518-8352-E2FF7176920E}"/>
    <hyperlink ref="K362" r:id="rId89" xr:uid="{336A5B5F-ABC4-4886-BDAC-F9C1DB048D25}"/>
    <hyperlink ref="K363" r:id="rId90" xr:uid="{B075FF4B-CD5E-4547-83AB-95CAA34810BA}"/>
    <hyperlink ref="K398" r:id="rId91" xr:uid="{2E18D615-CDAE-48B4-8BED-A7A3432000AA}"/>
    <hyperlink ref="K399" r:id="rId92" xr:uid="{E85B3000-909F-4A83-9384-3BB18232B30A}"/>
    <hyperlink ref="K485" r:id="rId93" xr:uid="{96199C2B-3959-4B8E-9ACD-B61B89463828}"/>
    <hyperlink ref="K558" r:id="rId94" xr:uid="{60F97D8D-FF25-4724-8C3F-7A36EAF3CB90}"/>
    <hyperlink ref="K607" r:id="rId95" xr:uid="{60BF1076-3E55-4745-A76B-E1CC84A0B020}"/>
    <hyperlink ref="K625" r:id="rId96" xr:uid="{BD648FC9-66E4-4A48-B294-55CC5A29F9E4}"/>
    <hyperlink ref="K626" r:id="rId97" xr:uid="{52A608B9-BB22-46F5-9F0F-A3B05C29FF31}"/>
    <hyperlink ref="K627" r:id="rId98" xr:uid="{F741D0C7-53CA-49CD-8CF1-B3A2DF251D1B}"/>
    <hyperlink ref="K628" r:id="rId99" xr:uid="{BB5E689A-E505-4125-94E4-A45D3E3BBA62}"/>
    <hyperlink ref="L640" r:id="rId100" xr:uid="{1534AF7F-57C5-4085-A879-D4D4DCCF52CB}"/>
    <hyperlink ref="K696" r:id="rId101" xr:uid="{EC48530C-CFBD-4427-838F-0EBE580ED9A3}"/>
  </hyperlinks>
  <pageMargins left="0.7" right="0.7" top="0.75" bottom="0.75" header="0.3" footer="0.3"/>
  <drawing r:id="rId1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9CF1-1C7B-44CE-B8FC-2558D9A090BC}">
  <dimension ref="A1:K10"/>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59" style="51" customWidth="1"/>
    <col min="8" max="8" width="9" style="51" customWidth="1"/>
    <col min="9" max="9" width="5" style="51" customWidth="1"/>
    <col min="10" max="10" width="76" style="51" customWidth="1"/>
    <col min="11" max="11" width="68" style="51" customWidth="1"/>
    <col min="12" max="16384" width="9" style="51"/>
  </cols>
  <sheetData>
    <row r="1" spans="1:11" ht="16.5">
      <c r="A1" s="86"/>
      <c r="B1" s="53" t="s">
        <v>2113</v>
      </c>
      <c r="C1" s="71" t="s">
        <v>1673</v>
      </c>
      <c r="D1" s="53" t="s">
        <v>1674</v>
      </c>
      <c r="E1" s="53" t="s">
        <v>1675</v>
      </c>
      <c r="F1" s="53" t="s">
        <v>1676</v>
      </c>
      <c r="G1" s="53" t="s">
        <v>1677</v>
      </c>
      <c r="H1" s="53" t="s">
        <v>5060</v>
      </c>
      <c r="I1" s="63" t="s">
        <v>2139</v>
      </c>
      <c r="J1" s="53" t="s">
        <v>5059</v>
      </c>
      <c r="K1" s="53" t="s">
        <v>5058</v>
      </c>
    </row>
    <row r="2" spans="1:11" ht="18" customHeight="1">
      <c r="A2" s="272"/>
      <c r="B2" s="55">
        <v>82155</v>
      </c>
      <c r="C2" s="71">
        <v>3.2</v>
      </c>
      <c r="D2" s="63" t="s">
        <v>1682</v>
      </c>
      <c r="E2" s="55" t="s">
        <v>282</v>
      </c>
      <c r="F2" s="55" t="s">
        <v>4962</v>
      </c>
      <c r="G2" s="55" t="s">
        <v>4963</v>
      </c>
      <c r="H2" s="55" t="s">
        <v>1698</v>
      </c>
      <c r="I2" s="71">
        <v>5</v>
      </c>
      <c r="J2" s="53"/>
      <c r="K2" s="53"/>
    </row>
    <row r="3" spans="1:11" ht="18" customHeight="1">
      <c r="A3" s="272"/>
      <c r="B3" s="55">
        <v>82156</v>
      </c>
      <c r="C3" s="71">
        <v>3.2</v>
      </c>
      <c r="D3" s="63" t="s">
        <v>1682</v>
      </c>
      <c r="E3" s="55" t="s">
        <v>282</v>
      </c>
      <c r="F3" s="55" t="s">
        <v>4964</v>
      </c>
      <c r="G3" s="55" t="s">
        <v>4965</v>
      </c>
      <c r="H3" s="55" t="s">
        <v>1698</v>
      </c>
      <c r="I3" s="71">
        <v>5</v>
      </c>
      <c r="J3" s="53"/>
      <c r="K3" s="53"/>
    </row>
    <row r="4" spans="1:11" ht="18" customHeight="1">
      <c r="A4" s="272"/>
      <c r="B4" s="55">
        <v>82157</v>
      </c>
      <c r="C4" s="71">
        <v>3.2</v>
      </c>
      <c r="D4" s="63" t="s">
        <v>1682</v>
      </c>
      <c r="E4" s="55" t="s">
        <v>282</v>
      </c>
      <c r="F4" s="55" t="s">
        <v>4966</v>
      </c>
      <c r="G4" s="55" t="s">
        <v>4967</v>
      </c>
      <c r="H4" s="55" t="s">
        <v>1698</v>
      </c>
      <c r="I4" s="71">
        <v>10</v>
      </c>
      <c r="J4" s="53"/>
      <c r="K4" s="53"/>
    </row>
    <row r="5" spans="1:11" ht="18" customHeight="1">
      <c r="A5" s="272"/>
      <c r="B5" s="55">
        <v>82158</v>
      </c>
      <c r="C5" s="71">
        <v>3.2</v>
      </c>
      <c r="D5" s="63" t="s">
        <v>1682</v>
      </c>
      <c r="E5" s="55" t="s">
        <v>282</v>
      </c>
      <c r="F5" s="55" t="s">
        <v>4968</v>
      </c>
      <c r="G5" s="55" t="s">
        <v>4969</v>
      </c>
      <c r="H5" s="55" t="s">
        <v>1698</v>
      </c>
      <c r="I5" s="71">
        <v>10</v>
      </c>
      <c r="J5" s="53"/>
      <c r="K5" s="53"/>
    </row>
    <row r="6" spans="1:11" ht="18" customHeight="1">
      <c r="B6" s="55">
        <v>84082</v>
      </c>
      <c r="C6" s="71">
        <v>3.2</v>
      </c>
      <c r="D6" s="63" t="s">
        <v>1682</v>
      </c>
      <c r="E6" s="55" t="s">
        <v>282</v>
      </c>
      <c r="F6" s="55" t="s">
        <v>4970</v>
      </c>
      <c r="G6" s="55" t="s">
        <v>4971</v>
      </c>
      <c r="H6" s="55" t="s">
        <v>1855</v>
      </c>
      <c r="I6" s="71">
        <v>5</v>
      </c>
      <c r="J6" s="53"/>
      <c r="K6" s="53"/>
    </row>
    <row r="7" spans="1:11" ht="18" customHeight="1">
      <c r="B7" s="55">
        <v>84083</v>
      </c>
      <c r="C7" s="71">
        <v>3.2</v>
      </c>
      <c r="D7" s="63" t="s">
        <v>1682</v>
      </c>
      <c r="E7" s="55" t="s">
        <v>282</v>
      </c>
      <c r="F7" s="55" t="s">
        <v>4972</v>
      </c>
      <c r="G7" s="55" t="s">
        <v>4973</v>
      </c>
      <c r="H7" s="55" t="s">
        <v>1855</v>
      </c>
      <c r="I7" s="71">
        <v>5</v>
      </c>
      <c r="J7" s="53"/>
      <c r="K7" s="53"/>
    </row>
    <row r="8" spans="1:11" ht="18" customHeight="1">
      <c r="B8" s="55">
        <v>84084</v>
      </c>
      <c r="C8" s="71">
        <v>3.2</v>
      </c>
      <c r="D8" s="63" t="s">
        <v>1682</v>
      </c>
      <c r="E8" s="55" t="s">
        <v>282</v>
      </c>
      <c r="F8" s="55" t="s">
        <v>4974</v>
      </c>
      <c r="G8" s="55" t="s">
        <v>4975</v>
      </c>
      <c r="H8" s="55" t="s">
        <v>1855</v>
      </c>
      <c r="I8" s="71">
        <v>5</v>
      </c>
      <c r="J8" s="53"/>
      <c r="K8" s="53"/>
    </row>
    <row r="9" spans="1:11" ht="18" customHeight="1">
      <c r="A9" s="490"/>
      <c r="B9" s="55">
        <v>84085</v>
      </c>
      <c r="C9" s="71">
        <v>3.2</v>
      </c>
      <c r="D9" s="63" t="s">
        <v>1682</v>
      </c>
      <c r="E9" s="55" t="s">
        <v>282</v>
      </c>
      <c r="F9" s="55" t="s">
        <v>4976</v>
      </c>
      <c r="G9" s="55" t="s">
        <v>4977</v>
      </c>
      <c r="H9" s="55" t="s">
        <v>1855</v>
      </c>
      <c r="I9" s="71">
        <v>5</v>
      </c>
      <c r="J9" s="53"/>
      <c r="K9" s="53"/>
    </row>
    <row r="10" spans="1:11" ht="18" customHeight="1">
      <c r="A10" s="71"/>
      <c r="B10" s="55">
        <v>84086</v>
      </c>
      <c r="C10" s="71">
        <v>3.2</v>
      </c>
      <c r="D10" s="63" t="s">
        <v>1682</v>
      </c>
      <c r="E10" s="55" t="s">
        <v>282</v>
      </c>
      <c r="F10" s="55" t="s">
        <v>4978</v>
      </c>
      <c r="G10" s="55" t="s">
        <v>4979</v>
      </c>
      <c r="H10" s="55" t="s">
        <v>1855</v>
      </c>
      <c r="I10" s="71">
        <v>10</v>
      </c>
      <c r="J10" s="53"/>
      <c r="K10" s="53"/>
    </row>
  </sheetData>
  <phoneticPr fontId="46"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51DB-D51F-4C5B-B0E1-E88296AD683A}">
  <dimension ref="A1:L68"/>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5" style="51" customWidth="1"/>
    <col min="11" max="11" width="76" style="51" customWidth="1"/>
    <col min="12" max="12" width="68" style="51" customWidth="1"/>
    <col min="13" max="16384" width="9" style="51"/>
  </cols>
  <sheetData>
    <row r="1" spans="1:12" ht="16.5">
      <c r="A1" s="86"/>
      <c r="B1" s="53" t="s">
        <v>2113</v>
      </c>
      <c r="C1" s="71" t="s">
        <v>1673</v>
      </c>
      <c r="D1" s="71" t="s">
        <v>1674</v>
      </c>
      <c r="E1" s="53" t="s">
        <v>1675</v>
      </c>
      <c r="F1" s="53" t="s">
        <v>1676</v>
      </c>
      <c r="G1" s="53" t="s">
        <v>1677</v>
      </c>
      <c r="H1" s="53"/>
      <c r="I1" s="53" t="s">
        <v>5060</v>
      </c>
      <c r="J1" s="63" t="s">
        <v>2139</v>
      </c>
      <c r="K1" s="53" t="s">
        <v>5059</v>
      </c>
      <c r="L1" s="53" t="s">
        <v>5058</v>
      </c>
    </row>
    <row r="2" spans="1:12" ht="30.75" customHeight="1">
      <c r="A2" s="495"/>
      <c r="B2" s="53">
        <v>80179</v>
      </c>
      <c r="C2" s="71">
        <v>3.1</v>
      </c>
      <c r="D2" s="71"/>
      <c r="E2" s="53" t="s">
        <v>4834</v>
      </c>
      <c r="F2" s="53" t="s">
        <v>4835</v>
      </c>
      <c r="G2" s="53" t="s">
        <v>4836</v>
      </c>
      <c r="H2" s="53"/>
      <c r="I2" s="53"/>
      <c r="J2" s="71">
        <v>5</v>
      </c>
      <c r="K2" s="974" t="s">
        <v>5063</v>
      </c>
      <c r="L2" s="53"/>
    </row>
    <row r="3" spans="1:12" ht="36" customHeight="1">
      <c r="A3" s="53"/>
      <c r="B3" s="53">
        <v>80180</v>
      </c>
      <c r="C3" s="71">
        <v>3.1</v>
      </c>
      <c r="D3" s="71"/>
      <c r="E3" s="53" t="s">
        <v>4834</v>
      </c>
      <c r="F3" s="53" t="s">
        <v>4837</v>
      </c>
      <c r="G3" s="53" t="s">
        <v>4838</v>
      </c>
      <c r="H3" s="53"/>
      <c r="I3" s="53"/>
      <c r="J3" s="71">
        <v>5</v>
      </c>
      <c r="K3" s="745"/>
      <c r="L3" s="53"/>
    </row>
    <row r="4" spans="1:12" ht="31.5" customHeight="1">
      <c r="A4" s="53"/>
      <c r="B4" s="53">
        <v>80181</v>
      </c>
      <c r="C4" s="71">
        <v>3.1</v>
      </c>
      <c r="D4" s="71"/>
      <c r="E4" s="53" t="s">
        <v>4834</v>
      </c>
      <c r="F4" s="53" t="s">
        <v>4839</v>
      </c>
      <c r="G4" s="53" t="s">
        <v>4840</v>
      </c>
      <c r="H4" s="53"/>
      <c r="I4" s="53"/>
      <c r="J4" s="71">
        <v>10</v>
      </c>
      <c r="K4" s="745"/>
      <c r="L4" s="53"/>
    </row>
    <row r="5" spans="1:12" ht="18" customHeight="1">
      <c r="A5" s="53"/>
      <c r="B5" s="53">
        <v>80182</v>
      </c>
      <c r="C5" s="71">
        <v>3.1</v>
      </c>
      <c r="D5" s="71"/>
      <c r="E5" s="53" t="s">
        <v>4834</v>
      </c>
      <c r="F5" s="53" t="s">
        <v>4841</v>
      </c>
      <c r="G5" s="53" t="s">
        <v>4842</v>
      </c>
      <c r="H5" s="53"/>
      <c r="I5" s="53"/>
      <c r="J5" s="71">
        <v>5</v>
      </c>
      <c r="K5" s="745"/>
      <c r="L5" s="53"/>
    </row>
    <row r="6" spans="1:12" ht="18" customHeight="1">
      <c r="A6" s="53"/>
      <c r="B6" s="53">
        <v>80183</v>
      </c>
      <c r="C6" s="71">
        <v>3.1</v>
      </c>
      <c r="D6" s="71"/>
      <c r="E6" s="53" t="s">
        <v>4834</v>
      </c>
      <c r="F6" s="53" t="s">
        <v>4841</v>
      </c>
      <c r="G6" s="53" t="s">
        <v>4843</v>
      </c>
      <c r="H6" s="53"/>
      <c r="I6" s="53"/>
      <c r="J6" s="71">
        <v>10</v>
      </c>
      <c r="K6" s="745"/>
      <c r="L6" s="53"/>
    </row>
    <row r="7" spans="1:12" ht="30.75" customHeight="1">
      <c r="A7" s="53"/>
      <c r="B7" s="53">
        <v>80184</v>
      </c>
      <c r="C7" s="71">
        <v>3.1</v>
      </c>
      <c r="D7" s="71"/>
      <c r="E7" s="53" t="s">
        <v>4834</v>
      </c>
      <c r="F7" s="53" t="s">
        <v>4841</v>
      </c>
      <c r="G7" s="53" t="s">
        <v>5024</v>
      </c>
      <c r="H7" s="53"/>
      <c r="I7" s="53"/>
      <c r="J7" s="71">
        <v>20</v>
      </c>
      <c r="K7" s="745"/>
      <c r="L7" s="53"/>
    </row>
    <row r="8" spans="1:12" ht="30" customHeight="1">
      <c r="A8" s="53"/>
      <c r="B8" s="53">
        <v>80185</v>
      </c>
      <c r="C8" s="71">
        <v>3.1</v>
      </c>
      <c r="D8" s="71"/>
      <c r="E8" s="53" t="s">
        <v>4834</v>
      </c>
      <c r="F8" s="53" t="s">
        <v>4844</v>
      </c>
      <c r="G8" s="53" t="s">
        <v>4845</v>
      </c>
      <c r="H8" s="53"/>
      <c r="I8" s="53"/>
      <c r="J8" s="71">
        <v>5</v>
      </c>
      <c r="K8" s="745"/>
      <c r="L8" s="53"/>
    </row>
    <row r="9" spans="1:12" ht="31.5" customHeight="1">
      <c r="A9" s="490"/>
      <c r="B9" s="53">
        <v>80186</v>
      </c>
      <c r="C9" s="71">
        <v>3.1</v>
      </c>
      <c r="D9" s="71"/>
      <c r="E9" s="53" t="s">
        <v>4834</v>
      </c>
      <c r="F9" s="53" t="s">
        <v>4844</v>
      </c>
      <c r="G9" s="53" t="s">
        <v>4846</v>
      </c>
      <c r="H9" s="53"/>
      <c r="I9" s="53"/>
      <c r="J9" s="71">
        <v>10</v>
      </c>
      <c r="K9" s="745"/>
      <c r="L9" s="53"/>
    </row>
    <row r="10" spans="1:12" ht="18" customHeight="1">
      <c r="A10" s="490"/>
      <c r="B10" s="53">
        <v>80187</v>
      </c>
      <c r="C10" s="71">
        <v>3.1</v>
      </c>
      <c r="D10" s="71"/>
      <c r="E10" s="53" t="s">
        <v>4834</v>
      </c>
      <c r="F10" s="53" t="s">
        <v>4844</v>
      </c>
      <c r="G10" s="53" t="s">
        <v>4847</v>
      </c>
      <c r="H10" s="53"/>
      <c r="I10" s="53"/>
      <c r="J10" s="71">
        <v>20</v>
      </c>
      <c r="K10" s="745"/>
      <c r="L10" s="53"/>
    </row>
    <row r="11" spans="1:12" ht="18" customHeight="1">
      <c r="A11" s="490"/>
      <c r="B11" s="53">
        <v>80188</v>
      </c>
      <c r="C11" s="71">
        <v>3.1</v>
      </c>
      <c r="D11" s="71"/>
      <c r="E11" s="53" t="s">
        <v>4834</v>
      </c>
      <c r="F11" s="53" t="s">
        <v>4848</v>
      </c>
      <c r="G11" s="53" t="s">
        <v>4849</v>
      </c>
      <c r="H11" s="53"/>
      <c r="I11" s="53"/>
      <c r="J11" s="71">
        <v>5</v>
      </c>
      <c r="K11" s="745"/>
      <c r="L11" s="53"/>
    </row>
    <row r="12" spans="1:12" ht="18" customHeight="1">
      <c r="A12" s="490"/>
      <c r="B12" s="53">
        <v>80189</v>
      </c>
      <c r="C12" s="71">
        <v>3.1</v>
      </c>
      <c r="D12" s="71"/>
      <c r="E12" s="53" t="s">
        <v>4834</v>
      </c>
      <c r="F12" s="53" t="s">
        <v>4848</v>
      </c>
      <c r="G12" s="53" t="s">
        <v>4850</v>
      </c>
      <c r="H12" s="53"/>
      <c r="I12" s="53"/>
      <c r="J12" s="71">
        <v>10</v>
      </c>
      <c r="K12" s="745"/>
      <c r="L12" s="53"/>
    </row>
    <row r="13" spans="1:12" ht="18" customHeight="1">
      <c r="A13" s="490"/>
      <c r="B13" s="53">
        <v>80190</v>
      </c>
      <c r="C13" s="71">
        <v>3.1</v>
      </c>
      <c r="D13" s="71"/>
      <c r="E13" s="53" t="s">
        <v>4834</v>
      </c>
      <c r="F13" s="53" t="s">
        <v>4848</v>
      </c>
      <c r="G13" s="53" t="s">
        <v>4851</v>
      </c>
      <c r="H13" s="53"/>
      <c r="I13" s="53"/>
      <c r="J13" s="71">
        <v>20</v>
      </c>
      <c r="K13" s="745"/>
      <c r="L13" s="53"/>
    </row>
    <row r="14" spans="1:12" ht="18" customHeight="1">
      <c r="A14" s="490"/>
      <c r="B14" s="53">
        <v>80191</v>
      </c>
      <c r="C14" s="71">
        <v>3.1</v>
      </c>
      <c r="D14" s="71"/>
      <c r="E14" s="53" t="s">
        <v>4834</v>
      </c>
      <c r="F14" s="53" t="s">
        <v>4852</v>
      </c>
      <c r="G14" s="53" t="s">
        <v>4853</v>
      </c>
      <c r="H14" s="53"/>
      <c r="I14" s="53"/>
      <c r="J14" s="71">
        <v>10</v>
      </c>
      <c r="K14" s="55" t="s">
        <v>5062</v>
      </c>
      <c r="L14" s="53"/>
    </row>
    <row r="15" spans="1:12" ht="18" customHeight="1">
      <c r="A15" s="53"/>
      <c r="B15" s="620">
        <v>82134</v>
      </c>
      <c r="C15" s="625">
        <v>3.1</v>
      </c>
      <c r="D15" s="623"/>
      <c r="E15" s="624" t="s">
        <v>4817</v>
      </c>
      <c r="F15" s="624" t="s">
        <v>4818</v>
      </c>
      <c r="G15" s="624" t="s">
        <v>4819</v>
      </c>
      <c r="H15" s="624"/>
      <c r="I15" s="624"/>
      <c r="J15" s="623">
        <v>5</v>
      </c>
      <c r="K15" s="983" t="s">
        <v>5026</v>
      </c>
      <c r="L15" s="53"/>
    </row>
    <row r="16" spans="1:12" ht="18" customHeight="1">
      <c r="A16" s="53"/>
      <c r="B16" s="620">
        <v>82135</v>
      </c>
      <c r="C16" s="622">
        <v>3.1</v>
      </c>
      <c r="D16" s="621"/>
      <c r="E16" s="620" t="s">
        <v>4817</v>
      </c>
      <c r="F16" s="620" t="s">
        <v>4820</v>
      </c>
      <c r="G16" s="620" t="s">
        <v>4821</v>
      </c>
      <c r="H16" s="620"/>
      <c r="I16" s="620"/>
      <c r="J16" s="621">
        <v>5</v>
      </c>
      <c r="K16" s="984"/>
      <c r="L16" s="53"/>
    </row>
    <row r="17" spans="1:12" ht="18" customHeight="1">
      <c r="A17" s="53"/>
      <c r="B17" s="620">
        <v>82136</v>
      </c>
      <c r="C17" s="622">
        <v>3.1</v>
      </c>
      <c r="D17" s="621"/>
      <c r="E17" s="620" t="s">
        <v>4817</v>
      </c>
      <c r="F17" s="620" t="s">
        <v>4822</v>
      </c>
      <c r="G17" s="620" t="s">
        <v>4823</v>
      </c>
      <c r="H17" s="620"/>
      <c r="I17" s="620"/>
      <c r="J17" s="621">
        <v>5</v>
      </c>
      <c r="K17" s="984"/>
      <c r="L17" s="53"/>
    </row>
    <row r="18" spans="1:12" ht="18" customHeight="1">
      <c r="A18" s="53"/>
      <c r="B18" s="620">
        <v>82137</v>
      </c>
      <c r="C18" s="622">
        <v>3.1</v>
      </c>
      <c r="D18" s="621"/>
      <c r="E18" s="620" t="s">
        <v>4817</v>
      </c>
      <c r="F18" s="620" t="s">
        <v>4824</v>
      </c>
      <c r="G18" s="620" t="s">
        <v>4825</v>
      </c>
      <c r="H18" s="620"/>
      <c r="I18" s="620"/>
      <c r="J18" s="621">
        <v>5</v>
      </c>
      <c r="K18" s="984"/>
      <c r="L18" s="53"/>
    </row>
    <row r="19" spans="1:12" ht="18" customHeight="1">
      <c r="A19" s="53"/>
      <c r="B19" s="620">
        <v>82138</v>
      </c>
      <c r="C19" s="622">
        <v>3.1</v>
      </c>
      <c r="D19" s="621"/>
      <c r="E19" s="620" t="s">
        <v>4817</v>
      </c>
      <c r="F19" s="620" t="s">
        <v>4826</v>
      </c>
      <c r="G19" s="620" t="s">
        <v>4827</v>
      </c>
      <c r="H19" s="620"/>
      <c r="I19" s="620"/>
      <c r="J19" s="621">
        <v>5</v>
      </c>
      <c r="K19" s="984"/>
      <c r="L19" s="53"/>
    </row>
    <row r="20" spans="1:12" ht="18" customHeight="1">
      <c r="A20" s="53"/>
      <c r="B20" s="620">
        <v>82139</v>
      </c>
      <c r="C20" s="622">
        <v>3.1</v>
      </c>
      <c r="D20" s="621"/>
      <c r="E20" s="620" t="s">
        <v>4817</v>
      </c>
      <c r="F20" s="620" t="s">
        <v>4828</v>
      </c>
      <c r="G20" s="620" t="s">
        <v>4829</v>
      </c>
      <c r="H20" s="620"/>
      <c r="I20" s="620"/>
      <c r="J20" s="621">
        <v>5</v>
      </c>
      <c r="K20" s="984"/>
      <c r="L20" s="53"/>
    </row>
    <row r="21" spans="1:12" ht="18" customHeight="1">
      <c r="A21" s="53"/>
      <c r="B21" s="620">
        <v>82140</v>
      </c>
      <c r="C21" s="622">
        <v>3.1</v>
      </c>
      <c r="D21" s="621"/>
      <c r="E21" s="620" t="s">
        <v>4817</v>
      </c>
      <c r="F21" s="620" t="s">
        <v>4830</v>
      </c>
      <c r="G21" s="620" t="s">
        <v>4831</v>
      </c>
      <c r="H21" s="620"/>
      <c r="I21" s="620"/>
      <c r="J21" s="621">
        <v>5</v>
      </c>
      <c r="K21" s="984"/>
      <c r="L21" s="53"/>
    </row>
    <row r="22" spans="1:12" ht="18" customHeight="1">
      <c r="A22" s="53"/>
      <c r="B22" s="620">
        <v>82141</v>
      </c>
      <c r="C22" s="619">
        <v>3.1</v>
      </c>
      <c r="D22" s="617"/>
      <c r="E22" s="618" t="s">
        <v>4817</v>
      </c>
      <c r="F22" s="618" t="s">
        <v>4832</v>
      </c>
      <c r="G22" s="618" t="s">
        <v>4833</v>
      </c>
      <c r="H22" s="618"/>
      <c r="I22" s="618"/>
      <c r="J22" s="617">
        <v>5</v>
      </c>
      <c r="K22" s="985"/>
      <c r="L22" s="53"/>
    </row>
    <row r="23" spans="1:12" ht="18" customHeight="1">
      <c r="A23" s="53"/>
      <c r="B23" s="53">
        <v>82146</v>
      </c>
      <c r="C23" s="615">
        <v>3.1</v>
      </c>
      <c r="D23" s="615"/>
      <c r="E23" s="616" t="s">
        <v>4806</v>
      </c>
      <c r="F23" s="616" t="s">
        <v>4807</v>
      </c>
      <c r="G23" s="616" t="s">
        <v>4808</v>
      </c>
      <c r="H23" s="616"/>
      <c r="I23" s="616"/>
      <c r="J23" s="615">
        <v>5</v>
      </c>
      <c r="K23" s="986" t="s">
        <v>5061</v>
      </c>
      <c r="L23" s="53"/>
    </row>
    <row r="24" spans="1:12" ht="18" customHeight="1">
      <c r="A24" s="53"/>
      <c r="B24" s="53">
        <v>82147</v>
      </c>
      <c r="C24" s="615">
        <v>3.1</v>
      </c>
      <c r="D24" s="615"/>
      <c r="E24" s="616" t="s">
        <v>4806</v>
      </c>
      <c r="F24" s="616" t="s">
        <v>4807</v>
      </c>
      <c r="G24" s="616" t="s">
        <v>4809</v>
      </c>
      <c r="H24" s="616"/>
      <c r="I24" s="616"/>
      <c r="J24" s="615">
        <v>10</v>
      </c>
      <c r="K24" s="984"/>
      <c r="L24" s="53"/>
    </row>
    <row r="25" spans="1:12" ht="18" customHeight="1">
      <c r="A25" s="53"/>
      <c r="B25" s="53">
        <v>82148</v>
      </c>
      <c r="C25" s="615">
        <v>3.1</v>
      </c>
      <c r="D25" s="615"/>
      <c r="E25" s="616" t="s">
        <v>4806</v>
      </c>
      <c r="F25" s="616" t="s">
        <v>4807</v>
      </c>
      <c r="G25" s="616" t="s">
        <v>4810</v>
      </c>
      <c r="H25" s="616"/>
      <c r="I25" s="616"/>
      <c r="J25" s="615">
        <v>20</v>
      </c>
      <c r="K25" s="984"/>
      <c r="L25" s="53"/>
    </row>
    <row r="26" spans="1:12" ht="18" customHeight="1">
      <c r="A26" s="53"/>
      <c r="B26" s="53">
        <v>82149</v>
      </c>
      <c r="C26" s="615">
        <v>3.1</v>
      </c>
      <c r="D26" s="615"/>
      <c r="E26" s="616" t="s">
        <v>4806</v>
      </c>
      <c r="F26" s="616" t="s">
        <v>4811</v>
      </c>
      <c r="G26" s="616" t="s">
        <v>4812</v>
      </c>
      <c r="H26" s="616"/>
      <c r="I26" s="616"/>
      <c r="J26" s="615">
        <v>5</v>
      </c>
      <c r="K26" s="984"/>
      <c r="L26" s="53"/>
    </row>
    <row r="27" spans="1:12" ht="18" customHeight="1">
      <c r="A27" s="53"/>
      <c r="B27" s="53">
        <v>82150</v>
      </c>
      <c r="C27" s="615">
        <v>3.1</v>
      </c>
      <c r="D27" s="615"/>
      <c r="E27" s="616" t="s">
        <v>4806</v>
      </c>
      <c r="F27" s="616" t="s">
        <v>4811</v>
      </c>
      <c r="G27" s="616" t="s">
        <v>4813</v>
      </c>
      <c r="H27" s="616"/>
      <c r="I27" s="616"/>
      <c r="J27" s="615">
        <v>10</v>
      </c>
      <c r="K27" s="984"/>
      <c r="L27" s="53"/>
    </row>
    <row r="28" spans="1:12" ht="18" customHeight="1">
      <c r="A28" s="53"/>
      <c r="B28" s="53">
        <v>82151</v>
      </c>
      <c r="C28" s="615">
        <v>3.1</v>
      </c>
      <c r="D28" s="615"/>
      <c r="E28" s="616" t="s">
        <v>4806</v>
      </c>
      <c r="F28" s="616" t="s">
        <v>4811</v>
      </c>
      <c r="G28" s="616" t="s">
        <v>4814</v>
      </c>
      <c r="H28" s="616"/>
      <c r="I28" s="616"/>
      <c r="J28" s="615">
        <v>20</v>
      </c>
      <c r="K28" s="984"/>
      <c r="L28" s="53"/>
    </row>
    <row r="29" spans="1:12" ht="18" customHeight="1">
      <c r="A29" s="53"/>
      <c r="B29" s="53">
        <v>82159</v>
      </c>
      <c r="C29" s="615">
        <v>3.1</v>
      </c>
      <c r="D29" s="615"/>
      <c r="E29" s="616" t="s">
        <v>4806</v>
      </c>
      <c r="F29" s="616" t="s">
        <v>4815</v>
      </c>
      <c r="G29" s="616" t="s">
        <v>4816</v>
      </c>
      <c r="H29" s="616"/>
      <c r="I29" s="616"/>
      <c r="J29" s="615">
        <v>5</v>
      </c>
      <c r="K29" s="985"/>
      <c r="L29" s="53"/>
    </row>
    <row r="30" spans="1:12" ht="18" customHeight="1">
      <c r="A30" s="53"/>
      <c r="B30" s="53">
        <v>82142</v>
      </c>
      <c r="C30" s="614">
        <v>3.1</v>
      </c>
      <c r="D30" s="614" t="s">
        <v>1682</v>
      </c>
      <c r="E30" s="590" t="s">
        <v>282</v>
      </c>
      <c r="F30" s="590" t="s">
        <v>4904</v>
      </c>
      <c r="G30" s="590" t="s">
        <v>4905</v>
      </c>
      <c r="H30" s="590"/>
      <c r="I30" s="590"/>
      <c r="J30" s="71">
        <v>5</v>
      </c>
      <c r="K30" s="987" t="s">
        <v>5035</v>
      </c>
      <c r="L30" s="53"/>
    </row>
    <row r="31" spans="1:12" ht="18" customHeight="1">
      <c r="A31" s="53"/>
      <c r="B31" s="53">
        <v>82143</v>
      </c>
      <c r="C31" s="614">
        <v>3.1</v>
      </c>
      <c r="D31" s="614" t="s">
        <v>1682</v>
      </c>
      <c r="E31" s="590" t="s">
        <v>282</v>
      </c>
      <c r="F31" s="590" t="s">
        <v>4906</v>
      </c>
      <c r="G31" s="590" t="s">
        <v>4907</v>
      </c>
      <c r="H31" s="590"/>
      <c r="I31" s="590"/>
      <c r="J31" s="71">
        <v>5</v>
      </c>
      <c r="K31" s="988"/>
      <c r="L31" s="53"/>
    </row>
    <row r="32" spans="1:12" ht="18" customHeight="1">
      <c r="A32" s="53"/>
      <c r="B32" s="53">
        <v>82144</v>
      </c>
      <c r="C32" s="614">
        <v>3.1</v>
      </c>
      <c r="D32" s="614" t="s">
        <v>1682</v>
      </c>
      <c r="E32" s="590" t="s">
        <v>282</v>
      </c>
      <c r="F32" s="590" t="s">
        <v>4908</v>
      </c>
      <c r="G32" s="590" t="s">
        <v>4909</v>
      </c>
      <c r="H32" s="53"/>
      <c r="I32" s="53"/>
      <c r="J32" s="71">
        <v>5</v>
      </c>
      <c r="K32" s="988"/>
      <c r="L32" s="53"/>
    </row>
    <row r="33" spans="1:12" ht="18" customHeight="1">
      <c r="A33" s="53"/>
      <c r="B33" s="53">
        <v>82145</v>
      </c>
      <c r="C33" s="614">
        <v>3.1</v>
      </c>
      <c r="D33" s="614" t="s">
        <v>1682</v>
      </c>
      <c r="E33" s="590" t="s">
        <v>282</v>
      </c>
      <c r="F33" s="590" t="s">
        <v>4910</v>
      </c>
      <c r="G33" s="590" t="s">
        <v>4911</v>
      </c>
      <c r="H33" s="53"/>
      <c r="I33" s="53"/>
      <c r="J33" s="71">
        <v>5</v>
      </c>
      <c r="K33" s="989"/>
      <c r="L33" s="53"/>
    </row>
    <row r="34" spans="1:12" ht="18" customHeight="1">
      <c r="A34" s="53"/>
      <c r="B34" s="53">
        <v>81264</v>
      </c>
      <c r="C34" s="611">
        <v>3.1</v>
      </c>
      <c r="D34" s="613" t="s">
        <v>1682</v>
      </c>
      <c r="E34" s="612" t="s">
        <v>282</v>
      </c>
      <c r="F34" s="612" t="s">
        <v>4854</v>
      </c>
      <c r="G34" s="612" t="s">
        <v>4855</v>
      </c>
      <c r="H34" s="612"/>
      <c r="I34" s="612"/>
      <c r="J34" s="611">
        <v>5</v>
      </c>
      <c r="K34" s="610" t="s">
        <v>5050</v>
      </c>
      <c r="L34" s="53"/>
    </row>
    <row r="35" spans="1:12" ht="21.75" customHeight="1">
      <c r="A35" s="53"/>
      <c r="B35" s="53">
        <v>81265</v>
      </c>
      <c r="C35" s="611">
        <v>3.1</v>
      </c>
      <c r="D35" s="613" t="s">
        <v>1682</v>
      </c>
      <c r="E35" s="612" t="s">
        <v>282</v>
      </c>
      <c r="F35" s="612" t="s">
        <v>4856</v>
      </c>
      <c r="G35" s="612" t="s">
        <v>4857</v>
      </c>
      <c r="H35" s="612"/>
      <c r="I35" s="612"/>
      <c r="J35" s="611">
        <v>5</v>
      </c>
      <c r="K35" s="610" t="s">
        <v>5052</v>
      </c>
      <c r="L35" s="53"/>
    </row>
    <row r="36" spans="1:12" ht="16.5" customHeight="1">
      <c r="A36" s="53"/>
      <c r="B36" s="53">
        <v>81266</v>
      </c>
      <c r="C36" s="611">
        <v>3.1</v>
      </c>
      <c r="D36" s="613" t="s">
        <v>1682</v>
      </c>
      <c r="E36" s="612" t="s">
        <v>282</v>
      </c>
      <c r="F36" s="612" t="s">
        <v>4858</v>
      </c>
      <c r="G36" s="612" t="s">
        <v>4859</v>
      </c>
      <c r="H36" s="612"/>
      <c r="I36" s="612"/>
      <c r="J36" s="611">
        <v>5</v>
      </c>
      <c r="K36" s="610" t="s">
        <v>5050</v>
      </c>
      <c r="L36" s="53"/>
    </row>
    <row r="37" spans="1:12" ht="18" customHeight="1">
      <c r="A37" s="53"/>
      <c r="B37" s="53">
        <v>81267</v>
      </c>
      <c r="C37" s="611">
        <v>3.1</v>
      </c>
      <c r="D37" s="613" t="s">
        <v>1682</v>
      </c>
      <c r="E37" s="612" t="s">
        <v>282</v>
      </c>
      <c r="F37" s="612" t="s">
        <v>4860</v>
      </c>
      <c r="G37" s="612" t="s">
        <v>4861</v>
      </c>
      <c r="H37" s="612"/>
      <c r="I37" s="612"/>
      <c r="J37" s="611">
        <v>5</v>
      </c>
      <c r="K37" s="610" t="s">
        <v>5051</v>
      </c>
      <c r="L37" s="53"/>
    </row>
    <row r="38" spans="1:12" ht="18" customHeight="1">
      <c r="A38" s="53"/>
      <c r="B38" s="53">
        <v>81268</v>
      </c>
      <c r="C38" s="611">
        <v>3.1</v>
      </c>
      <c r="D38" s="613" t="s">
        <v>1682</v>
      </c>
      <c r="E38" s="612" t="s">
        <v>282</v>
      </c>
      <c r="F38" s="612" t="s">
        <v>4862</v>
      </c>
      <c r="G38" s="612" t="s">
        <v>4863</v>
      </c>
      <c r="H38" s="612"/>
      <c r="I38" s="612"/>
      <c r="J38" s="611">
        <v>5</v>
      </c>
      <c r="K38" s="610" t="s">
        <v>5050</v>
      </c>
      <c r="L38" s="53"/>
    </row>
    <row r="39" spans="1:12" ht="18" customHeight="1">
      <c r="A39" s="53"/>
      <c r="B39" s="53">
        <v>81269</v>
      </c>
      <c r="C39" s="611">
        <v>3.1</v>
      </c>
      <c r="D39" s="613" t="s">
        <v>1682</v>
      </c>
      <c r="E39" s="612" t="s">
        <v>282</v>
      </c>
      <c r="F39" s="612" t="s">
        <v>4864</v>
      </c>
      <c r="G39" s="612" t="s">
        <v>4865</v>
      </c>
      <c r="H39" s="612"/>
      <c r="I39" s="612"/>
      <c r="J39" s="611">
        <v>5</v>
      </c>
      <c r="K39" s="610" t="s">
        <v>5050</v>
      </c>
      <c r="L39" s="53"/>
    </row>
    <row r="40" spans="1:12" ht="18" customHeight="1">
      <c r="A40" s="53"/>
      <c r="B40" s="53">
        <v>81270</v>
      </c>
      <c r="C40" s="607">
        <v>3.1</v>
      </c>
      <c r="D40" s="609" t="s">
        <v>1682</v>
      </c>
      <c r="E40" s="608" t="s">
        <v>282</v>
      </c>
      <c r="F40" s="608" t="s">
        <v>4866</v>
      </c>
      <c r="G40" s="608" t="s">
        <v>4867</v>
      </c>
      <c r="H40" s="608"/>
      <c r="I40" s="608"/>
      <c r="J40" s="607">
        <v>5</v>
      </c>
      <c r="K40" s="606" t="s">
        <v>5049</v>
      </c>
      <c r="L40" s="53"/>
    </row>
    <row r="41" spans="1:12" ht="18" customHeight="1">
      <c r="A41" s="53"/>
      <c r="B41" s="53">
        <v>81271</v>
      </c>
      <c r="C41" s="607">
        <v>3.1</v>
      </c>
      <c r="D41" s="609" t="s">
        <v>1682</v>
      </c>
      <c r="E41" s="608" t="s">
        <v>282</v>
      </c>
      <c r="F41" s="608" t="s">
        <v>4868</v>
      </c>
      <c r="G41" s="608" t="s">
        <v>4869</v>
      </c>
      <c r="H41" s="608"/>
      <c r="I41" s="608"/>
      <c r="J41" s="607">
        <v>5</v>
      </c>
      <c r="K41" s="606" t="s">
        <v>5049</v>
      </c>
      <c r="L41" s="53"/>
    </row>
    <row r="42" spans="1:12" ht="18" customHeight="1">
      <c r="A42" s="53"/>
      <c r="B42" s="53">
        <v>81272</v>
      </c>
      <c r="C42" s="607">
        <v>3.1</v>
      </c>
      <c r="D42" s="609" t="s">
        <v>1682</v>
      </c>
      <c r="E42" s="608" t="s">
        <v>282</v>
      </c>
      <c r="F42" s="608" t="s">
        <v>4870</v>
      </c>
      <c r="G42" s="608" t="s">
        <v>4871</v>
      </c>
      <c r="H42" s="608"/>
      <c r="I42" s="608"/>
      <c r="J42" s="607">
        <v>5</v>
      </c>
      <c r="K42" s="606" t="s">
        <v>5049</v>
      </c>
      <c r="L42" s="53"/>
    </row>
    <row r="43" spans="1:12" ht="18" customHeight="1">
      <c r="A43" s="53"/>
      <c r="B43" s="53">
        <v>81273</v>
      </c>
      <c r="C43" s="71">
        <v>3.1</v>
      </c>
      <c r="D43" s="63" t="s">
        <v>1682</v>
      </c>
      <c r="E43" s="53" t="s">
        <v>282</v>
      </c>
      <c r="F43" s="53" t="s">
        <v>4872</v>
      </c>
      <c r="G43" s="53" t="s">
        <v>4873</v>
      </c>
      <c r="H43" s="53"/>
      <c r="I43" s="53"/>
      <c r="J43" s="71">
        <v>5</v>
      </c>
      <c r="K43" s="605" t="s">
        <v>5048</v>
      </c>
      <c r="L43" s="53"/>
    </row>
    <row r="44" spans="1:12" ht="18" customHeight="1">
      <c r="A44" s="53"/>
      <c r="B44" s="53">
        <v>81274</v>
      </c>
      <c r="C44" s="71">
        <v>3.1</v>
      </c>
      <c r="D44" s="63" t="s">
        <v>1682</v>
      </c>
      <c r="E44" s="53" t="s">
        <v>282</v>
      </c>
      <c r="F44" s="53" t="s">
        <v>4874</v>
      </c>
      <c r="G44" s="53" t="s">
        <v>4875</v>
      </c>
      <c r="H44" s="53"/>
      <c r="I44" s="53"/>
      <c r="J44" s="71">
        <v>10</v>
      </c>
      <c r="K44" s="962" t="s">
        <v>5047</v>
      </c>
      <c r="L44" s="53"/>
    </row>
    <row r="45" spans="1:12" ht="18" customHeight="1">
      <c r="A45" s="53"/>
      <c r="B45" s="53">
        <v>81275</v>
      </c>
      <c r="C45" s="71">
        <v>3.1</v>
      </c>
      <c r="D45" s="63" t="s">
        <v>1682</v>
      </c>
      <c r="E45" s="53" t="s">
        <v>282</v>
      </c>
      <c r="F45" s="53" t="s">
        <v>4876</v>
      </c>
      <c r="G45" s="53" t="s">
        <v>4877</v>
      </c>
      <c r="H45" s="53"/>
      <c r="I45" s="53"/>
      <c r="J45" s="71">
        <v>5</v>
      </c>
      <c r="K45" s="745"/>
      <c r="L45" s="53"/>
    </row>
    <row r="46" spans="1:12" ht="21.75" customHeight="1">
      <c r="A46" s="53"/>
      <c r="B46" s="53">
        <v>81276</v>
      </c>
      <c r="C46" s="71">
        <v>3.1</v>
      </c>
      <c r="D46" s="63" t="s">
        <v>1682</v>
      </c>
      <c r="E46" s="53" t="s">
        <v>282</v>
      </c>
      <c r="F46" s="53" t="s">
        <v>4878</v>
      </c>
      <c r="G46" s="53" t="s">
        <v>4879</v>
      </c>
      <c r="H46" s="53"/>
      <c r="I46" s="53"/>
      <c r="J46" s="71">
        <v>5</v>
      </c>
      <c r="K46" s="745"/>
      <c r="L46" s="53"/>
    </row>
    <row r="47" spans="1:12" ht="18" customHeight="1">
      <c r="A47" s="53"/>
      <c r="B47" s="53">
        <v>81277</v>
      </c>
      <c r="C47" s="71">
        <v>3.1</v>
      </c>
      <c r="D47" s="63" t="s">
        <v>1682</v>
      </c>
      <c r="E47" s="53" t="s">
        <v>282</v>
      </c>
      <c r="F47" s="53" t="s">
        <v>4880</v>
      </c>
      <c r="G47" s="53" t="s">
        <v>4881</v>
      </c>
      <c r="H47" s="53"/>
      <c r="I47" s="53"/>
      <c r="J47" s="71">
        <v>5</v>
      </c>
      <c r="K47" s="605" t="s">
        <v>5046</v>
      </c>
      <c r="L47" s="53"/>
    </row>
    <row r="48" spans="1:12" ht="18" customHeight="1">
      <c r="A48" s="53"/>
      <c r="B48" s="53">
        <v>81278</v>
      </c>
      <c r="C48" s="71">
        <v>3.1</v>
      </c>
      <c r="D48" s="63" t="s">
        <v>1682</v>
      </c>
      <c r="E48" s="53" t="s">
        <v>282</v>
      </c>
      <c r="F48" s="53" t="s">
        <v>4882</v>
      </c>
      <c r="G48" s="53" t="s">
        <v>4883</v>
      </c>
      <c r="H48" s="53"/>
      <c r="I48" s="53"/>
      <c r="J48" s="71">
        <v>5</v>
      </c>
      <c r="K48" s="605" t="s">
        <v>5045</v>
      </c>
      <c r="L48" s="53"/>
    </row>
    <row r="49" spans="1:12" ht="18" customHeight="1">
      <c r="A49" s="53"/>
      <c r="B49" s="53">
        <v>81280</v>
      </c>
      <c r="C49" s="71">
        <v>3.1</v>
      </c>
      <c r="D49" s="63" t="s">
        <v>1682</v>
      </c>
      <c r="E49" s="53" t="s">
        <v>282</v>
      </c>
      <c r="F49" s="53" t="s">
        <v>4884</v>
      </c>
      <c r="G49" s="53" t="s">
        <v>4885</v>
      </c>
      <c r="H49" s="53"/>
      <c r="I49" s="53"/>
      <c r="J49" s="71">
        <v>5</v>
      </c>
      <c r="K49" s="605" t="s">
        <v>5044</v>
      </c>
      <c r="L49" s="53"/>
    </row>
    <row r="50" spans="1:12" ht="18" customHeight="1">
      <c r="A50" s="53"/>
      <c r="B50" s="53">
        <v>81281</v>
      </c>
      <c r="C50" s="71">
        <v>3.1</v>
      </c>
      <c r="D50" s="63" t="s">
        <v>1682</v>
      </c>
      <c r="E50" s="53" t="s">
        <v>282</v>
      </c>
      <c r="F50" s="53" t="s">
        <v>4886</v>
      </c>
      <c r="G50" s="53" t="s">
        <v>4887</v>
      </c>
      <c r="H50" s="53"/>
      <c r="I50" s="53"/>
      <c r="J50" s="71">
        <v>5</v>
      </c>
      <c r="K50" s="605" t="s">
        <v>5043</v>
      </c>
      <c r="L50" s="53"/>
    </row>
    <row r="51" spans="1:12" ht="37.5" customHeight="1">
      <c r="A51" s="53"/>
      <c r="B51" s="53">
        <v>81282</v>
      </c>
      <c r="C51" s="71">
        <v>3.1</v>
      </c>
      <c r="D51" s="63" t="s">
        <v>1682</v>
      </c>
      <c r="E51" s="53" t="s">
        <v>282</v>
      </c>
      <c r="F51" s="53" t="s">
        <v>4888</v>
      </c>
      <c r="G51" s="53" t="s">
        <v>4889</v>
      </c>
      <c r="H51" s="53"/>
      <c r="I51" s="53"/>
      <c r="J51" s="71">
        <v>5</v>
      </c>
      <c r="K51" s="54" t="s">
        <v>5042</v>
      </c>
      <c r="L51" s="53"/>
    </row>
    <row r="52" spans="1:12" ht="33" customHeight="1">
      <c r="A52" s="53"/>
      <c r="B52" s="53">
        <v>81283</v>
      </c>
      <c r="C52" s="71">
        <v>3.1</v>
      </c>
      <c r="D52" s="63" t="s">
        <v>1682</v>
      </c>
      <c r="E52" s="53" t="s">
        <v>282</v>
      </c>
      <c r="F52" s="53" t="s">
        <v>4890</v>
      </c>
      <c r="G52" s="53" t="s">
        <v>4891</v>
      </c>
      <c r="H52" s="53"/>
      <c r="I52" s="53"/>
      <c r="J52" s="71">
        <v>5</v>
      </c>
      <c r="K52" s="54" t="s">
        <v>5041</v>
      </c>
      <c r="L52" s="53"/>
    </row>
    <row r="53" spans="1:12" ht="40.5" customHeight="1">
      <c r="A53" s="53"/>
      <c r="B53" s="53">
        <v>81284</v>
      </c>
      <c r="C53" s="71">
        <v>3.1</v>
      </c>
      <c r="D53" s="63" t="s">
        <v>1682</v>
      </c>
      <c r="E53" s="53" t="s">
        <v>282</v>
      </c>
      <c r="F53" s="53" t="s">
        <v>4892</v>
      </c>
      <c r="G53" s="53" t="s">
        <v>4893</v>
      </c>
      <c r="H53" s="53"/>
      <c r="I53" s="53"/>
      <c r="J53" s="71">
        <v>5</v>
      </c>
      <c r="K53" s="605" t="s">
        <v>5039</v>
      </c>
      <c r="L53" s="53"/>
    </row>
    <row r="54" spans="1:12" ht="18" customHeight="1">
      <c r="A54" s="53"/>
      <c r="B54" s="53">
        <v>81285</v>
      </c>
      <c r="C54" s="71">
        <v>3.1</v>
      </c>
      <c r="D54" s="63" t="s">
        <v>1682</v>
      </c>
      <c r="E54" s="53" t="s">
        <v>282</v>
      </c>
      <c r="F54" s="53" t="s">
        <v>4894</v>
      </c>
      <c r="G54" s="53" t="s">
        <v>4895</v>
      </c>
      <c r="H54" s="53"/>
      <c r="I54" s="53"/>
      <c r="J54" s="71">
        <v>5</v>
      </c>
      <c r="K54" s="605" t="s">
        <v>5040</v>
      </c>
      <c r="L54" s="53"/>
    </row>
    <row r="55" spans="1:12" ht="18" customHeight="1">
      <c r="A55" s="53"/>
      <c r="B55" s="53">
        <v>81286</v>
      </c>
      <c r="C55" s="71">
        <v>3.1</v>
      </c>
      <c r="D55" s="63" t="s">
        <v>1682</v>
      </c>
      <c r="E55" s="53" t="s">
        <v>282</v>
      </c>
      <c r="F55" s="53" t="s">
        <v>4896</v>
      </c>
      <c r="G55" s="53" t="s">
        <v>4897</v>
      </c>
      <c r="H55" s="53"/>
      <c r="I55" s="53"/>
      <c r="J55" s="71">
        <v>5</v>
      </c>
      <c r="K55" s="605" t="s">
        <v>5039</v>
      </c>
      <c r="L55" s="53"/>
    </row>
    <row r="56" spans="1:12" ht="18" customHeight="1">
      <c r="A56" s="53"/>
      <c r="B56" s="53">
        <v>81288</v>
      </c>
      <c r="C56" s="71">
        <v>3.1</v>
      </c>
      <c r="D56" s="63" t="s">
        <v>1682</v>
      </c>
      <c r="E56" s="53" t="s">
        <v>282</v>
      </c>
      <c r="F56" s="53" t="s">
        <v>4898</v>
      </c>
      <c r="G56" s="53" t="s">
        <v>4899</v>
      </c>
      <c r="H56" s="53"/>
      <c r="I56" s="53"/>
      <c r="J56" s="71">
        <v>5</v>
      </c>
      <c r="K56" s="605" t="s">
        <v>5038</v>
      </c>
      <c r="L56" s="53"/>
    </row>
    <row r="57" spans="1:12" ht="18" customHeight="1">
      <c r="A57" s="53"/>
      <c r="B57" s="53">
        <v>81289</v>
      </c>
      <c r="C57" s="71">
        <v>3.1</v>
      </c>
      <c r="D57" s="63" t="s">
        <v>1682</v>
      </c>
      <c r="E57" s="53" t="s">
        <v>282</v>
      </c>
      <c r="F57" s="53" t="s">
        <v>4900</v>
      </c>
      <c r="G57" s="53" t="s">
        <v>4901</v>
      </c>
      <c r="H57" s="53"/>
      <c r="I57" s="53"/>
      <c r="J57" s="71">
        <v>5</v>
      </c>
      <c r="K57" s="55" t="s">
        <v>5037</v>
      </c>
      <c r="L57" s="53"/>
    </row>
    <row r="58" spans="1:12" ht="18" customHeight="1">
      <c r="A58" s="53"/>
      <c r="B58" s="53">
        <v>81290</v>
      </c>
      <c r="C58" s="71">
        <v>3.1</v>
      </c>
      <c r="D58" s="63" t="s">
        <v>1682</v>
      </c>
      <c r="E58" s="53" t="s">
        <v>282</v>
      </c>
      <c r="F58" s="53" t="s">
        <v>4902</v>
      </c>
      <c r="G58" s="53" t="s">
        <v>4903</v>
      </c>
      <c r="H58" s="53"/>
      <c r="I58" s="53"/>
      <c r="J58" s="71">
        <v>5</v>
      </c>
      <c r="K58" s="605" t="s">
        <v>5036</v>
      </c>
      <c r="L58" s="53"/>
    </row>
    <row r="59" spans="1:12" ht="18" customHeight="1">
      <c r="A59" s="53"/>
      <c r="B59" s="53">
        <v>84075</v>
      </c>
      <c r="C59" s="601">
        <v>3.1</v>
      </c>
      <c r="D59" s="604" t="s">
        <v>1682</v>
      </c>
      <c r="E59" s="603" t="s">
        <v>282</v>
      </c>
      <c r="F59" s="603" t="s">
        <v>4918</v>
      </c>
      <c r="G59" s="603" t="s">
        <v>4919</v>
      </c>
      <c r="H59" s="602"/>
      <c r="I59" s="602" t="s">
        <v>1855</v>
      </c>
      <c r="J59" s="601">
        <v>5</v>
      </c>
      <c r="K59" s="982" t="s">
        <v>5029</v>
      </c>
      <c r="L59" s="53"/>
    </row>
    <row r="60" spans="1:12" ht="18" customHeight="1">
      <c r="A60" s="53"/>
      <c r="B60" s="53">
        <v>84076</v>
      </c>
      <c r="C60" s="601">
        <v>3.1</v>
      </c>
      <c r="D60" s="604" t="s">
        <v>1682</v>
      </c>
      <c r="E60" s="603" t="s">
        <v>282</v>
      </c>
      <c r="F60" s="603" t="s">
        <v>4920</v>
      </c>
      <c r="G60" s="603" t="s">
        <v>4921</v>
      </c>
      <c r="H60" s="602"/>
      <c r="I60" s="602" t="s">
        <v>1855</v>
      </c>
      <c r="J60" s="601">
        <v>5</v>
      </c>
      <c r="K60" s="745"/>
      <c r="L60" s="53"/>
    </row>
    <row r="61" spans="1:12" ht="18" customHeight="1">
      <c r="A61" s="53"/>
      <c r="B61" s="53">
        <v>84077</v>
      </c>
      <c r="C61" s="601">
        <v>3.1</v>
      </c>
      <c r="D61" s="604" t="s">
        <v>1682</v>
      </c>
      <c r="E61" s="603" t="s">
        <v>282</v>
      </c>
      <c r="F61" s="603" t="s">
        <v>4922</v>
      </c>
      <c r="G61" s="603" t="s">
        <v>4923</v>
      </c>
      <c r="H61" s="602"/>
      <c r="I61" s="602" t="s">
        <v>1855</v>
      </c>
      <c r="J61" s="601">
        <v>5</v>
      </c>
      <c r="K61" s="745"/>
      <c r="L61" s="53"/>
    </row>
    <row r="62" spans="1:12" ht="18" customHeight="1">
      <c r="A62" s="53"/>
      <c r="B62" s="53">
        <v>84078</v>
      </c>
      <c r="C62" s="601">
        <v>3.1</v>
      </c>
      <c r="D62" s="604" t="s">
        <v>1682</v>
      </c>
      <c r="E62" s="603" t="s">
        <v>282</v>
      </c>
      <c r="F62" s="603" t="s">
        <v>4924</v>
      </c>
      <c r="G62" s="603" t="s">
        <v>4925</v>
      </c>
      <c r="H62" s="602"/>
      <c r="I62" s="602" t="s">
        <v>1855</v>
      </c>
      <c r="J62" s="601">
        <v>10</v>
      </c>
      <c r="K62" s="745"/>
      <c r="L62" s="53"/>
    </row>
    <row r="63" spans="1:12" ht="18" customHeight="1">
      <c r="A63" s="53"/>
      <c r="B63" s="53">
        <v>84079</v>
      </c>
      <c r="C63" s="601">
        <v>3.1</v>
      </c>
      <c r="D63" s="604" t="s">
        <v>1682</v>
      </c>
      <c r="E63" s="603" t="s">
        <v>282</v>
      </c>
      <c r="F63" s="603" t="s">
        <v>4926</v>
      </c>
      <c r="G63" s="603" t="s">
        <v>4927</v>
      </c>
      <c r="H63" s="602"/>
      <c r="I63" s="602" t="s">
        <v>1855</v>
      </c>
      <c r="J63" s="601">
        <v>5</v>
      </c>
      <c r="K63" s="745"/>
      <c r="L63" s="53"/>
    </row>
    <row r="64" spans="1:12" ht="18" customHeight="1">
      <c r="A64" s="53"/>
      <c r="B64" s="53">
        <v>84080</v>
      </c>
      <c r="C64" s="601">
        <v>3.1</v>
      </c>
      <c r="D64" s="604" t="s">
        <v>1682</v>
      </c>
      <c r="E64" s="603" t="s">
        <v>282</v>
      </c>
      <c r="F64" s="603" t="s">
        <v>4928</v>
      </c>
      <c r="G64" s="603" t="s">
        <v>4929</v>
      </c>
      <c r="H64" s="602"/>
      <c r="I64" s="602" t="s">
        <v>1855</v>
      </c>
      <c r="J64" s="601">
        <v>5</v>
      </c>
      <c r="K64" s="745"/>
      <c r="L64" s="53"/>
    </row>
    <row r="65" spans="1:12" ht="18" customHeight="1">
      <c r="A65" s="53"/>
      <c r="B65" s="53">
        <v>84081</v>
      </c>
      <c r="C65" s="601">
        <v>3.1</v>
      </c>
      <c r="D65" s="604" t="s">
        <v>1682</v>
      </c>
      <c r="E65" s="603" t="s">
        <v>282</v>
      </c>
      <c r="F65" s="603" t="s">
        <v>4930</v>
      </c>
      <c r="G65" s="603" t="s">
        <v>4931</v>
      </c>
      <c r="H65" s="602"/>
      <c r="I65" s="602" t="s">
        <v>1855</v>
      </c>
      <c r="J65" s="601">
        <v>10</v>
      </c>
      <c r="K65" s="745"/>
      <c r="L65" s="53"/>
    </row>
    <row r="66" spans="1:12" ht="18" customHeight="1">
      <c r="A66" s="53"/>
      <c r="B66" s="53">
        <v>84561</v>
      </c>
      <c r="C66" s="71">
        <v>3.1</v>
      </c>
      <c r="D66" s="63" t="s">
        <v>1682</v>
      </c>
      <c r="E66" s="53" t="s">
        <v>282</v>
      </c>
      <c r="F66" s="53" t="s">
        <v>4912</v>
      </c>
      <c r="G66" s="55" t="s">
        <v>4913</v>
      </c>
      <c r="H66" s="55"/>
      <c r="I66" s="55" t="s">
        <v>1870</v>
      </c>
      <c r="J66" s="71">
        <v>5</v>
      </c>
      <c r="K66" s="54" t="s">
        <v>5033</v>
      </c>
      <c r="L66" s="53"/>
    </row>
    <row r="67" spans="1:12" ht="24.75" customHeight="1">
      <c r="A67" s="53"/>
      <c r="B67" s="53">
        <v>84562</v>
      </c>
      <c r="C67" s="71">
        <v>3.1</v>
      </c>
      <c r="D67" s="63" t="s">
        <v>1682</v>
      </c>
      <c r="E67" s="53" t="s">
        <v>282</v>
      </c>
      <c r="F67" s="53" t="s">
        <v>4914</v>
      </c>
      <c r="G67" s="55" t="s">
        <v>4915</v>
      </c>
      <c r="H67" s="55"/>
      <c r="I67" s="55" t="s">
        <v>1870</v>
      </c>
      <c r="J67" s="71">
        <v>5</v>
      </c>
      <c r="K67" s="54" t="s">
        <v>5032</v>
      </c>
      <c r="L67" s="53"/>
    </row>
    <row r="68" spans="1:12" ht="23.25" customHeight="1">
      <c r="A68" s="53"/>
      <c r="B68" s="53">
        <v>84563</v>
      </c>
      <c r="C68" s="71">
        <v>3.1</v>
      </c>
      <c r="D68" s="63" t="s">
        <v>1682</v>
      </c>
      <c r="E68" s="53" t="s">
        <v>282</v>
      </c>
      <c r="F68" s="53" t="s">
        <v>4916</v>
      </c>
      <c r="G68" s="55" t="s">
        <v>4917</v>
      </c>
      <c r="H68" s="55"/>
      <c r="I68" s="55" t="s">
        <v>1870</v>
      </c>
      <c r="J68" s="71">
        <v>5</v>
      </c>
      <c r="K68" s="55" t="s">
        <v>5031</v>
      </c>
      <c r="L68" s="53"/>
    </row>
  </sheetData>
  <mergeCells count="6">
    <mergeCell ref="K59:K65"/>
    <mergeCell ref="K44:K46"/>
    <mergeCell ref="K2:K13"/>
    <mergeCell ref="K15:K22"/>
    <mergeCell ref="K23:K29"/>
    <mergeCell ref="K30:K33"/>
  </mergeCells>
  <phoneticPr fontId="46" type="noConversion"/>
  <hyperlinks>
    <hyperlink ref="K15" r:id="rId1" xr:uid="{06C5CABF-2C1B-4486-93D4-85129FBFE9B9}"/>
    <hyperlink ref="K23" r:id="rId2" xr:uid="{5097A069-CBA7-4705-A66E-04C1DF0ACB05}"/>
    <hyperlink ref="K30" r:id="rId3" xr:uid="{1AA14F23-4412-4E48-A655-060CD76348BE}"/>
    <hyperlink ref="K43" r:id="rId4" xr:uid="{7EFD3B93-7F72-4BE5-9AED-8EBE374E5D73}"/>
    <hyperlink ref="K44" r:id="rId5" xr:uid="{15D23240-F2F5-4CB7-9E73-EACEF3BDC468}"/>
    <hyperlink ref="K47" r:id="rId6" xr:uid="{1218A9CE-8331-4B07-823C-6728F41BFC4E}"/>
    <hyperlink ref="K48" r:id="rId7" xr:uid="{E61AA3F0-7684-4725-A32C-0A610B553BEF}"/>
    <hyperlink ref="K49" r:id="rId8" xr:uid="{35206A48-5178-44D6-8002-6726C4B020D5}"/>
    <hyperlink ref="K50" r:id="rId9" xr:uid="{FFE718ED-A6CD-4FD4-B5DD-638460E12331}"/>
    <hyperlink ref="K51" r:id="rId10" xr:uid="{2A203D79-569A-4D32-A55E-33484352298B}"/>
    <hyperlink ref="K52" r:id="rId11" xr:uid="{68D25671-27FA-4C56-AB88-6B5BEB8071C7}"/>
    <hyperlink ref="K53" r:id="rId12" xr:uid="{A23A3342-44DE-461D-89B4-81F97D9655B3}"/>
    <hyperlink ref="K54" r:id="rId13" xr:uid="{9FB726C6-FC97-4BA5-8225-D94C98CD626B}"/>
    <hyperlink ref="K55" r:id="rId14" xr:uid="{48BBC44D-F21F-4CDD-AACA-59F5DD3B70A7}"/>
    <hyperlink ref="K56" r:id="rId15" xr:uid="{1A99FB2B-5792-43BE-AAC6-16DFCDB2E5CE}"/>
    <hyperlink ref="K58" r:id="rId16" xr:uid="{9FD67DCB-B84D-4E4E-9A3C-D7547438EF92}"/>
    <hyperlink ref="K66" r:id="rId17" xr:uid="{CB73B00B-4E47-48D7-8177-B3B1687BDF2C}"/>
    <hyperlink ref="K67" r:id="rId18" xr:uid="{9863D159-99A3-4155-9537-ACEC72C4C5D5}"/>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4098-0D9F-42B8-820F-AD2C8993CCBD}">
  <dimension ref="A1:L103"/>
  <sheetViews>
    <sheetView workbookViewId="0">
      <pane xSplit="2" ySplit="1" topLeftCell="C2" activePane="bottomRight" state="frozen"/>
      <selection sqref="A1:I1"/>
      <selection pane="topRight" sqref="A1:I1"/>
      <selection pane="bottomLeft" sqref="A1:I1"/>
      <selection pane="bottomRight" sqref="A1:I1"/>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9" width="9" style="51" customWidth="1"/>
    <col min="10" max="10" width="4" style="51" customWidth="1"/>
    <col min="11" max="11" width="76" style="51" customWidth="1"/>
    <col min="12" max="12" width="68" style="51" customWidth="1"/>
    <col min="13" max="16384" width="9" style="51"/>
  </cols>
  <sheetData>
    <row r="1" spans="1:12" ht="15">
      <c r="A1" s="86"/>
      <c r="B1" s="86" t="s">
        <v>2113</v>
      </c>
      <c r="C1" s="384" t="s">
        <v>1673</v>
      </c>
      <c r="D1" s="656" t="s">
        <v>2138</v>
      </c>
      <c r="E1" s="383" t="s">
        <v>1675</v>
      </c>
      <c r="F1" s="383" t="s">
        <v>1676</v>
      </c>
      <c r="G1" s="383" t="s">
        <v>1677</v>
      </c>
      <c r="H1" s="655"/>
      <c r="I1" s="655" t="s">
        <v>1678</v>
      </c>
      <c r="J1" s="383" t="s">
        <v>2139</v>
      </c>
      <c r="K1" s="655" t="s">
        <v>4783</v>
      </c>
      <c r="L1" s="655" t="s">
        <v>2140</v>
      </c>
    </row>
    <row r="2" spans="1:12" ht="30.75" customHeight="1">
      <c r="A2" s="495"/>
      <c r="B2" s="492">
        <v>80160</v>
      </c>
      <c r="C2" s="633">
        <v>3</v>
      </c>
      <c r="D2" s="654"/>
      <c r="E2" s="492" t="s">
        <v>4375</v>
      </c>
      <c r="F2" s="533" t="s">
        <v>4397</v>
      </c>
      <c r="G2" s="532" t="s">
        <v>4396</v>
      </c>
      <c r="H2" s="492"/>
      <c r="I2" s="492"/>
      <c r="J2" s="492">
        <v>5</v>
      </c>
      <c r="K2" s="990" t="s">
        <v>4782</v>
      </c>
      <c r="L2" s="70"/>
    </row>
    <row r="3" spans="1:12" ht="36" customHeight="1">
      <c r="A3" s="490"/>
      <c r="B3" s="376">
        <v>80161</v>
      </c>
      <c r="C3" s="76">
        <v>3</v>
      </c>
      <c r="D3" s="71"/>
      <c r="E3" s="376" t="s">
        <v>4375</v>
      </c>
      <c r="F3" s="78" t="s">
        <v>4395</v>
      </c>
      <c r="G3" s="377" t="s">
        <v>4394</v>
      </c>
      <c r="H3" s="376"/>
      <c r="I3" s="376"/>
      <c r="J3" s="376">
        <v>5</v>
      </c>
      <c r="K3" s="988"/>
      <c r="L3" s="376"/>
    </row>
    <row r="4" spans="1:12" ht="31.5" customHeight="1">
      <c r="A4" s="490"/>
      <c r="B4" s="376">
        <v>80162</v>
      </c>
      <c r="C4" s="76">
        <v>3</v>
      </c>
      <c r="D4" s="71"/>
      <c r="E4" s="376" t="s">
        <v>4375</v>
      </c>
      <c r="F4" s="78" t="s">
        <v>4393</v>
      </c>
      <c r="G4" s="377" t="s">
        <v>4392</v>
      </c>
      <c r="H4" s="376"/>
      <c r="I4" s="376"/>
      <c r="J4" s="376">
        <v>10</v>
      </c>
      <c r="K4" s="989"/>
      <c r="L4" s="376"/>
    </row>
    <row r="5" spans="1:12" ht="18" customHeight="1">
      <c r="A5" s="495"/>
      <c r="B5" s="492">
        <v>80163</v>
      </c>
      <c r="C5" s="633">
        <v>3</v>
      </c>
      <c r="D5" s="654"/>
      <c r="E5" s="492" t="s">
        <v>4375</v>
      </c>
      <c r="F5" s="492" t="s">
        <v>4391</v>
      </c>
      <c r="G5" s="532" t="s">
        <v>4390</v>
      </c>
      <c r="H5" s="492"/>
      <c r="I5" s="492"/>
      <c r="J5" s="491">
        <v>20</v>
      </c>
      <c r="K5" s="651" t="s">
        <v>5025</v>
      </c>
      <c r="L5" s="376"/>
    </row>
    <row r="6" spans="1:12" ht="18" customHeight="1">
      <c r="A6" s="531"/>
      <c r="B6" s="528">
        <v>80164</v>
      </c>
      <c r="C6" s="653">
        <v>3</v>
      </c>
      <c r="D6" s="652"/>
      <c r="E6" s="528" t="s">
        <v>4375</v>
      </c>
      <c r="F6" s="530" t="s">
        <v>4389</v>
      </c>
      <c r="G6" s="529" t="s">
        <v>4388</v>
      </c>
      <c r="H6" s="528"/>
      <c r="I6" s="528"/>
      <c r="J6" s="527">
        <v>20</v>
      </c>
      <c r="K6" s="651" t="s">
        <v>5025</v>
      </c>
      <c r="L6" s="376"/>
    </row>
    <row r="7" spans="1:12" ht="30.75" customHeight="1">
      <c r="A7" s="490"/>
      <c r="B7" s="376">
        <v>80165</v>
      </c>
      <c r="C7" s="76">
        <v>3</v>
      </c>
      <c r="D7" s="71"/>
      <c r="E7" s="376" t="s">
        <v>4375</v>
      </c>
      <c r="F7" s="78" t="s">
        <v>4385</v>
      </c>
      <c r="G7" s="377" t="s">
        <v>4387</v>
      </c>
      <c r="H7" s="376"/>
      <c r="I7" s="376"/>
      <c r="J7" s="376">
        <v>5</v>
      </c>
      <c r="K7" s="991" t="s">
        <v>4782</v>
      </c>
      <c r="L7" s="376"/>
    </row>
    <row r="8" spans="1:12" ht="30" customHeight="1">
      <c r="A8" s="490"/>
      <c r="B8" s="376">
        <v>80166</v>
      </c>
      <c r="C8" s="76">
        <v>3</v>
      </c>
      <c r="D8" s="71"/>
      <c r="E8" s="376" t="s">
        <v>4375</v>
      </c>
      <c r="F8" s="78" t="s">
        <v>4385</v>
      </c>
      <c r="G8" s="377" t="s">
        <v>4386</v>
      </c>
      <c r="H8" s="376"/>
      <c r="I8" s="376"/>
      <c r="J8" s="376">
        <v>10</v>
      </c>
      <c r="K8" s="981"/>
      <c r="L8" s="376"/>
    </row>
    <row r="9" spans="1:12" ht="31.5" customHeight="1">
      <c r="A9" s="490"/>
      <c r="B9" s="376">
        <v>80167</v>
      </c>
      <c r="C9" s="76">
        <v>3</v>
      </c>
      <c r="D9" s="71"/>
      <c r="E9" s="376" t="s">
        <v>4375</v>
      </c>
      <c r="F9" s="78" t="s">
        <v>4385</v>
      </c>
      <c r="G9" s="377" t="s">
        <v>4384</v>
      </c>
      <c r="H9" s="376"/>
      <c r="I9" s="376"/>
      <c r="J9" s="376">
        <v>20</v>
      </c>
      <c r="K9" s="981"/>
      <c r="L9" s="376"/>
    </row>
    <row r="10" spans="1:12" ht="18" customHeight="1">
      <c r="A10" s="490"/>
      <c r="B10" s="376">
        <v>80168</v>
      </c>
      <c r="C10" s="76">
        <v>3</v>
      </c>
      <c r="D10" s="71"/>
      <c r="E10" s="376" t="s">
        <v>4375</v>
      </c>
      <c r="F10" s="78" t="s">
        <v>4381</v>
      </c>
      <c r="G10" s="377" t="s">
        <v>4383</v>
      </c>
      <c r="H10" s="376"/>
      <c r="I10" s="376"/>
      <c r="J10" s="376">
        <v>5</v>
      </c>
      <c r="K10" s="981"/>
      <c r="L10" s="376"/>
    </row>
    <row r="11" spans="1:12" ht="18" customHeight="1">
      <c r="A11" s="490"/>
      <c r="B11" s="376">
        <v>80169</v>
      </c>
      <c r="C11" s="76">
        <v>3</v>
      </c>
      <c r="D11" s="71"/>
      <c r="E11" s="376" t="s">
        <v>4375</v>
      </c>
      <c r="F11" s="78" t="s">
        <v>4381</v>
      </c>
      <c r="G11" s="377" t="s">
        <v>4382</v>
      </c>
      <c r="H11" s="376"/>
      <c r="I11" s="376"/>
      <c r="J11" s="376">
        <v>10</v>
      </c>
      <c r="K11" s="981"/>
      <c r="L11" s="376"/>
    </row>
    <row r="12" spans="1:12" ht="18" customHeight="1">
      <c r="A12" s="490"/>
      <c r="B12" s="376">
        <v>80170</v>
      </c>
      <c r="C12" s="76">
        <v>3</v>
      </c>
      <c r="D12" s="71"/>
      <c r="E12" s="376" t="s">
        <v>4375</v>
      </c>
      <c r="F12" s="78" t="s">
        <v>4381</v>
      </c>
      <c r="G12" s="377" t="s">
        <v>4380</v>
      </c>
      <c r="H12" s="376"/>
      <c r="I12" s="376"/>
      <c r="J12" s="376">
        <v>20</v>
      </c>
      <c r="K12" s="981"/>
      <c r="L12" s="376"/>
    </row>
    <row r="13" spans="1:12" ht="18" customHeight="1">
      <c r="A13" s="490"/>
      <c r="B13" s="376">
        <v>80171</v>
      </c>
      <c r="C13" s="76">
        <v>3</v>
      </c>
      <c r="D13" s="71"/>
      <c r="E13" s="376" t="s">
        <v>4375</v>
      </c>
      <c r="F13" s="78" t="s">
        <v>4377</v>
      </c>
      <c r="G13" s="377" t="s">
        <v>4379</v>
      </c>
      <c r="H13" s="376"/>
      <c r="I13" s="376"/>
      <c r="J13" s="376">
        <v>5</v>
      </c>
      <c r="K13" s="981"/>
      <c r="L13" s="376"/>
    </row>
    <row r="14" spans="1:12" ht="18" customHeight="1">
      <c r="A14" s="490"/>
      <c r="B14" s="376">
        <v>80172</v>
      </c>
      <c r="C14" s="76">
        <v>3</v>
      </c>
      <c r="D14" s="71"/>
      <c r="E14" s="376" t="s">
        <v>4375</v>
      </c>
      <c r="F14" s="78" t="s">
        <v>4377</v>
      </c>
      <c r="G14" s="377" t="s">
        <v>4378</v>
      </c>
      <c r="H14" s="376"/>
      <c r="I14" s="376"/>
      <c r="J14" s="376">
        <v>10</v>
      </c>
      <c r="K14" s="981"/>
      <c r="L14" s="376"/>
    </row>
    <row r="15" spans="1:12" ht="18" customHeight="1">
      <c r="A15" s="488"/>
      <c r="B15" s="485">
        <v>80173</v>
      </c>
      <c r="C15" s="631">
        <v>3</v>
      </c>
      <c r="D15" s="641"/>
      <c r="E15" s="485" t="s">
        <v>4375</v>
      </c>
      <c r="F15" s="526" t="s">
        <v>4377</v>
      </c>
      <c r="G15" s="511" t="s">
        <v>4376</v>
      </c>
      <c r="H15" s="485"/>
      <c r="I15" s="485"/>
      <c r="J15" s="485">
        <v>20</v>
      </c>
      <c r="K15" s="992"/>
      <c r="L15" s="376"/>
    </row>
    <row r="16" spans="1:12" ht="18" customHeight="1">
      <c r="A16" s="490"/>
      <c r="B16" s="376">
        <v>80174</v>
      </c>
      <c r="C16" s="76">
        <v>3</v>
      </c>
      <c r="D16" s="71"/>
      <c r="E16" s="376" t="s">
        <v>4375</v>
      </c>
      <c r="F16" s="376" t="s">
        <v>4374</v>
      </c>
      <c r="G16" s="377" t="s">
        <v>4373</v>
      </c>
      <c r="H16" s="376"/>
      <c r="I16" s="376"/>
      <c r="J16" s="376">
        <v>10</v>
      </c>
      <c r="K16" s="525" t="s">
        <v>4781</v>
      </c>
      <c r="L16" s="376"/>
    </row>
    <row r="17" spans="1:12" ht="18" customHeight="1">
      <c r="A17" s="524"/>
      <c r="B17" s="522">
        <v>80175</v>
      </c>
      <c r="C17" s="650">
        <v>3</v>
      </c>
      <c r="D17" s="649"/>
      <c r="E17" s="522" t="s">
        <v>4366</v>
      </c>
      <c r="F17" s="522" t="s">
        <v>4372</v>
      </c>
      <c r="G17" s="523" t="s">
        <v>4371</v>
      </c>
      <c r="H17" s="522"/>
      <c r="I17" s="522"/>
      <c r="J17" s="522">
        <v>5</v>
      </c>
      <c r="K17" s="521" t="s">
        <v>4780</v>
      </c>
      <c r="L17" s="376"/>
    </row>
    <row r="18" spans="1:12" ht="18" customHeight="1">
      <c r="A18" s="483"/>
      <c r="B18" s="357">
        <v>80176</v>
      </c>
      <c r="C18" s="629">
        <v>3</v>
      </c>
      <c r="D18" s="648"/>
      <c r="E18" s="357" t="s">
        <v>4366</v>
      </c>
      <c r="F18" s="357" t="s">
        <v>4370</v>
      </c>
      <c r="G18" s="358" t="s">
        <v>4369</v>
      </c>
      <c r="H18" s="357"/>
      <c r="I18" s="357"/>
      <c r="J18" s="357">
        <v>5</v>
      </c>
      <c r="K18" s="1001" t="s">
        <v>4779</v>
      </c>
      <c r="L18" s="376"/>
    </row>
    <row r="19" spans="1:12" ht="18" customHeight="1">
      <c r="A19" s="483"/>
      <c r="B19" s="357">
        <v>80177</v>
      </c>
      <c r="C19" s="629">
        <v>3</v>
      </c>
      <c r="D19" s="648"/>
      <c r="E19" s="357" t="s">
        <v>4366</v>
      </c>
      <c r="F19" s="357" t="s">
        <v>4368</v>
      </c>
      <c r="G19" s="358" t="s">
        <v>4367</v>
      </c>
      <c r="H19" s="357"/>
      <c r="I19" s="357"/>
      <c r="J19" s="357">
        <v>5</v>
      </c>
      <c r="K19" s="981"/>
      <c r="L19" s="376"/>
    </row>
    <row r="20" spans="1:12" ht="18" customHeight="1">
      <c r="A20" s="483"/>
      <c r="B20" s="357">
        <v>80178</v>
      </c>
      <c r="C20" s="629">
        <v>3</v>
      </c>
      <c r="D20" s="648"/>
      <c r="E20" s="357" t="s">
        <v>4366</v>
      </c>
      <c r="F20" s="357" t="s">
        <v>4365</v>
      </c>
      <c r="G20" s="358" t="s">
        <v>4364</v>
      </c>
      <c r="H20" s="357"/>
      <c r="I20" s="357"/>
      <c r="J20" s="357">
        <v>5</v>
      </c>
      <c r="K20" s="981"/>
      <c r="L20" s="376"/>
    </row>
    <row r="21" spans="1:12" ht="18" customHeight="1">
      <c r="A21" s="520"/>
      <c r="B21" s="517">
        <v>86022</v>
      </c>
      <c r="C21" s="647">
        <v>3</v>
      </c>
      <c r="D21" s="646"/>
      <c r="E21" s="517" t="s">
        <v>4349</v>
      </c>
      <c r="F21" s="519" t="s">
        <v>4363</v>
      </c>
      <c r="G21" s="518" t="s">
        <v>4362</v>
      </c>
      <c r="H21" s="517"/>
      <c r="I21" s="517"/>
      <c r="J21" s="517">
        <v>10</v>
      </c>
      <c r="K21" s="993" t="s">
        <v>4778</v>
      </c>
      <c r="L21" s="376"/>
    </row>
    <row r="22" spans="1:12" ht="18" customHeight="1">
      <c r="A22" s="516"/>
      <c r="B22" s="380">
        <v>86023</v>
      </c>
      <c r="C22" s="645">
        <v>3</v>
      </c>
      <c r="D22" s="644"/>
      <c r="E22" s="380" t="s">
        <v>4349</v>
      </c>
      <c r="F22" s="382" t="s">
        <v>4361</v>
      </c>
      <c r="G22" s="381" t="s">
        <v>4360</v>
      </c>
      <c r="H22" s="380"/>
      <c r="I22" s="380"/>
      <c r="J22" s="380">
        <v>10</v>
      </c>
      <c r="K22" s="981"/>
      <c r="L22" s="376"/>
    </row>
    <row r="23" spans="1:12" ht="18" customHeight="1">
      <c r="A23" s="516"/>
      <c r="B23" s="380">
        <v>86024</v>
      </c>
      <c r="C23" s="645">
        <v>3</v>
      </c>
      <c r="D23" s="644"/>
      <c r="E23" s="380" t="s">
        <v>4349</v>
      </c>
      <c r="F23" s="382" t="s">
        <v>4359</v>
      </c>
      <c r="G23" s="381" t="s">
        <v>4358</v>
      </c>
      <c r="H23" s="380"/>
      <c r="I23" s="380"/>
      <c r="J23" s="380">
        <v>10</v>
      </c>
      <c r="K23" s="981"/>
      <c r="L23" s="376"/>
    </row>
    <row r="24" spans="1:12" ht="18" customHeight="1">
      <c r="A24" s="516"/>
      <c r="B24" s="380">
        <v>86025</v>
      </c>
      <c r="C24" s="645">
        <v>3</v>
      </c>
      <c r="D24" s="644"/>
      <c r="E24" s="380" t="s">
        <v>4349</v>
      </c>
      <c r="F24" s="382" t="s">
        <v>4357</v>
      </c>
      <c r="G24" s="381" t="s">
        <v>4356</v>
      </c>
      <c r="H24" s="380"/>
      <c r="I24" s="380"/>
      <c r="J24" s="380">
        <v>10</v>
      </c>
      <c r="K24" s="981"/>
      <c r="L24" s="376"/>
    </row>
    <row r="25" spans="1:12" ht="18" customHeight="1">
      <c r="A25" s="516"/>
      <c r="B25" s="380">
        <v>86026</v>
      </c>
      <c r="C25" s="645">
        <v>3</v>
      </c>
      <c r="D25" s="644"/>
      <c r="E25" s="380" t="s">
        <v>4349</v>
      </c>
      <c r="F25" s="382" t="s">
        <v>4355</v>
      </c>
      <c r="G25" s="381" t="s">
        <v>4354</v>
      </c>
      <c r="H25" s="380"/>
      <c r="I25" s="380"/>
      <c r="J25" s="380">
        <v>10</v>
      </c>
      <c r="K25" s="981"/>
      <c r="L25" s="376"/>
    </row>
    <row r="26" spans="1:12" ht="18" customHeight="1">
      <c r="A26" s="516"/>
      <c r="B26" s="380">
        <v>86027</v>
      </c>
      <c r="C26" s="645">
        <v>3</v>
      </c>
      <c r="D26" s="644"/>
      <c r="E26" s="380" t="s">
        <v>4349</v>
      </c>
      <c r="F26" s="382" t="s">
        <v>4353</v>
      </c>
      <c r="G26" s="381" t="s">
        <v>4352</v>
      </c>
      <c r="H26" s="380"/>
      <c r="I26" s="380"/>
      <c r="J26" s="380">
        <v>10</v>
      </c>
      <c r="K26" s="981"/>
      <c r="L26" s="376"/>
    </row>
    <row r="27" spans="1:12" ht="18" customHeight="1">
      <c r="A27" s="516"/>
      <c r="B27" s="380">
        <v>86028</v>
      </c>
      <c r="C27" s="645">
        <v>3</v>
      </c>
      <c r="D27" s="644"/>
      <c r="E27" s="380" t="s">
        <v>4349</v>
      </c>
      <c r="F27" s="380" t="s">
        <v>4351</v>
      </c>
      <c r="G27" s="379" t="s">
        <v>4350</v>
      </c>
      <c r="H27" s="380"/>
      <c r="I27" s="380"/>
      <c r="J27" s="380">
        <v>10</v>
      </c>
      <c r="K27" s="981"/>
      <c r="L27" s="376"/>
    </row>
    <row r="28" spans="1:12" ht="18" customHeight="1">
      <c r="A28" s="515"/>
      <c r="B28" s="513">
        <v>86029</v>
      </c>
      <c r="C28" s="643">
        <v>3</v>
      </c>
      <c r="D28" s="642"/>
      <c r="E28" s="513" t="s">
        <v>4349</v>
      </c>
      <c r="F28" s="513" t="s">
        <v>4348</v>
      </c>
      <c r="G28" s="514" t="s">
        <v>4347</v>
      </c>
      <c r="H28" s="513"/>
      <c r="I28" s="513"/>
      <c r="J28" s="513">
        <v>10</v>
      </c>
      <c r="K28" s="992"/>
      <c r="L28" s="376"/>
    </row>
    <row r="29" spans="1:12" ht="18" customHeight="1">
      <c r="A29" s="488"/>
      <c r="B29" s="512">
        <v>81223</v>
      </c>
      <c r="C29" s="631">
        <v>3</v>
      </c>
      <c r="D29" s="641"/>
      <c r="E29" s="510" t="s">
        <v>282</v>
      </c>
      <c r="F29" s="510" t="s">
        <v>4346</v>
      </c>
      <c r="G29" s="511" t="s">
        <v>4345</v>
      </c>
      <c r="H29" s="510"/>
      <c r="I29" s="510"/>
      <c r="J29" s="484">
        <v>20</v>
      </c>
      <c r="K29" s="640" t="s">
        <v>4777</v>
      </c>
      <c r="L29" s="376"/>
    </row>
    <row r="30" spans="1:12" ht="18" customHeight="1">
      <c r="A30" s="71"/>
      <c r="B30" s="78">
        <v>81224</v>
      </c>
      <c r="C30" s="76">
        <v>3</v>
      </c>
      <c r="D30" s="63" t="s">
        <v>1682</v>
      </c>
      <c r="E30" s="376" t="s">
        <v>282</v>
      </c>
      <c r="F30" s="376" t="s">
        <v>4344</v>
      </c>
      <c r="G30" s="74" t="s">
        <v>4343</v>
      </c>
      <c r="H30" s="376"/>
      <c r="I30" s="376"/>
      <c r="J30" s="376">
        <v>5</v>
      </c>
      <c r="K30" s="634" t="s">
        <v>5055</v>
      </c>
      <c r="L30" s="376"/>
    </row>
    <row r="31" spans="1:12" ht="18" customHeight="1">
      <c r="A31" s="71"/>
      <c r="B31" s="78">
        <v>81225</v>
      </c>
      <c r="C31" s="76">
        <v>3</v>
      </c>
      <c r="D31" s="63" t="s">
        <v>1682</v>
      </c>
      <c r="E31" s="376" t="s">
        <v>282</v>
      </c>
      <c r="F31" s="376" t="s">
        <v>4342</v>
      </c>
      <c r="G31" s="74" t="s">
        <v>4341</v>
      </c>
      <c r="H31" s="376"/>
      <c r="I31" s="376"/>
      <c r="J31" s="376">
        <v>5</v>
      </c>
      <c r="K31" s="74" t="s">
        <v>4776</v>
      </c>
      <c r="L31" s="376"/>
    </row>
    <row r="32" spans="1:12" ht="18" customHeight="1">
      <c r="A32" s="71"/>
      <c r="B32" s="78">
        <v>81226</v>
      </c>
      <c r="C32" s="76">
        <v>3</v>
      </c>
      <c r="D32" s="63" t="s">
        <v>1682</v>
      </c>
      <c r="E32" s="376" t="s">
        <v>282</v>
      </c>
      <c r="F32" s="78" t="s">
        <v>4340</v>
      </c>
      <c r="G32" s="74" t="s">
        <v>4339</v>
      </c>
      <c r="H32" s="376"/>
      <c r="I32" s="376"/>
      <c r="J32" s="376">
        <v>5</v>
      </c>
      <c r="K32" s="74" t="s">
        <v>4775</v>
      </c>
      <c r="L32" s="376"/>
    </row>
    <row r="33" spans="1:12" ht="18" customHeight="1">
      <c r="A33" s="71"/>
      <c r="B33" s="78">
        <v>81227</v>
      </c>
      <c r="C33" s="76">
        <v>3</v>
      </c>
      <c r="D33" s="63" t="s">
        <v>1682</v>
      </c>
      <c r="E33" s="376" t="s">
        <v>282</v>
      </c>
      <c r="F33" s="376" t="s">
        <v>4338</v>
      </c>
      <c r="G33" s="377" t="s">
        <v>4337</v>
      </c>
      <c r="H33" s="376"/>
      <c r="I33" s="376"/>
      <c r="J33" s="376">
        <v>5</v>
      </c>
      <c r="K33" s="74" t="s">
        <v>4774</v>
      </c>
      <c r="L33" s="376"/>
    </row>
    <row r="34" spans="1:12" ht="18" customHeight="1">
      <c r="A34" s="71"/>
      <c r="B34" s="78">
        <v>81228</v>
      </c>
      <c r="C34" s="76">
        <v>3</v>
      </c>
      <c r="D34" s="63" t="s">
        <v>1682</v>
      </c>
      <c r="E34" s="376" t="s">
        <v>282</v>
      </c>
      <c r="F34" s="376" t="s">
        <v>4336</v>
      </c>
      <c r="G34" s="74" t="s">
        <v>4335</v>
      </c>
      <c r="H34" s="376"/>
      <c r="I34" s="376"/>
      <c r="J34" s="376">
        <v>5</v>
      </c>
      <c r="K34" s="634" t="s">
        <v>5054</v>
      </c>
      <c r="L34" s="376"/>
    </row>
    <row r="35" spans="1:12" ht="21.75" customHeight="1">
      <c r="A35" s="71"/>
      <c r="B35" s="78">
        <v>81229</v>
      </c>
      <c r="C35" s="76">
        <v>3</v>
      </c>
      <c r="D35" s="63" t="s">
        <v>1682</v>
      </c>
      <c r="E35" s="376" t="s">
        <v>282</v>
      </c>
      <c r="F35" s="376" t="s">
        <v>4334</v>
      </c>
      <c r="G35" s="377" t="s">
        <v>4333</v>
      </c>
      <c r="H35" s="376"/>
      <c r="I35" s="376"/>
      <c r="J35" s="376">
        <v>5</v>
      </c>
      <c r="K35" s="74" t="s">
        <v>4773</v>
      </c>
      <c r="L35" s="376"/>
    </row>
    <row r="36" spans="1:12" ht="16.5" customHeight="1">
      <c r="A36" s="71"/>
      <c r="B36" s="78">
        <v>81230</v>
      </c>
      <c r="C36" s="76">
        <v>3</v>
      </c>
      <c r="D36" s="63" t="s">
        <v>1682</v>
      </c>
      <c r="E36" s="376" t="s">
        <v>282</v>
      </c>
      <c r="F36" s="376" t="s">
        <v>4332</v>
      </c>
      <c r="G36" s="74" t="s">
        <v>4331</v>
      </c>
      <c r="H36" s="376"/>
      <c r="I36" s="376"/>
      <c r="J36" s="376">
        <v>5</v>
      </c>
      <c r="K36" s="634" t="s">
        <v>4772</v>
      </c>
      <c r="L36" s="376"/>
    </row>
    <row r="37" spans="1:12" ht="18" customHeight="1">
      <c r="A37" s="71"/>
      <c r="B37" s="78">
        <v>81231</v>
      </c>
      <c r="C37" s="76">
        <v>3</v>
      </c>
      <c r="D37" s="63" t="s">
        <v>1682</v>
      </c>
      <c r="E37" s="376" t="s">
        <v>282</v>
      </c>
      <c r="F37" s="376" t="s">
        <v>4330</v>
      </c>
      <c r="G37" s="377" t="s">
        <v>4329</v>
      </c>
      <c r="H37" s="376"/>
      <c r="I37" s="376"/>
      <c r="J37" s="376">
        <v>5</v>
      </c>
      <c r="K37" s="74" t="s">
        <v>4771</v>
      </c>
      <c r="L37" s="376"/>
    </row>
    <row r="38" spans="1:12" ht="18" customHeight="1">
      <c r="A38" s="71"/>
      <c r="B38" s="78">
        <v>81232</v>
      </c>
      <c r="C38" s="76">
        <v>3</v>
      </c>
      <c r="D38" s="63" t="s">
        <v>1682</v>
      </c>
      <c r="E38" s="376" t="s">
        <v>282</v>
      </c>
      <c r="F38" s="376" t="s">
        <v>4328</v>
      </c>
      <c r="G38" s="74" t="s">
        <v>4327</v>
      </c>
      <c r="H38" s="376"/>
      <c r="I38" s="376"/>
      <c r="J38" s="376">
        <v>5</v>
      </c>
      <c r="K38" s="74" t="s">
        <v>4770</v>
      </c>
      <c r="L38" s="376"/>
    </row>
    <row r="39" spans="1:12" ht="18" customHeight="1">
      <c r="A39" s="509"/>
      <c r="B39" s="508">
        <v>81233</v>
      </c>
      <c r="C39" s="76">
        <v>3</v>
      </c>
      <c r="D39" s="63" t="s">
        <v>1682</v>
      </c>
      <c r="E39" s="376" t="s">
        <v>282</v>
      </c>
      <c r="F39" s="376" t="s">
        <v>4326</v>
      </c>
      <c r="G39" s="74" t="s">
        <v>4325</v>
      </c>
      <c r="H39" s="376"/>
      <c r="I39" s="376"/>
      <c r="J39" s="376">
        <v>5</v>
      </c>
      <c r="K39" s="639" t="s">
        <v>4763</v>
      </c>
      <c r="L39" s="376"/>
    </row>
    <row r="40" spans="1:12" ht="18" customHeight="1">
      <c r="A40" s="507"/>
      <c r="B40" s="506">
        <v>81234</v>
      </c>
      <c r="C40" s="594">
        <v>3</v>
      </c>
      <c r="D40" s="507" t="s">
        <v>4732</v>
      </c>
      <c r="E40" s="496" t="s">
        <v>4731</v>
      </c>
      <c r="F40" s="496" t="s">
        <v>4769</v>
      </c>
      <c r="G40" s="593" t="s">
        <v>4768</v>
      </c>
      <c r="H40" s="496"/>
      <c r="I40" s="496"/>
      <c r="J40" s="496">
        <v>5</v>
      </c>
      <c r="K40" s="634" t="s">
        <v>4767</v>
      </c>
      <c r="L40" s="376"/>
    </row>
    <row r="41" spans="1:12" ht="18" customHeight="1">
      <c r="A41" s="71"/>
      <c r="B41" s="78">
        <v>81235</v>
      </c>
      <c r="C41" s="76">
        <v>3</v>
      </c>
      <c r="D41" s="63" t="s">
        <v>1682</v>
      </c>
      <c r="E41" s="376" t="s">
        <v>282</v>
      </c>
      <c r="F41" s="376" t="s">
        <v>4322</v>
      </c>
      <c r="G41" s="377" t="s">
        <v>4321</v>
      </c>
      <c r="H41" s="376"/>
      <c r="I41" s="376"/>
      <c r="J41" s="376">
        <v>5</v>
      </c>
      <c r="K41" s="74" t="s">
        <v>4766</v>
      </c>
      <c r="L41" s="376"/>
    </row>
    <row r="42" spans="1:12" ht="18" customHeight="1">
      <c r="A42" s="71"/>
      <c r="B42" s="78">
        <v>81236</v>
      </c>
      <c r="C42" s="76">
        <v>3</v>
      </c>
      <c r="D42" s="63" t="s">
        <v>1682</v>
      </c>
      <c r="E42" s="376" t="s">
        <v>282</v>
      </c>
      <c r="F42" s="376" t="s">
        <v>4320</v>
      </c>
      <c r="G42" s="377" t="s">
        <v>4319</v>
      </c>
      <c r="H42" s="376"/>
      <c r="I42" s="376"/>
      <c r="J42" s="376">
        <v>5</v>
      </c>
      <c r="K42" s="636" t="s">
        <v>4765</v>
      </c>
      <c r="L42" s="376"/>
    </row>
    <row r="43" spans="1:12" ht="18" customHeight="1">
      <c r="A43" s="71"/>
      <c r="B43" s="78">
        <v>81237</v>
      </c>
      <c r="C43" s="76">
        <v>3</v>
      </c>
      <c r="D43" s="63" t="s">
        <v>1682</v>
      </c>
      <c r="E43" s="376" t="s">
        <v>282</v>
      </c>
      <c r="F43" s="376" t="s">
        <v>4318</v>
      </c>
      <c r="G43" s="74" t="s">
        <v>4317</v>
      </c>
      <c r="H43" s="376"/>
      <c r="I43" s="376"/>
      <c r="J43" s="376">
        <v>5</v>
      </c>
      <c r="K43" s="634" t="s">
        <v>4764</v>
      </c>
      <c r="L43" s="376"/>
    </row>
    <row r="44" spans="1:12" ht="18" customHeight="1">
      <c r="A44" s="71"/>
      <c r="B44" s="78">
        <v>81238</v>
      </c>
      <c r="C44" s="76">
        <v>3</v>
      </c>
      <c r="D44" s="63" t="s">
        <v>1682</v>
      </c>
      <c r="E44" s="376" t="s">
        <v>282</v>
      </c>
      <c r="F44" s="376" t="s">
        <v>4316</v>
      </c>
      <c r="G44" s="74" t="s">
        <v>4315</v>
      </c>
      <c r="H44" s="376"/>
      <c r="I44" s="376"/>
      <c r="J44" s="376">
        <v>5</v>
      </c>
      <c r="K44" s="634" t="s">
        <v>4763</v>
      </c>
      <c r="L44" s="376"/>
    </row>
    <row r="45" spans="1:12" ht="18" customHeight="1">
      <c r="A45" s="71"/>
      <c r="B45" s="78">
        <v>81239</v>
      </c>
      <c r="C45" s="76">
        <v>3</v>
      </c>
      <c r="D45" s="63" t="s">
        <v>1682</v>
      </c>
      <c r="E45" s="376" t="s">
        <v>282</v>
      </c>
      <c r="F45" s="376" t="s">
        <v>4314</v>
      </c>
      <c r="G45" s="74" t="s">
        <v>4313</v>
      </c>
      <c r="H45" s="376"/>
      <c r="I45" s="376"/>
      <c r="J45" s="376">
        <v>5</v>
      </c>
      <c r="K45" s="634" t="s">
        <v>4762</v>
      </c>
      <c r="L45" s="376"/>
    </row>
    <row r="46" spans="1:12" ht="21.75" customHeight="1">
      <c r="A46" s="71"/>
      <c r="B46" s="78">
        <v>81240</v>
      </c>
      <c r="C46" s="76">
        <v>3</v>
      </c>
      <c r="D46" s="63" t="s">
        <v>1682</v>
      </c>
      <c r="E46" s="376" t="s">
        <v>282</v>
      </c>
      <c r="F46" s="376" t="s">
        <v>4312</v>
      </c>
      <c r="G46" s="74" t="s">
        <v>4311</v>
      </c>
      <c r="H46" s="376"/>
      <c r="I46" s="376"/>
      <c r="J46" s="376">
        <v>5</v>
      </c>
      <c r="K46" s="634" t="s">
        <v>4761</v>
      </c>
      <c r="L46" s="376"/>
    </row>
    <row r="47" spans="1:12" ht="18" customHeight="1">
      <c r="A47" s="71"/>
      <c r="B47" s="78">
        <v>81241</v>
      </c>
      <c r="C47" s="76">
        <v>3</v>
      </c>
      <c r="D47" s="63" t="s">
        <v>1682</v>
      </c>
      <c r="E47" s="376" t="s">
        <v>282</v>
      </c>
      <c r="F47" s="78" t="s">
        <v>4310</v>
      </c>
      <c r="G47" s="377" t="s">
        <v>4309</v>
      </c>
      <c r="H47" s="376"/>
      <c r="I47" s="376"/>
      <c r="J47" s="376">
        <v>5</v>
      </c>
      <c r="K47" s="74" t="s">
        <v>4760</v>
      </c>
      <c r="L47" s="376"/>
    </row>
    <row r="48" spans="1:12" ht="18" customHeight="1">
      <c r="A48" s="71"/>
      <c r="B48" s="78">
        <v>81242</v>
      </c>
      <c r="C48" s="76">
        <v>3</v>
      </c>
      <c r="D48" s="63" t="s">
        <v>1682</v>
      </c>
      <c r="E48" s="376" t="s">
        <v>282</v>
      </c>
      <c r="F48" s="376" t="s">
        <v>4308</v>
      </c>
      <c r="G48" s="377" t="s">
        <v>4307</v>
      </c>
      <c r="H48" s="376"/>
      <c r="I48" s="376"/>
      <c r="J48" s="376">
        <v>10</v>
      </c>
      <c r="K48" s="74" t="s">
        <v>4759</v>
      </c>
      <c r="L48" s="376"/>
    </row>
    <row r="49" spans="1:12" ht="18" customHeight="1">
      <c r="A49" s="71"/>
      <c r="B49" s="78">
        <v>81243</v>
      </c>
      <c r="C49" s="76">
        <v>3</v>
      </c>
      <c r="D49" s="63" t="s">
        <v>1682</v>
      </c>
      <c r="E49" s="376" t="s">
        <v>282</v>
      </c>
      <c r="F49" s="376" t="s">
        <v>4306</v>
      </c>
      <c r="G49" s="377" t="s">
        <v>4305</v>
      </c>
      <c r="H49" s="376"/>
      <c r="I49" s="376"/>
      <c r="J49" s="376">
        <v>5</v>
      </c>
      <c r="K49" s="634" t="s">
        <v>4758</v>
      </c>
      <c r="L49" s="376"/>
    </row>
    <row r="50" spans="1:12" ht="18" customHeight="1">
      <c r="A50" s="71"/>
      <c r="B50" s="78">
        <v>81244</v>
      </c>
      <c r="C50" s="76">
        <v>3</v>
      </c>
      <c r="D50" s="63" t="s">
        <v>1682</v>
      </c>
      <c r="E50" s="376" t="s">
        <v>282</v>
      </c>
      <c r="F50" s="376" t="s">
        <v>4304</v>
      </c>
      <c r="G50" s="74" t="s">
        <v>4303</v>
      </c>
      <c r="H50" s="376"/>
      <c r="I50" s="376"/>
      <c r="J50" s="376">
        <v>5</v>
      </c>
      <c r="K50" s="634" t="s">
        <v>5053</v>
      </c>
      <c r="L50" s="376"/>
    </row>
    <row r="51" spans="1:12" ht="37.5" customHeight="1">
      <c r="A51" s="507"/>
      <c r="B51" s="506">
        <v>81245</v>
      </c>
      <c r="C51" s="594">
        <v>3</v>
      </c>
      <c r="D51" s="507" t="s">
        <v>4732</v>
      </c>
      <c r="E51" s="496" t="s">
        <v>4731</v>
      </c>
      <c r="F51" s="496" t="s">
        <v>4757</v>
      </c>
      <c r="G51" s="593" t="s">
        <v>4756</v>
      </c>
      <c r="H51" s="496"/>
      <c r="I51" s="496"/>
      <c r="J51" s="496">
        <v>5</v>
      </c>
      <c r="K51" s="639" t="s">
        <v>4755</v>
      </c>
      <c r="L51" s="376"/>
    </row>
    <row r="52" spans="1:12" ht="33" customHeight="1">
      <c r="A52" s="507"/>
      <c r="B52" s="506">
        <v>81246</v>
      </c>
      <c r="C52" s="594">
        <v>3</v>
      </c>
      <c r="D52" s="507" t="s">
        <v>4732</v>
      </c>
      <c r="E52" s="496" t="s">
        <v>4731</v>
      </c>
      <c r="F52" s="496" t="s">
        <v>4754</v>
      </c>
      <c r="G52" s="593" t="s">
        <v>4753</v>
      </c>
      <c r="H52" s="496"/>
      <c r="I52" s="496"/>
      <c r="J52" s="496">
        <v>5</v>
      </c>
      <c r="K52" s="634" t="s">
        <v>4752</v>
      </c>
      <c r="L52" s="376"/>
    </row>
    <row r="53" spans="1:12" ht="40.5" customHeight="1">
      <c r="A53" s="71"/>
      <c r="B53" s="78">
        <v>81247</v>
      </c>
      <c r="C53" s="594">
        <v>3</v>
      </c>
      <c r="D53" s="507" t="s">
        <v>4732</v>
      </c>
      <c r="E53" s="496" t="s">
        <v>4731</v>
      </c>
      <c r="F53" s="496" t="s">
        <v>4751</v>
      </c>
      <c r="G53" s="593" t="s">
        <v>4750</v>
      </c>
      <c r="H53" s="496"/>
      <c r="I53" s="496"/>
      <c r="J53" s="496">
        <v>5</v>
      </c>
      <c r="K53" s="634" t="s">
        <v>4749</v>
      </c>
      <c r="L53" s="376"/>
    </row>
    <row r="54" spans="1:12" ht="18" customHeight="1">
      <c r="A54" s="71"/>
      <c r="B54" s="78">
        <v>81248</v>
      </c>
      <c r="C54" s="594">
        <v>3</v>
      </c>
      <c r="D54" s="507" t="s">
        <v>4732</v>
      </c>
      <c r="E54" s="496" t="s">
        <v>4731</v>
      </c>
      <c r="F54" s="496" t="s">
        <v>4748</v>
      </c>
      <c r="G54" s="597" t="s">
        <v>4747</v>
      </c>
      <c r="H54" s="496"/>
      <c r="I54" s="496"/>
      <c r="J54" s="496">
        <v>5</v>
      </c>
      <c r="K54" s="634" t="s">
        <v>4746</v>
      </c>
      <c r="L54" s="376"/>
    </row>
    <row r="55" spans="1:12" ht="18" customHeight="1">
      <c r="A55" s="71"/>
      <c r="B55" s="78">
        <v>81249</v>
      </c>
      <c r="C55" s="76">
        <v>3</v>
      </c>
      <c r="D55" s="63" t="s">
        <v>1682</v>
      </c>
      <c r="E55" s="376" t="s">
        <v>282</v>
      </c>
      <c r="F55" s="376" t="s">
        <v>4294</v>
      </c>
      <c r="G55" s="74" t="s">
        <v>4293</v>
      </c>
      <c r="H55" s="376"/>
      <c r="I55" s="376"/>
      <c r="J55" s="376">
        <v>5</v>
      </c>
      <c r="K55" s="634" t="s">
        <v>4745</v>
      </c>
      <c r="L55" s="376"/>
    </row>
    <row r="56" spans="1:12" ht="18" customHeight="1">
      <c r="A56" s="502"/>
      <c r="B56" s="501">
        <v>81250</v>
      </c>
      <c r="C56" s="595">
        <v>3</v>
      </c>
      <c r="D56" s="502" t="s">
        <v>1682</v>
      </c>
      <c r="E56" s="499" t="s">
        <v>282</v>
      </c>
      <c r="F56" s="499" t="s">
        <v>4292</v>
      </c>
      <c r="G56" s="500" t="s">
        <v>4291</v>
      </c>
      <c r="H56" s="499"/>
      <c r="I56" s="499"/>
      <c r="J56" s="499">
        <v>5</v>
      </c>
      <c r="K56" s="638" t="s">
        <v>4744</v>
      </c>
      <c r="L56" s="376"/>
    </row>
    <row r="57" spans="1:12" ht="18" customHeight="1">
      <c r="A57" s="502"/>
      <c r="B57" s="501">
        <v>81251</v>
      </c>
      <c r="C57" s="595">
        <v>3</v>
      </c>
      <c r="D57" s="502" t="s">
        <v>1682</v>
      </c>
      <c r="E57" s="499" t="s">
        <v>282</v>
      </c>
      <c r="F57" s="499" t="s">
        <v>4290</v>
      </c>
      <c r="G57" s="500" t="s">
        <v>4289</v>
      </c>
      <c r="H57" s="499"/>
      <c r="I57" s="499"/>
      <c r="J57" s="499">
        <v>5</v>
      </c>
      <c r="K57" s="636" t="s">
        <v>4743</v>
      </c>
      <c r="L57" s="376"/>
    </row>
    <row r="58" spans="1:12" ht="18" customHeight="1">
      <c r="A58" s="71"/>
      <c r="B58" s="78">
        <v>81252</v>
      </c>
      <c r="C58" s="76">
        <v>3</v>
      </c>
      <c r="D58" s="63" t="s">
        <v>1682</v>
      </c>
      <c r="E58" s="376" t="s">
        <v>282</v>
      </c>
      <c r="F58" s="376" t="s">
        <v>4288</v>
      </c>
      <c r="G58" s="74" t="s">
        <v>4287</v>
      </c>
      <c r="H58" s="376"/>
      <c r="I58" s="376"/>
      <c r="J58" s="376">
        <v>10</v>
      </c>
      <c r="K58" s="74" t="s">
        <v>4742</v>
      </c>
      <c r="L58" s="376"/>
    </row>
    <row r="59" spans="1:12" ht="18" customHeight="1">
      <c r="A59" s="502"/>
      <c r="B59" s="501">
        <v>81253</v>
      </c>
      <c r="C59" s="595">
        <v>3</v>
      </c>
      <c r="D59" s="502" t="s">
        <v>1682</v>
      </c>
      <c r="E59" s="499" t="s">
        <v>282</v>
      </c>
      <c r="F59" s="499" t="s">
        <v>4286</v>
      </c>
      <c r="G59" s="500" t="s">
        <v>4285</v>
      </c>
      <c r="H59" s="499"/>
      <c r="I59" s="499"/>
      <c r="J59" s="499">
        <v>5</v>
      </c>
      <c r="K59" s="636" t="s">
        <v>4741</v>
      </c>
      <c r="L59" s="376"/>
    </row>
    <row r="60" spans="1:12" ht="18" customHeight="1">
      <c r="A60" s="71"/>
      <c r="B60" s="78">
        <v>81254</v>
      </c>
      <c r="C60" s="76">
        <v>3</v>
      </c>
      <c r="D60" s="63" t="s">
        <v>1682</v>
      </c>
      <c r="E60" s="376" t="s">
        <v>282</v>
      </c>
      <c r="F60" s="376" t="s">
        <v>4284</v>
      </c>
      <c r="G60" s="377" t="s">
        <v>4283</v>
      </c>
      <c r="H60" s="376"/>
      <c r="I60" s="376"/>
      <c r="J60" s="376">
        <v>5</v>
      </c>
      <c r="K60" s="74" t="s">
        <v>4740</v>
      </c>
      <c r="L60" s="376"/>
    </row>
    <row r="61" spans="1:12" ht="18" customHeight="1">
      <c r="A61" s="71"/>
      <c r="B61" s="78">
        <v>81255</v>
      </c>
      <c r="C61" s="76">
        <v>3</v>
      </c>
      <c r="D61" s="63" t="s">
        <v>1682</v>
      </c>
      <c r="E61" s="376" t="s">
        <v>282</v>
      </c>
      <c r="F61" s="376" t="s">
        <v>4282</v>
      </c>
      <c r="G61" s="377" t="s">
        <v>4281</v>
      </c>
      <c r="H61" s="376"/>
      <c r="I61" s="376"/>
      <c r="J61" s="376">
        <v>5</v>
      </c>
      <c r="K61" s="74" t="s">
        <v>4739</v>
      </c>
      <c r="L61" s="376"/>
    </row>
    <row r="62" spans="1:12" ht="18" customHeight="1">
      <c r="A62" s="71"/>
      <c r="B62" s="78">
        <v>81256</v>
      </c>
      <c r="C62" s="76">
        <v>3</v>
      </c>
      <c r="D62" s="63" t="s">
        <v>1682</v>
      </c>
      <c r="E62" s="376" t="s">
        <v>282</v>
      </c>
      <c r="F62" s="376" t="s">
        <v>4280</v>
      </c>
      <c r="G62" s="74" t="s">
        <v>4279</v>
      </c>
      <c r="H62" s="376"/>
      <c r="I62" s="376"/>
      <c r="J62" s="376">
        <v>10</v>
      </c>
      <c r="K62" s="74" t="s">
        <v>4738</v>
      </c>
      <c r="L62" s="376"/>
    </row>
    <row r="63" spans="1:12" ht="18" customHeight="1">
      <c r="A63" s="502"/>
      <c r="B63" s="501">
        <v>81257</v>
      </c>
      <c r="C63" s="595">
        <v>3</v>
      </c>
      <c r="D63" s="502" t="s">
        <v>1682</v>
      </c>
      <c r="E63" s="499" t="s">
        <v>282</v>
      </c>
      <c r="F63" s="499" t="s">
        <v>4278</v>
      </c>
      <c r="G63" s="500" t="s">
        <v>4277</v>
      </c>
      <c r="H63" s="499"/>
      <c r="I63" s="499"/>
      <c r="J63" s="499">
        <v>5</v>
      </c>
      <c r="K63" s="636" t="s">
        <v>4737</v>
      </c>
      <c r="L63" s="376"/>
    </row>
    <row r="64" spans="1:12" ht="18" customHeight="1">
      <c r="A64" s="505"/>
      <c r="B64" s="504">
        <v>81258</v>
      </c>
      <c r="C64" s="76">
        <v>3</v>
      </c>
      <c r="D64" s="63" t="s">
        <v>1682</v>
      </c>
      <c r="E64" s="376" t="s">
        <v>282</v>
      </c>
      <c r="F64" s="376" t="s">
        <v>4276</v>
      </c>
      <c r="G64" s="74" t="s">
        <v>4275</v>
      </c>
      <c r="H64" s="503"/>
      <c r="I64" s="503"/>
      <c r="J64" s="376">
        <v>5</v>
      </c>
      <c r="K64" s="637" t="s">
        <v>4736</v>
      </c>
      <c r="L64" s="376"/>
    </row>
    <row r="65" spans="1:12" ht="18" customHeight="1">
      <c r="A65" s="71"/>
      <c r="B65" s="78">
        <v>81259</v>
      </c>
      <c r="C65" s="76">
        <v>3</v>
      </c>
      <c r="D65" s="63" t="s">
        <v>1682</v>
      </c>
      <c r="E65" s="376" t="s">
        <v>282</v>
      </c>
      <c r="F65" s="376" t="s">
        <v>4274</v>
      </c>
      <c r="G65" s="74" t="s">
        <v>4273</v>
      </c>
      <c r="H65" s="376"/>
      <c r="I65" s="376"/>
      <c r="J65" s="376">
        <v>5</v>
      </c>
      <c r="K65" s="634" t="s">
        <v>4735</v>
      </c>
      <c r="L65" s="376"/>
    </row>
    <row r="66" spans="1:12" ht="18" customHeight="1">
      <c r="A66" s="502"/>
      <c r="B66" s="501">
        <v>81260</v>
      </c>
      <c r="C66" s="595">
        <v>3</v>
      </c>
      <c r="D66" s="502" t="s">
        <v>1682</v>
      </c>
      <c r="E66" s="499" t="s">
        <v>282</v>
      </c>
      <c r="F66" s="499" t="s">
        <v>4272</v>
      </c>
      <c r="G66" s="500" t="s">
        <v>4271</v>
      </c>
      <c r="H66" s="499"/>
      <c r="I66" s="499"/>
      <c r="J66" s="499">
        <v>5</v>
      </c>
      <c r="K66" s="636" t="s">
        <v>4734</v>
      </c>
      <c r="L66" s="376"/>
    </row>
    <row r="67" spans="1:12" ht="24.75" customHeight="1">
      <c r="A67" s="71"/>
      <c r="B67" s="78">
        <v>81261</v>
      </c>
      <c r="C67" s="76">
        <v>3</v>
      </c>
      <c r="D67" s="63" t="s">
        <v>1682</v>
      </c>
      <c r="E67" s="376" t="s">
        <v>282</v>
      </c>
      <c r="F67" s="376" t="s">
        <v>4270</v>
      </c>
      <c r="G67" s="74" t="s">
        <v>4269</v>
      </c>
      <c r="H67" s="376"/>
      <c r="I67" s="376"/>
      <c r="J67" s="376">
        <v>5</v>
      </c>
      <c r="K67" s="634" t="s">
        <v>4733</v>
      </c>
      <c r="L67" s="376"/>
    </row>
    <row r="68" spans="1:12" ht="23.25" customHeight="1">
      <c r="A68" s="498"/>
      <c r="B68" s="497">
        <v>81262</v>
      </c>
      <c r="C68" s="594">
        <v>3</v>
      </c>
      <c r="D68" s="507" t="s">
        <v>4732</v>
      </c>
      <c r="E68" s="496" t="s">
        <v>4731</v>
      </c>
      <c r="F68" s="496" t="s">
        <v>4730</v>
      </c>
      <c r="G68" s="593" t="s">
        <v>4729</v>
      </c>
      <c r="H68" s="496"/>
      <c r="I68" s="496"/>
      <c r="J68" s="496">
        <v>5</v>
      </c>
      <c r="K68" s="635" t="s">
        <v>4728</v>
      </c>
      <c r="L68" s="376"/>
    </row>
    <row r="69" spans="1:12" ht="18" customHeight="1">
      <c r="A69" s="71"/>
      <c r="B69" s="78">
        <v>81263</v>
      </c>
      <c r="C69" s="76">
        <v>3</v>
      </c>
      <c r="D69" s="63" t="s">
        <v>1682</v>
      </c>
      <c r="E69" s="376" t="s">
        <v>282</v>
      </c>
      <c r="F69" s="376" t="s">
        <v>4266</v>
      </c>
      <c r="G69" s="74" t="s">
        <v>4265</v>
      </c>
      <c r="H69" s="376"/>
      <c r="I69" s="376"/>
      <c r="J69" s="376">
        <v>5</v>
      </c>
      <c r="K69" s="634" t="s">
        <v>4727</v>
      </c>
      <c r="L69" s="376"/>
    </row>
    <row r="70" spans="1:12" ht="18" customHeight="1">
      <c r="A70" s="495"/>
      <c r="B70" s="494">
        <v>82129</v>
      </c>
      <c r="C70" s="633">
        <v>3</v>
      </c>
      <c r="D70" s="632" t="s">
        <v>1682</v>
      </c>
      <c r="E70" s="492" t="s">
        <v>282</v>
      </c>
      <c r="F70" s="492" t="s">
        <v>4264</v>
      </c>
      <c r="G70" s="493" t="s">
        <v>4263</v>
      </c>
      <c r="H70" s="492"/>
      <c r="I70" s="492" t="s">
        <v>1698</v>
      </c>
      <c r="J70" s="491">
        <v>5</v>
      </c>
      <c r="K70" s="994" t="s">
        <v>4726</v>
      </c>
      <c r="L70" s="376"/>
    </row>
    <row r="71" spans="1:12" ht="18" customHeight="1">
      <c r="A71" s="490"/>
      <c r="B71" s="70">
        <v>82130</v>
      </c>
      <c r="C71" s="76">
        <v>3</v>
      </c>
      <c r="D71" s="63" t="s">
        <v>1682</v>
      </c>
      <c r="E71" s="376" t="s">
        <v>282</v>
      </c>
      <c r="F71" s="376" t="s">
        <v>4262</v>
      </c>
      <c r="G71" s="74" t="s">
        <v>4261</v>
      </c>
      <c r="H71" s="376"/>
      <c r="I71" s="376" t="s">
        <v>1698</v>
      </c>
      <c r="J71" s="489">
        <v>5</v>
      </c>
      <c r="K71" s="967"/>
      <c r="L71" s="376"/>
    </row>
    <row r="72" spans="1:12" ht="18" customHeight="1">
      <c r="A72" s="490"/>
      <c r="B72" s="70">
        <v>82131</v>
      </c>
      <c r="C72" s="76">
        <v>3</v>
      </c>
      <c r="D72" s="63" t="s">
        <v>1682</v>
      </c>
      <c r="E72" s="376" t="s">
        <v>282</v>
      </c>
      <c r="F72" s="376" t="s">
        <v>4260</v>
      </c>
      <c r="G72" s="74" t="s">
        <v>4259</v>
      </c>
      <c r="H72" s="376"/>
      <c r="I72" s="376" t="s">
        <v>1698</v>
      </c>
      <c r="J72" s="489">
        <v>5</v>
      </c>
      <c r="K72" s="967"/>
      <c r="L72" s="376"/>
    </row>
    <row r="73" spans="1:12" ht="18" customHeight="1">
      <c r="A73" s="490"/>
      <c r="B73" s="70">
        <v>82132</v>
      </c>
      <c r="C73" s="76">
        <v>3</v>
      </c>
      <c r="D73" s="63" t="s">
        <v>1682</v>
      </c>
      <c r="E73" s="376" t="s">
        <v>282</v>
      </c>
      <c r="F73" s="376" t="s">
        <v>4258</v>
      </c>
      <c r="G73" s="74" t="s">
        <v>4257</v>
      </c>
      <c r="H73" s="376"/>
      <c r="I73" s="376" t="s">
        <v>1698</v>
      </c>
      <c r="J73" s="489">
        <v>5</v>
      </c>
      <c r="K73" s="967"/>
      <c r="L73" s="376"/>
    </row>
    <row r="74" spans="1:12" ht="18" customHeight="1">
      <c r="A74" s="488"/>
      <c r="B74" s="487">
        <v>82133</v>
      </c>
      <c r="C74" s="631">
        <v>3</v>
      </c>
      <c r="D74" s="630" t="s">
        <v>1682</v>
      </c>
      <c r="E74" s="485" t="s">
        <v>282</v>
      </c>
      <c r="F74" s="485" t="s">
        <v>4256</v>
      </c>
      <c r="G74" s="486" t="s">
        <v>4255</v>
      </c>
      <c r="H74" s="485"/>
      <c r="I74" s="485" t="s">
        <v>1698</v>
      </c>
      <c r="J74" s="484">
        <v>5</v>
      </c>
      <c r="K74" s="967"/>
      <c r="L74" s="376"/>
    </row>
    <row r="75" spans="1:12" ht="18" customHeight="1">
      <c r="A75" s="483"/>
      <c r="B75" s="357">
        <v>84067</v>
      </c>
      <c r="C75" s="629">
        <v>3</v>
      </c>
      <c r="D75" s="576" t="s">
        <v>1682</v>
      </c>
      <c r="E75" s="357" t="s">
        <v>282</v>
      </c>
      <c r="F75" s="357" t="s">
        <v>4254</v>
      </c>
      <c r="G75" s="378" t="s">
        <v>4253</v>
      </c>
      <c r="H75" s="358"/>
      <c r="I75" s="358" t="s">
        <v>1855</v>
      </c>
      <c r="J75" s="482">
        <v>5</v>
      </c>
      <c r="K75" s="995" t="s">
        <v>4725</v>
      </c>
      <c r="L75" s="376"/>
    </row>
    <row r="76" spans="1:12" ht="18" customHeight="1">
      <c r="A76" s="483"/>
      <c r="B76" s="357">
        <v>84068</v>
      </c>
      <c r="C76" s="629">
        <v>3</v>
      </c>
      <c r="D76" s="576" t="s">
        <v>1682</v>
      </c>
      <c r="E76" s="357" t="s">
        <v>282</v>
      </c>
      <c r="F76" s="357" t="s">
        <v>4252</v>
      </c>
      <c r="G76" s="378" t="s">
        <v>4251</v>
      </c>
      <c r="H76" s="358"/>
      <c r="I76" s="358" t="s">
        <v>1855</v>
      </c>
      <c r="J76" s="482">
        <v>5</v>
      </c>
      <c r="K76" s="981"/>
      <c r="L76" s="376"/>
    </row>
    <row r="77" spans="1:12" ht="18" customHeight="1">
      <c r="A77" s="483"/>
      <c r="B77" s="357">
        <v>84069</v>
      </c>
      <c r="C77" s="629">
        <v>3</v>
      </c>
      <c r="D77" s="576" t="s">
        <v>1682</v>
      </c>
      <c r="E77" s="357" t="s">
        <v>282</v>
      </c>
      <c r="F77" s="357" t="s">
        <v>4250</v>
      </c>
      <c r="G77" s="378" t="s">
        <v>4249</v>
      </c>
      <c r="H77" s="358"/>
      <c r="I77" s="358" t="s">
        <v>1855</v>
      </c>
      <c r="J77" s="482">
        <v>5</v>
      </c>
      <c r="K77" s="981"/>
      <c r="L77" s="376"/>
    </row>
    <row r="78" spans="1:12" ht="18" customHeight="1">
      <c r="A78" s="483"/>
      <c r="B78" s="357">
        <v>84070</v>
      </c>
      <c r="C78" s="629">
        <v>3</v>
      </c>
      <c r="D78" s="576" t="s">
        <v>1682</v>
      </c>
      <c r="E78" s="357" t="s">
        <v>282</v>
      </c>
      <c r="F78" s="357" t="s">
        <v>4248</v>
      </c>
      <c r="G78" s="378" t="s">
        <v>4247</v>
      </c>
      <c r="H78" s="358"/>
      <c r="I78" s="358" t="s">
        <v>1855</v>
      </c>
      <c r="J78" s="482">
        <v>10</v>
      </c>
      <c r="K78" s="981"/>
      <c r="L78" s="376"/>
    </row>
    <row r="79" spans="1:12" ht="18" customHeight="1">
      <c r="A79" s="483"/>
      <c r="B79" s="357">
        <v>84071</v>
      </c>
      <c r="C79" s="629">
        <v>3</v>
      </c>
      <c r="D79" s="576" t="s">
        <v>1682</v>
      </c>
      <c r="E79" s="357" t="s">
        <v>282</v>
      </c>
      <c r="F79" s="357" t="s">
        <v>4246</v>
      </c>
      <c r="G79" s="378" t="s">
        <v>4245</v>
      </c>
      <c r="H79" s="358"/>
      <c r="I79" s="358" t="s">
        <v>1855</v>
      </c>
      <c r="J79" s="482">
        <v>5</v>
      </c>
      <c r="K79" s="981"/>
      <c r="L79" s="376"/>
    </row>
    <row r="80" spans="1:12" ht="18" customHeight="1">
      <c r="A80" s="483"/>
      <c r="B80" s="357">
        <v>84072</v>
      </c>
      <c r="C80" s="629">
        <v>3</v>
      </c>
      <c r="D80" s="576" t="s">
        <v>1682</v>
      </c>
      <c r="E80" s="357" t="s">
        <v>282</v>
      </c>
      <c r="F80" s="357" t="s">
        <v>4244</v>
      </c>
      <c r="G80" s="378" t="s">
        <v>4243</v>
      </c>
      <c r="H80" s="358"/>
      <c r="I80" s="358" t="s">
        <v>1855</v>
      </c>
      <c r="J80" s="482">
        <v>5</v>
      </c>
      <c r="K80" s="981"/>
      <c r="L80" s="376"/>
    </row>
    <row r="81" spans="1:12" ht="18" customHeight="1">
      <c r="A81" s="483"/>
      <c r="B81" s="357">
        <v>84073</v>
      </c>
      <c r="C81" s="629">
        <v>3</v>
      </c>
      <c r="D81" s="576" t="s">
        <v>1682</v>
      </c>
      <c r="E81" s="357" t="s">
        <v>282</v>
      </c>
      <c r="F81" s="357" t="s">
        <v>4242</v>
      </c>
      <c r="G81" s="378" t="s">
        <v>4241</v>
      </c>
      <c r="H81" s="358"/>
      <c r="I81" s="358" t="s">
        <v>1855</v>
      </c>
      <c r="J81" s="482">
        <v>5</v>
      </c>
      <c r="K81" s="981"/>
      <c r="L81" s="376"/>
    </row>
    <row r="82" spans="1:12" ht="18" customHeight="1">
      <c r="A82" s="481"/>
      <c r="B82" s="480">
        <v>84074</v>
      </c>
      <c r="C82" s="628">
        <v>3</v>
      </c>
      <c r="D82" s="627" t="s">
        <v>1682</v>
      </c>
      <c r="E82" s="480" t="s">
        <v>282</v>
      </c>
      <c r="F82" s="480" t="s">
        <v>4240</v>
      </c>
      <c r="G82" s="479" t="s">
        <v>4239</v>
      </c>
      <c r="H82" s="478"/>
      <c r="I82" s="478" t="s">
        <v>1855</v>
      </c>
      <c r="J82" s="477">
        <v>10</v>
      </c>
      <c r="K82" s="992"/>
      <c r="L82" s="376"/>
    </row>
    <row r="83" spans="1:12" ht="125.25" customHeight="1">
      <c r="A83" s="71"/>
      <c r="B83" s="78">
        <v>84543</v>
      </c>
      <c r="C83" s="76">
        <v>3</v>
      </c>
      <c r="D83" s="63" t="s">
        <v>1682</v>
      </c>
      <c r="E83" s="376" t="s">
        <v>282</v>
      </c>
      <c r="F83" s="78" t="s">
        <v>4238</v>
      </c>
      <c r="G83" s="377" t="s">
        <v>4237</v>
      </c>
      <c r="H83" s="376"/>
      <c r="I83" s="376" t="s">
        <v>120</v>
      </c>
      <c r="J83" s="376">
        <v>5</v>
      </c>
      <c r="K83" s="74" t="s">
        <v>4724</v>
      </c>
      <c r="L83" s="376"/>
    </row>
    <row r="84" spans="1:12" ht="51.75" customHeight="1">
      <c r="A84" s="71"/>
      <c r="B84" s="78">
        <v>84544</v>
      </c>
      <c r="C84" s="76">
        <v>3</v>
      </c>
      <c r="D84" s="63" t="s">
        <v>1682</v>
      </c>
      <c r="E84" s="376" t="s">
        <v>282</v>
      </c>
      <c r="F84" s="376" t="s">
        <v>4236</v>
      </c>
      <c r="G84" s="74" t="s">
        <v>4235</v>
      </c>
      <c r="H84" s="70"/>
      <c r="I84" s="70" t="s">
        <v>1870</v>
      </c>
      <c r="J84" s="376">
        <v>5</v>
      </c>
      <c r="K84" s="959" t="s">
        <v>4723</v>
      </c>
      <c r="L84" s="376"/>
    </row>
    <row r="85" spans="1:12" ht="138.75" customHeight="1">
      <c r="A85" s="71"/>
      <c r="B85" s="78">
        <v>84545</v>
      </c>
      <c r="C85" s="76">
        <v>3</v>
      </c>
      <c r="D85" s="63" t="s">
        <v>1682</v>
      </c>
      <c r="E85" s="376" t="s">
        <v>282</v>
      </c>
      <c r="F85" s="78" t="s">
        <v>4234</v>
      </c>
      <c r="G85" s="377" t="s">
        <v>4233</v>
      </c>
      <c r="H85" s="70"/>
      <c r="I85" s="70" t="s">
        <v>1870</v>
      </c>
      <c r="J85" s="376">
        <v>5</v>
      </c>
      <c r="K85" s="745"/>
      <c r="L85" s="376"/>
    </row>
    <row r="86" spans="1:12" ht="96" customHeight="1">
      <c r="A86" s="71"/>
      <c r="B86" s="78">
        <v>84546</v>
      </c>
      <c r="C86" s="76">
        <v>3</v>
      </c>
      <c r="D86" s="63" t="s">
        <v>1682</v>
      </c>
      <c r="E86" s="376" t="s">
        <v>282</v>
      </c>
      <c r="F86" s="78" t="s">
        <v>4232</v>
      </c>
      <c r="G86" s="377" t="s">
        <v>4231</v>
      </c>
      <c r="H86" s="70"/>
      <c r="I86" s="70" t="s">
        <v>1870</v>
      </c>
      <c r="J86" s="376">
        <v>5</v>
      </c>
      <c r="K86" s="69" t="s">
        <v>4722</v>
      </c>
      <c r="L86" s="376"/>
    </row>
    <row r="87" spans="1:12" ht="117" customHeight="1">
      <c r="A87" s="71"/>
      <c r="B87" s="78">
        <v>84547</v>
      </c>
      <c r="C87" s="76">
        <v>3</v>
      </c>
      <c r="D87" s="63" t="s">
        <v>1682</v>
      </c>
      <c r="E87" s="376" t="s">
        <v>282</v>
      </c>
      <c r="F87" s="78" t="s">
        <v>4230</v>
      </c>
      <c r="G87" s="377" t="s">
        <v>4229</v>
      </c>
      <c r="H87" s="70"/>
      <c r="I87" s="70" t="s">
        <v>1870</v>
      </c>
      <c r="J87" s="376">
        <v>5</v>
      </c>
      <c r="K87" s="69" t="s">
        <v>4721</v>
      </c>
      <c r="L87" s="376"/>
    </row>
    <row r="88" spans="1:12" ht="99.75" customHeight="1">
      <c r="A88" s="71"/>
      <c r="B88" s="78">
        <v>84548</v>
      </c>
      <c r="C88" s="76">
        <v>3</v>
      </c>
      <c r="D88" s="63" t="s">
        <v>1682</v>
      </c>
      <c r="E88" s="376" t="s">
        <v>282</v>
      </c>
      <c r="F88" s="376" t="s">
        <v>4228</v>
      </c>
      <c r="G88" s="377" t="s">
        <v>4227</v>
      </c>
      <c r="H88" s="70"/>
      <c r="I88" s="70" t="s">
        <v>1870</v>
      </c>
      <c r="J88" s="376">
        <v>5</v>
      </c>
      <c r="K88" s="69" t="s">
        <v>4720</v>
      </c>
      <c r="L88" s="376"/>
    </row>
    <row r="89" spans="1:12" ht="193.5" customHeight="1">
      <c r="A89" s="71"/>
      <c r="B89" s="78">
        <v>84549</v>
      </c>
      <c r="C89" s="76">
        <v>3</v>
      </c>
      <c r="D89" s="63" t="s">
        <v>1682</v>
      </c>
      <c r="E89" s="376" t="s">
        <v>282</v>
      </c>
      <c r="F89" s="74" t="s">
        <v>4226</v>
      </c>
      <c r="G89" s="377" t="s">
        <v>4225</v>
      </c>
      <c r="H89" s="70"/>
      <c r="I89" s="70" t="s">
        <v>1870</v>
      </c>
      <c r="J89" s="376">
        <v>5</v>
      </c>
      <c r="K89" s="69" t="s">
        <v>4719</v>
      </c>
      <c r="L89" s="376"/>
    </row>
    <row r="90" spans="1:12" ht="96" customHeight="1">
      <c r="A90" s="71"/>
      <c r="B90" s="78">
        <v>84550</v>
      </c>
      <c r="C90" s="76">
        <v>3</v>
      </c>
      <c r="D90" s="63" t="s">
        <v>1682</v>
      </c>
      <c r="E90" s="376" t="s">
        <v>282</v>
      </c>
      <c r="F90" s="78" t="s">
        <v>4224</v>
      </c>
      <c r="G90" s="377" t="s">
        <v>4223</v>
      </c>
      <c r="H90" s="70"/>
      <c r="I90" s="70" t="s">
        <v>1870</v>
      </c>
      <c r="J90" s="376">
        <v>5</v>
      </c>
      <c r="K90" s="69" t="s">
        <v>4718</v>
      </c>
      <c r="L90" s="376"/>
    </row>
    <row r="91" spans="1:12" ht="18" customHeight="1">
      <c r="A91" s="71"/>
      <c r="B91" s="78">
        <v>84551</v>
      </c>
      <c r="C91" s="76">
        <v>3</v>
      </c>
      <c r="D91" s="63" t="s">
        <v>1682</v>
      </c>
      <c r="E91" s="376" t="s">
        <v>282</v>
      </c>
      <c r="F91" s="376" t="s">
        <v>4222</v>
      </c>
      <c r="G91" s="74" t="s">
        <v>4221</v>
      </c>
      <c r="H91" s="376"/>
      <c r="I91" s="376" t="s">
        <v>120</v>
      </c>
      <c r="J91" s="376">
        <v>5</v>
      </c>
      <c r="K91" s="54" t="s">
        <v>4717</v>
      </c>
      <c r="L91" s="376"/>
    </row>
    <row r="92" spans="1:12" ht="37.5" customHeight="1">
      <c r="A92" s="71"/>
      <c r="B92" s="78">
        <v>84552</v>
      </c>
      <c r="C92" s="76">
        <v>3</v>
      </c>
      <c r="D92" s="63" t="s">
        <v>1682</v>
      </c>
      <c r="E92" s="376" t="s">
        <v>282</v>
      </c>
      <c r="F92" s="78" t="s">
        <v>4220</v>
      </c>
      <c r="G92" s="377" t="s">
        <v>4219</v>
      </c>
      <c r="H92" s="376"/>
      <c r="I92" s="376" t="s">
        <v>120</v>
      </c>
      <c r="J92" s="376">
        <v>5</v>
      </c>
      <c r="K92" s="626" t="s">
        <v>5034</v>
      </c>
      <c r="L92" s="376"/>
    </row>
    <row r="93" spans="1:12" ht="56.25" customHeight="1">
      <c r="A93" s="71"/>
      <c r="B93" s="78">
        <v>84553</v>
      </c>
      <c r="C93" s="76">
        <v>3</v>
      </c>
      <c r="D93" s="63" t="s">
        <v>1682</v>
      </c>
      <c r="E93" s="376" t="s">
        <v>282</v>
      </c>
      <c r="F93" s="78" t="s">
        <v>4218</v>
      </c>
      <c r="G93" s="377" t="s">
        <v>4217</v>
      </c>
      <c r="H93" s="70"/>
      <c r="I93" s="70" t="s">
        <v>1870</v>
      </c>
      <c r="J93" s="376">
        <v>5</v>
      </c>
      <c r="K93" s="69" t="s">
        <v>4716</v>
      </c>
      <c r="L93" s="376"/>
    </row>
    <row r="94" spans="1:12" ht="18" customHeight="1">
      <c r="A94" s="71"/>
      <c r="B94" s="78">
        <v>84554</v>
      </c>
      <c r="C94" s="76">
        <v>3</v>
      </c>
      <c r="D94" s="63" t="s">
        <v>1682</v>
      </c>
      <c r="E94" s="376" t="s">
        <v>282</v>
      </c>
      <c r="F94" s="376" t="s">
        <v>4216</v>
      </c>
      <c r="G94" s="74" t="s">
        <v>4215</v>
      </c>
      <c r="H94" s="376"/>
      <c r="I94" s="376" t="s">
        <v>120</v>
      </c>
      <c r="J94" s="376">
        <v>5</v>
      </c>
      <c r="K94" s="54" t="s">
        <v>4715</v>
      </c>
      <c r="L94" s="376"/>
    </row>
    <row r="95" spans="1:12" ht="18" customHeight="1">
      <c r="A95" s="71"/>
      <c r="B95" s="78">
        <v>84555</v>
      </c>
      <c r="C95" s="76">
        <v>3</v>
      </c>
      <c r="D95" s="63" t="s">
        <v>1682</v>
      </c>
      <c r="E95" s="376" t="s">
        <v>282</v>
      </c>
      <c r="F95" s="376" t="s">
        <v>4214</v>
      </c>
      <c r="G95" s="74" t="s">
        <v>4213</v>
      </c>
      <c r="H95" s="376"/>
      <c r="I95" s="376" t="s">
        <v>120</v>
      </c>
      <c r="J95" s="376">
        <v>5</v>
      </c>
      <c r="K95" s="54" t="s">
        <v>4714</v>
      </c>
      <c r="L95" s="376"/>
    </row>
    <row r="96" spans="1:12" ht="18" customHeight="1">
      <c r="A96" s="71"/>
      <c r="B96" s="78">
        <v>84556</v>
      </c>
      <c r="C96" s="76">
        <v>3</v>
      </c>
      <c r="D96" s="63" t="s">
        <v>1682</v>
      </c>
      <c r="E96" s="376" t="s">
        <v>282</v>
      </c>
      <c r="F96" s="376" t="s">
        <v>4212</v>
      </c>
      <c r="G96" s="74" t="s">
        <v>4211</v>
      </c>
      <c r="H96" s="376"/>
      <c r="I96" s="376" t="s">
        <v>120</v>
      </c>
      <c r="J96" s="376">
        <v>5</v>
      </c>
      <c r="K96" s="54" t="s">
        <v>4713</v>
      </c>
      <c r="L96" s="376"/>
    </row>
    <row r="97" spans="1:12" ht="108" customHeight="1">
      <c r="A97" s="71"/>
      <c r="B97" s="78">
        <v>84557</v>
      </c>
      <c r="C97" s="76">
        <v>3</v>
      </c>
      <c r="D97" s="63" t="s">
        <v>1682</v>
      </c>
      <c r="E97" s="376" t="s">
        <v>282</v>
      </c>
      <c r="F97" s="78" t="s">
        <v>4210</v>
      </c>
      <c r="G97" s="377" t="s">
        <v>4209</v>
      </c>
      <c r="H97" s="70"/>
      <c r="I97" s="70" t="s">
        <v>1870</v>
      </c>
      <c r="J97" s="376">
        <v>5</v>
      </c>
      <c r="K97" s="69" t="s">
        <v>4712</v>
      </c>
      <c r="L97" s="376"/>
    </row>
    <row r="98" spans="1:12" ht="120.75" customHeight="1">
      <c r="A98" s="71"/>
      <c r="B98" s="78">
        <v>84558</v>
      </c>
      <c r="C98" s="76">
        <v>3</v>
      </c>
      <c r="D98" s="63" t="s">
        <v>1682</v>
      </c>
      <c r="E98" s="376" t="s">
        <v>282</v>
      </c>
      <c r="F98" s="78" t="s">
        <v>4208</v>
      </c>
      <c r="G98" s="377" t="s">
        <v>4207</v>
      </c>
      <c r="H98" s="70"/>
      <c r="I98" s="70" t="s">
        <v>1870</v>
      </c>
      <c r="J98" s="376">
        <v>5</v>
      </c>
      <c r="K98" s="69" t="s">
        <v>4711</v>
      </c>
      <c r="L98" s="376"/>
    </row>
    <row r="99" spans="1:12" ht="60" customHeight="1">
      <c r="A99" s="71"/>
      <c r="B99" s="78">
        <v>84559</v>
      </c>
      <c r="C99" s="76">
        <v>3</v>
      </c>
      <c r="D99" s="63" t="s">
        <v>1682</v>
      </c>
      <c r="E99" s="376" t="s">
        <v>282</v>
      </c>
      <c r="F99" s="78" t="s">
        <v>4206</v>
      </c>
      <c r="G99" s="377" t="s">
        <v>4205</v>
      </c>
      <c r="H99" s="70"/>
      <c r="I99" s="70" t="s">
        <v>1870</v>
      </c>
      <c r="J99" s="376">
        <v>5</v>
      </c>
      <c r="K99" s="69" t="s">
        <v>4710</v>
      </c>
      <c r="L99" s="376"/>
    </row>
    <row r="100" spans="1:12" ht="69" customHeight="1">
      <c r="A100" s="71"/>
      <c r="B100" s="78">
        <v>84560</v>
      </c>
      <c r="C100" s="76">
        <v>3</v>
      </c>
      <c r="D100" s="63" t="s">
        <v>1682</v>
      </c>
      <c r="E100" s="376" t="s">
        <v>282</v>
      </c>
      <c r="F100" s="376" t="s">
        <v>4204</v>
      </c>
      <c r="G100" s="377" t="s">
        <v>4203</v>
      </c>
      <c r="H100" s="70"/>
      <c r="I100" s="70" t="s">
        <v>1870</v>
      </c>
      <c r="J100" s="376">
        <v>5</v>
      </c>
      <c r="K100" s="69" t="s">
        <v>4709</v>
      </c>
      <c r="L100" s="376"/>
    </row>
    <row r="101" spans="1:12" ht="83.25" customHeight="1">
      <c r="A101" s="997" t="s">
        <v>4708</v>
      </c>
      <c r="B101" s="969"/>
      <c r="C101" s="969"/>
      <c r="D101" s="969"/>
      <c r="E101" s="969"/>
      <c r="F101" s="969"/>
      <c r="G101" s="969"/>
      <c r="H101" s="969"/>
      <c r="I101" s="969"/>
      <c r="J101" s="969"/>
      <c r="K101" s="969"/>
      <c r="L101" s="55"/>
    </row>
    <row r="102" spans="1:12" ht="129" customHeight="1">
      <c r="A102" s="998"/>
      <c r="B102" s="999"/>
      <c r="C102" s="999"/>
      <c r="D102" s="999"/>
      <c r="E102" s="999"/>
      <c r="F102" s="1000"/>
      <c r="G102" s="996" t="s">
        <v>4707</v>
      </c>
      <c r="H102" s="966"/>
      <c r="I102" s="966"/>
      <c r="J102" s="966"/>
      <c r="K102" s="967"/>
      <c r="L102" s="55"/>
    </row>
    <row r="103" spans="1:12" ht="129" customHeight="1">
      <c r="A103" s="476"/>
      <c r="B103" s="272"/>
      <c r="C103" s="281"/>
      <c r="D103" s="281"/>
      <c r="E103" s="272"/>
      <c r="F103" s="272"/>
      <c r="G103" s="272"/>
      <c r="I103" s="272"/>
      <c r="J103" s="272"/>
      <c r="K103" s="272"/>
      <c r="L103" s="55"/>
    </row>
  </sheetData>
  <mergeCells count="10">
    <mergeCell ref="G102:K102"/>
    <mergeCell ref="A101:K101"/>
    <mergeCell ref="A102:F102"/>
    <mergeCell ref="K84:K85"/>
    <mergeCell ref="K18:K20"/>
    <mergeCell ref="K2:K4"/>
    <mergeCell ref="K7:K15"/>
    <mergeCell ref="K21:K28"/>
    <mergeCell ref="K70:K74"/>
    <mergeCell ref="K75:K82"/>
  </mergeCells>
  <phoneticPr fontId="46" type="noConversion"/>
  <hyperlinks>
    <hyperlink ref="K18" r:id="rId1" xr:uid="{408D0B64-03D9-46A6-85D3-8A2FDF35AFDA}"/>
    <hyperlink ref="K30" r:id="rId2" xr:uid="{4F6ECE81-BDF6-4854-956F-2CCF90C0F0B7}"/>
    <hyperlink ref="K34" r:id="rId3" xr:uid="{828F48A0-5B33-44DD-9531-258AD77C08C3}"/>
    <hyperlink ref="K36" r:id="rId4" xr:uid="{DD0F51CF-F1A1-4196-A9B1-AB805659F5CE}"/>
    <hyperlink ref="K39" r:id="rId5" xr:uid="{AF981C02-7D5F-441F-9465-D070C50A2AE9}"/>
    <hyperlink ref="K40" r:id="rId6" xr:uid="{61D887F5-0D83-4E74-A3F7-B97CE630AA51}"/>
    <hyperlink ref="K42" r:id="rId7" xr:uid="{C1A706C4-B20A-4C2C-BE29-7ACB419D5ED8}"/>
    <hyperlink ref="K43" r:id="rId8" xr:uid="{FA02EDAC-2C5F-427B-80FE-3E6B9C131C91}"/>
    <hyperlink ref="K44" r:id="rId9" xr:uid="{BCCEB5DE-2588-4F2E-A88E-B3C4096F889E}"/>
    <hyperlink ref="K45" r:id="rId10" xr:uid="{2F7A0EC9-36AD-4AAF-8BB6-372FA538B89F}"/>
    <hyperlink ref="K46" r:id="rId11" xr:uid="{A1850429-2F07-4A0C-B44A-1FDF8E777871}"/>
    <hyperlink ref="K49" r:id="rId12" xr:uid="{94CE57AD-1D47-4EB5-BCB8-329518AF1D0B}"/>
    <hyperlink ref="K50" r:id="rId13" xr:uid="{AB9BA8CC-DAD4-41B9-838E-C3A089779539}"/>
    <hyperlink ref="K51" r:id="rId14" xr:uid="{4F2F8461-2168-4693-BF70-5002DE9B3842}"/>
    <hyperlink ref="K52" r:id="rId15" xr:uid="{3160780B-DAF2-4EFF-8204-C46620DD0369}"/>
    <hyperlink ref="K53" r:id="rId16" xr:uid="{A37A8D9C-86AE-4150-B20F-632666D0AAA3}"/>
    <hyperlink ref="K54" r:id="rId17" xr:uid="{FBD74F0C-3A21-4B08-A235-EDF06539D9A8}"/>
    <hyperlink ref="K55" r:id="rId18" xr:uid="{2A2344B1-2ABD-4C2E-8C1A-10981E0CB201}"/>
    <hyperlink ref="K56" r:id="rId19" xr:uid="{29C264C6-CBCC-485A-9954-BA4807AE89BA}"/>
    <hyperlink ref="K57" r:id="rId20" xr:uid="{8FB8C32A-2373-41A1-94B4-79E815F4F815}"/>
    <hyperlink ref="K59" r:id="rId21" xr:uid="{80982305-7993-44CB-9E79-3F725730E079}"/>
    <hyperlink ref="K63" r:id="rId22" xr:uid="{224850DA-2ECA-4F32-84E8-56F3BB4CCB7A}"/>
    <hyperlink ref="K64" r:id="rId23" xr:uid="{4807386B-C864-4353-B7BE-75024866D7DC}"/>
    <hyperlink ref="K65" r:id="rId24" xr:uid="{F0D5B8E1-8CCE-41CF-989C-C15972DBA31D}"/>
    <hyperlink ref="K66" r:id="rId25" xr:uid="{B9D51722-86BB-4FFC-A035-84CA40C85188}"/>
    <hyperlink ref="K67" r:id="rId26" xr:uid="{3C086447-5C62-48CD-A31C-50E7EF5F2575}"/>
    <hyperlink ref="K68" r:id="rId27" xr:uid="{91B157B5-837F-4832-8F4B-778B926AC7A0}"/>
    <hyperlink ref="K69" r:id="rId28" xr:uid="{3DC0310F-1CA1-415C-A3B6-C8A18A7E3DD6}"/>
    <hyperlink ref="K70" r:id="rId29" xr:uid="{D0FB3792-6A7E-42B3-B244-2D47A87F4617}"/>
    <hyperlink ref="K91" r:id="rId30" xr:uid="{7FBC5F1B-43BC-4074-8E8E-0F8FDCE92B43}"/>
    <hyperlink ref="K92" r:id="rId31" xr:uid="{1900FC90-D736-4E42-A061-82F238B21646}"/>
    <hyperlink ref="K94" r:id="rId32" xr:uid="{796D7166-987F-437D-971A-F28A4EEAEAA5}"/>
    <hyperlink ref="K95" r:id="rId33" xr:uid="{6880B67B-EA45-4E3E-9028-BAE9533DA56B}"/>
    <hyperlink ref="K96" r:id="rId34" xr:uid="{50E97FD0-B0F1-4B65-80C4-033ADF4C437D}"/>
    <hyperlink ref="A101" r:id="rId35" xr:uid="{D73953BD-26BC-43B2-8E0E-CD303F0C2C52}"/>
    <hyperlink ref="G102" r:id="rId36" xr:uid="{ACB3B822-1268-4DA9-8D9C-8AE29A44FDB1}"/>
  </hyperlinks>
  <pageMargins left="0.7" right="0.7" top="0.75" bottom="0.75" header="0.3" footer="0.3"/>
  <drawing r:id="rId37"/>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7F881-27FE-4932-ACD1-DAF683D50EFC}">
  <dimension ref="A1:P56"/>
  <sheetViews>
    <sheetView workbookViewId="0">
      <selection sqref="A1:I1"/>
    </sheetView>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7" t="s">
        <v>2141</v>
      </c>
      <c r="B1" s="55" t="s">
        <v>2142</v>
      </c>
      <c r="C1" s="87" t="s">
        <v>2143</v>
      </c>
      <c r="D1" s="63" t="s">
        <v>2142</v>
      </c>
      <c r="E1" s="87" t="s">
        <v>2144</v>
      </c>
      <c r="F1" s="55" t="s">
        <v>2142</v>
      </c>
      <c r="G1" s="87" t="s">
        <v>2145</v>
      </c>
      <c r="H1" s="55" t="s">
        <v>2142</v>
      </c>
      <c r="I1" s="375"/>
      <c r="J1" s="88" t="s">
        <v>2146</v>
      </c>
      <c r="K1" s="53"/>
      <c r="L1" s="89" t="s">
        <v>2147</v>
      </c>
      <c r="M1" s="274"/>
      <c r="N1" s="272"/>
      <c r="O1" s="89" t="s">
        <v>2148</v>
      </c>
      <c r="P1" s="55"/>
    </row>
    <row r="2" spans="1:16" ht="16.5">
      <c r="A2" s="90" t="s">
        <v>2149</v>
      </c>
      <c r="B2" s="91" t="s">
        <v>1685</v>
      </c>
      <c r="C2" s="90" t="s">
        <v>2150</v>
      </c>
      <c r="D2" s="92" t="s">
        <v>1883</v>
      </c>
      <c r="E2" s="93" t="s">
        <v>2151</v>
      </c>
      <c r="F2" s="92" t="s">
        <v>1883</v>
      </c>
      <c r="G2" s="375" t="s">
        <v>2152</v>
      </c>
      <c r="H2" s="92" t="s">
        <v>1883</v>
      </c>
      <c r="I2" s="55" t="s">
        <v>2153</v>
      </c>
      <c r="J2" s="53" t="s">
        <v>2154</v>
      </c>
      <c r="K2" s="53"/>
      <c r="L2" s="55" t="s">
        <v>2155</v>
      </c>
      <c r="M2" s="274"/>
      <c r="N2" s="272"/>
      <c r="O2" s="53" t="s">
        <v>2156</v>
      </c>
      <c r="P2" s="55" t="s">
        <v>2157</v>
      </c>
    </row>
    <row r="3" spans="1:16" ht="16.5">
      <c r="A3" s="70" t="s">
        <v>2158</v>
      </c>
      <c r="B3" s="91" t="s">
        <v>1685</v>
      </c>
      <c r="C3" s="70" t="s">
        <v>2159</v>
      </c>
      <c r="D3" s="85" t="s">
        <v>1874</v>
      </c>
      <c r="E3" s="70" t="s">
        <v>2160</v>
      </c>
      <c r="F3" s="92" t="s">
        <v>1883</v>
      </c>
      <c r="G3" s="375" t="s">
        <v>2161</v>
      </c>
      <c r="H3" s="92" t="s">
        <v>1883</v>
      </c>
      <c r="I3" s="55" t="s">
        <v>2162</v>
      </c>
      <c r="J3" s="53" t="s">
        <v>2156</v>
      </c>
      <c r="K3" s="53"/>
      <c r="L3" s="55" t="s">
        <v>2163</v>
      </c>
      <c r="M3" s="274"/>
      <c r="N3" s="272"/>
      <c r="O3" s="53" t="s">
        <v>2164</v>
      </c>
      <c r="P3" s="55" t="s">
        <v>2165</v>
      </c>
    </row>
    <row r="4" spans="1:16" ht="16.5">
      <c r="A4" s="94" t="s">
        <v>2166</v>
      </c>
      <c r="B4" s="92" t="s">
        <v>1883</v>
      </c>
      <c r="C4" s="70" t="s">
        <v>2167</v>
      </c>
      <c r="D4" s="92" t="s">
        <v>1883</v>
      </c>
      <c r="E4" s="70" t="s">
        <v>2168</v>
      </c>
      <c r="F4" s="92" t="s">
        <v>1883</v>
      </c>
      <c r="G4" s="95" t="s">
        <v>2169</v>
      </c>
      <c r="H4" s="92" t="s">
        <v>1883</v>
      </c>
      <c r="I4" s="55" t="s">
        <v>2170</v>
      </c>
      <c r="J4" s="53" t="s">
        <v>2164</v>
      </c>
      <c r="K4" s="53"/>
      <c r="L4" s="55" t="s">
        <v>2171</v>
      </c>
      <c r="M4" s="274"/>
      <c r="N4" s="272"/>
      <c r="O4" s="53" t="s">
        <v>2172</v>
      </c>
      <c r="P4" s="55" t="s">
        <v>2155</v>
      </c>
    </row>
    <row r="5" spans="1:16" ht="16.5">
      <c r="A5" s="70" t="s">
        <v>2173</v>
      </c>
      <c r="B5" s="85" t="s">
        <v>1874</v>
      </c>
      <c r="C5" s="70" t="s">
        <v>2174</v>
      </c>
      <c r="D5" s="91" t="s">
        <v>1685</v>
      </c>
      <c r="E5" s="70" t="s">
        <v>2175</v>
      </c>
      <c r="F5" s="92" t="s">
        <v>1883</v>
      </c>
      <c r="G5" s="95" t="s">
        <v>2176</v>
      </c>
      <c r="H5" s="92" t="s">
        <v>1883</v>
      </c>
      <c r="I5" s="55" t="s">
        <v>2170</v>
      </c>
      <c r="J5" s="53" t="s">
        <v>2177</v>
      </c>
      <c r="K5" s="53"/>
      <c r="L5" s="55" t="s">
        <v>2178</v>
      </c>
      <c r="M5" s="274"/>
      <c r="N5" s="272"/>
      <c r="O5" s="53" t="s">
        <v>2179</v>
      </c>
      <c r="P5" s="55" t="s">
        <v>2180</v>
      </c>
    </row>
    <row r="6" spans="1:16" ht="16.5">
      <c r="A6" s="90" t="s">
        <v>2181</v>
      </c>
      <c r="B6" s="92" t="s">
        <v>1883</v>
      </c>
      <c r="C6" s="70" t="s">
        <v>2182</v>
      </c>
      <c r="D6" s="92" t="s">
        <v>1883</v>
      </c>
      <c r="E6" s="70" t="s">
        <v>2183</v>
      </c>
      <c r="F6" s="91" t="s">
        <v>1685</v>
      </c>
      <c r="G6" s="95" t="s">
        <v>2184</v>
      </c>
      <c r="H6" s="92" t="s">
        <v>1883</v>
      </c>
      <c r="I6" s="55" t="s">
        <v>2170</v>
      </c>
      <c r="J6" s="53" t="s">
        <v>2185</v>
      </c>
      <c r="K6" s="53"/>
      <c r="L6" s="55" t="s">
        <v>2186</v>
      </c>
      <c r="M6" s="274"/>
      <c r="N6" s="272"/>
      <c r="O6" s="53" t="s">
        <v>2187</v>
      </c>
      <c r="P6" s="55" t="s">
        <v>2188</v>
      </c>
    </row>
    <row r="7" spans="1:16" ht="16.5">
      <c r="A7" s="70" t="s">
        <v>2189</v>
      </c>
      <c r="B7" s="92" t="s">
        <v>1883</v>
      </c>
      <c r="C7" s="53" t="s">
        <v>2190</v>
      </c>
      <c r="D7" s="91" t="s">
        <v>1685</v>
      </c>
      <c r="E7" s="70" t="s">
        <v>2191</v>
      </c>
      <c r="F7" s="85" t="s">
        <v>1874</v>
      </c>
      <c r="G7" s="96" t="s">
        <v>2192</v>
      </c>
      <c r="H7" s="92" t="s">
        <v>1883</v>
      </c>
      <c r="I7" s="55" t="s">
        <v>2193</v>
      </c>
      <c r="J7" s="53" t="s">
        <v>2194</v>
      </c>
      <c r="K7" s="53"/>
      <c r="L7" s="55" t="s">
        <v>2188</v>
      </c>
      <c r="M7" s="274"/>
      <c r="N7" s="272"/>
      <c r="O7" s="53" t="s">
        <v>2195</v>
      </c>
      <c r="P7" s="55" t="s">
        <v>2171</v>
      </c>
    </row>
    <row r="8" spans="1:16" ht="16.5">
      <c r="A8" s="70" t="s">
        <v>2196</v>
      </c>
      <c r="B8" s="91" t="s">
        <v>1685</v>
      </c>
      <c r="C8" s="97" t="s">
        <v>2197</v>
      </c>
      <c r="D8" s="91" t="s">
        <v>1685</v>
      </c>
      <c r="E8" s="70" t="s">
        <v>2198</v>
      </c>
      <c r="F8" s="92" t="s">
        <v>1883</v>
      </c>
      <c r="G8" s="95" t="s">
        <v>2199</v>
      </c>
      <c r="H8" s="92" t="s">
        <v>1883</v>
      </c>
      <c r="I8" s="53"/>
      <c r="J8" s="53" t="s">
        <v>2200</v>
      </c>
      <c r="K8" s="53"/>
      <c r="L8" s="55" t="s">
        <v>2180</v>
      </c>
      <c r="M8" s="274"/>
      <c r="N8" s="272"/>
      <c r="O8" s="53"/>
      <c r="P8" s="272"/>
    </row>
    <row r="9" spans="1:16" ht="16.5">
      <c r="A9" s="70" t="s">
        <v>2201</v>
      </c>
      <c r="B9" s="92" t="s">
        <v>1883</v>
      </c>
      <c r="C9" s="97" t="s">
        <v>2202</v>
      </c>
      <c r="D9" s="91" t="s">
        <v>1685</v>
      </c>
      <c r="E9" s="97" t="s">
        <v>2203</v>
      </c>
      <c r="F9" s="91" t="s">
        <v>1685</v>
      </c>
      <c r="G9" s="95" t="s">
        <v>2204</v>
      </c>
      <c r="H9" s="92" t="s">
        <v>1883</v>
      </c>
      <c r="I9" s="53"/>
      <c r="J9" s="53" t="s">
        <v>2187</v>
      </c>
      <c r="K9" s="53"/>
      <c r="L9" s="55" t="s">
        <v>2165</v>
      </c>
      <c r="M9" s="274"/>
      <c r="N9" s="272"/>
      <c r="O9" s="272"/>
      <c r="P9" s="272"/>
    </row>
    <row r="10" spans="1:16" ht="16.5">
      <c r="A10" s="53" t="s">
        <v>2205</v>
      </c>
      <c r="B10" s="91" t="s">
        <v>1685</v>
      </c>
      <c r="C10" s="53" t="s">
        <v>2206</v>
      </c>
      <c r="D10" s="91" t="s">
        <v>1685</v>
      </c>
      <c r="E10" s="53" t="s">
        <v>2207</v>
      </c>
      <c r="F10" s="92" t="s">
        <v>1883</v>
      </c>
      <c r="G10" s="96" t="s">
        <v>2208</v>
      </c>
      <c r="H10" s="92" t="s">
        <v>1883</v>
      </c>
      <c r="I10" s="53"/>
      <c r="J10" s="53" t="s">
        <v>2209</v>
      </c>
      <c r="K10" s="53"/>
      <c r="L10" s="55" t="s">
        <v>2157</v>
      </c>
      <c r="M10" s="274"/>
      <c r="N10" s="272"/>
      <c r="O10" s="89" t="s">
        <v>2210</v>
      </c>
      <c r="P10" s="53"/>
    </row>
    <row r="11" spans="1:16" ht="16.5">
      <c r="A11" s="55" t="s">
        <v>2211</v>
      </c>
      <c r="B11" s="91" t="s">
        <v>1685</v>
      </c>
      <c r="C11" s="55" t="s">
        <v>2212</v>
      </c>
      <c r="D11" s="92" t="s">
        <v>1883</v>
      </c>
      <c r="E11" s="53" t="s">
        <v>2213</v>
      </c>
      <c r="F11" s="91" t="s">
        <v>1685</v>
      </c>
      <c r="G11" s="375" t="s">
        <v>2214</v>
      </c>
      <c r="H11" s="91" t="s">
        <v>1685</v>
      </c>
      <c r="I11" s="55"/>
      <c r="J11" s="53"/>
      <c r="K11" s="53"/>
      <c r="L11" s="55" t="s">
        <v>2215</v>
      </c>
      <c r="M11" s="274"/>
      <c r="N11" s="272"/>
      <c r="O11" s="53" t="s">
        <v>2194</v>
      </c>
      <c r="P11" s="53"/>
    </row>
    <row r="12" spans="1:16" ht="16.5">
      <c r="A12" s="70" t="s">
        <v>2216</v>
      </c>
      <c r="B12" s="91" t="s">
        <v>1685</v>
      </c>
      <c r="C12" s="53" t="s">
        <v>2217</v>
      </c>
      <c r="D12" s="91" t="s">
        <v>1685</v>
      </c>
      <c r="E12" s="53" t="s">
        <v>2218</v>
      </c>
      <c r="F12" s="92" t="s">
        <v>1883</v>
      </c>
      <c r="G12" s="375" t="s">
        <v>2219</v>
      </c>
      <c r="H12" s="91" t="s">
        <v>1685</v>
      </c>
      <c r="I12" s="53"/>
      <c r="J12" s="88" t="s">
        <v>2220</v>
      </c>
      <c r="K12" s="53"/>
      <c r="L12" s="55" t="s">
        <v>2221</v>
      </c>
      <c r="M12" s="55" t="s">
        <v>2222</v>
      </c>
      <c r="N12" s="272"/>
      <c r="O12" s="53"/>
      <c r="P12" s="53"/>
    </row>
    <row r="13" spans="1:16" ht="16.5">
      <c r="A13" s="55" t="s">
        <v>2223</v>
      </c>
      <c r="B13" s="91" t="s">
        <v>1685</v>
      </c>
      <c r="C13" s="53" t="s">
        <v>2224</v>
      </c>
      <c r="D13" s="91" t="s">
        <v>1685</v>
      </c>
      <c r="E13" s="53" t="s">
        <v>2225</v>
      </c>
      <c r="F13" s="92" t="s">
        <v>1883</v>
      </c>
      <c r="G13" s="375" t="s">
        <v>2226</v>
      </c>
      <c r="H13" s="91" t="s">
        <v>1685</v>
      </c>
      <c r="I13" s="53"/>
      <c r="J13" s="53" t="s">
        <v>2227</v>
      </c>
      <c r="K13" s="53"/>
      <c r="L13" s="55" t="s">
        <v>2228</v>
      </c>
      <c r="M13" s="55" t="s">
        <v>2229</v>
      </c>
      <c r="N13" s="272"/>
      <c r="O13" s="89" t="s">
        <v>2230</v>
      </c>
      <c r="P13" s="53"/>
    </row>
    <row r="14" spans="1:16" ht="16.5">
      <c r="A14" s="53" t="s">
        <v>2231</v>
      </c>
      <c r="B14" s="92" t="s">
        <v>1883</v>
      </c>
      <c r="C14" s="53" t="s">
        <v>2232</v>
      </c>
      <c r="D14" s="91" t="s">
        <v>1685</v>
      </c>
      <c r="E14" s="53"/>
      <c r="F14" s="53"/>
      <c r="G14" s="375" t="s">
        <v>2233</v>
      </c>
      <c r="H14" s="91" t="s">
        <v>1685</v>
      </c>
      <c r="I14" s="55" t="s">
        <v>2234</v>
      </c>
      <c r="J14" s="53" t="s">
        <v>2235</v>
      </c>
      <c r="K14" s="53" t="s">
        <v>2236</v>
      </c>
      <c r="L14" s="55" t="s">
        <v>2237</v>
      </c>
      <c r="M14" s="55" t="s">
        <v>2229</v>
      </c>
      <c r="N14" s="272"/>
      <c r="O14" s="53" t="s">
        <v>2227</v>
      </c>
      <c r="P14" s="65" t="s">
        <v>2178</v>
      </c>
    </row>
    <row r="15" spans="1:16" ht="16.5">
      <c r="A15" s="53" t="s">
        <v>2238</v>
      </c>
      <c r="B15" s="91" t="s">
        <v>1685</v>
      </c>
      <c r="C15" s="53"/>
      <c r="D15" s="53"/>
      <c r="E15" s="53"/>
      <c r="F15" s="53"/>
      <c r="G15" s="53"/>
      <c r="H15" s="272"/>
      <c r="I15" s="53"/>
      <c r="J15" s="53" t="s">
        <v>2239</v>
      </c>
      <c r="K15" s="53" t="s">
        <v>2236</v>
      </c>
      <c r="L15" s="55" t="s">
        <v>2240</v>
      </c>
      <c r="M15" s="55" t="s">
        <v>2229</v>
      </c>
      <c r="N15" s="272"/>
      <c r="O15" s="53" t="s">
        <v>2241</v>
      </c>
      <c r="P15" s="55" t="s">
        <v>2186</v>
      </c>
    </row>
    <row r="16" spans="1:16" ht="16.5">
      <c r="A16" s="53" t="s">
        <v>2242</v>
      </c>
      <c r="B16" s="92" t="s">
        <v>1883</v>
      </c>
      <c r="C16" s="87" t="s">
        <v>2243</v>
      </c>
      <c r="D16" s="53"/>
      <c r="E16" s="87" t="s">
        <v>2244</v>
      </c>
      <c r="F16" s="53"/>
      <c r="G16" s="53"/>
      <c r="H16" s="272"/>
      <c r="I16" s="53"/>
      <c r="J16" s="53" t="s">
        <v>2195</v>
      </c>
      <c r="K16" s="53"/>
      <c r="L16" s="53"/>
      <c r="M16" s="274"/>
      <c r="N16" s="272"/>
      <c r="O16" s="53" t="s">
        <v>2235</v>
      </c>
      <c r="P16" s="55" t="s">
        <v>2221</v>
      </c>
    </row>
    <row r="17" spans="1:16" ht="16.5">
      <c r="A17" s="97" t="s">
        <v>2245</v>
      </c>
      <c r="B17" s="91" t="s">
        <v>1685</v>
      </c>
      <c r="C17" s="53" t="s">
        <v>2246</v>
      </c>
      <c r="D17" s="92" t="s">
        <v>1883</v>
      </c>
      <c r="E17" s="90" t="s">
        <v>2247</v>
      </c>
      <c r="F17" s="92" t="s">
        <v>1883</v>
      </c>
      <c r="G17" s="53"/>
      <c r="H17" s="272"/>
      <c r="I17" s="272"/>
      <c r="J17" s="53" t="s">
        <v>2172</v>
      </c>
      <c r="K17" s="53"/>
      <c r="L17" s="89" t="s">
        <v>2248</v>
      </c>
      <c r="M17" s="274"/>
      <c r="N17" s="272"/>
      <c r="O17" s="53" t="s">
        <v>2239</v>
      </c>
      <c r="P17" s="55" t="s">
        <v>2228</v>
      </c>
    </row>
    <row r="18" spans="1:16" ht="16.5">
      <c r="A18" s="53" t="s">
        <v>2249</v>
      </c>
      <c r="B18" s="91" t="s">
        <v>1685</v>
      </c>
      <c r="C18" s="55" t="s">
        <v>2250</v>
      </c>
      <c r="D18" s="92" t="s">
        <v>1883</v>
      </c>
      <c r="E18" s="70" t="s">
        <v>2251</v>
      </c>
      <c r="F18" s="92" t="s">
        <v>1883</v>
      </c>
      <c r="G18" s="53"/>
      <c r="H18" s="272"/>
      <c r="I18" s="272"/>
      <c r="J18" s="53" t="s">
        <v>2179</v>
      </c>
      <c r="K18" s="53"/>
      <c r="L18" s="53" t="s">
        <v>2227</v>
      </c>
      <c r="M18" s="274"/>
      <c r="N18" s="272"/>
      <c r="O18" s="53" t="s">
        <v>2154</v>
      </c>
      <c r="P18" s="55" t="s">
        <v>2237</v>
      </c>
    </row>
    <row r="19" spans="1:16" ht="16.5">
      <c r="A19" s="55" t="s">
        <v>2252</v>
      </c>
      <c r="B19" s="91" t="s">
        <v>1685</v>
      </c>
      <c r="C19" s="53" t="s">
        <v>2253</v>
      </c>
      <c r="D19" s="91" t="s">
        <v>1685</v>
      </c>
      <c r="E19" s="70" t="s">
        <v>2254</v>
      </c>
      <c r="F19" s="91" t="s">
        <v>1685</v>
      </c>
      <c r="G19" s="53"/>
      <c r="H19" s="53"/>
      <c r="I19" s="53"/>
      <c r="J19" s="53"/>
      <c r="K19" s="53"/>
      <c r="L19" s="53" t="s">
        <v>2239</v>
      </c>
      <c r="M19" s="274"/>
      <c r="N19" s="272"/>
      <c r="O19" s="53" t="s">
        <v>2185</v>
      </c>
      <c r="P19" s="55" t="s">
        <v>2240</v>
      </c>
    </row>
    <row r="20" spans="1:16" ht="16.5">
      <c r="A20" s="53" t="s">
        <v>2255</v>
      </c>
      <c r="B20" s="91" t="s">
        <v>1685</v>
      </c>
      <c r="C20" s="53" t="s">
        <v>2256</v>
      </c>
      <c r="D20" s="91" t="s">
        <v>1685</v>
      </c>
      <c r="E20" s="70" t="s">
        <v>2257</v>
      </c>
      <c r="F20" s="91" t="s">
        <v>1685</v>
      </c>
      <c r="G20" s="55"/>
      <c r="H20" s="55"/>
      <c r="I20" s="55"/>
      <c r="J20" s="89" t="s">
        <v>2258</v>
      </c>
      <c r="K20" s="53"/>
      <c r="L20" s="53" t="s">
        <v>2177</v>
      </c>
      <c r="M20" s="274"/>
      <c r="N20" s="272"/>
      <c r="O20" s="53" t="s">
        <v>2177</v>
      </c>
      <c r="P20" s="55" t="s">
        <v>2163</v>
      </c>
    </row>
    <row r="21" spans="1:16" ht="16.5">
      <c r="A21" s="55" t="s">
        <v>2259</v>
      </c>
      <c r="B21" s="91" t="s">
        <v>1685</v>
      </c>
      <c r="C21" s="53" t="s">
        <v>2260</v>
      </c>
      <c r="D21" s="91" t="s">
        <v>1685</v>
      </c>
      <c r="E21" s="70" t="s">
        <v>2261</v>
      </c>
      <c r="F21" s="85" t="s">
        <v>1874</v>
      </c>
      <c r="G21" s="55"/>
      <c r="H21" s="55"/>
      <c r="I21" s="55"/>
      <c r="J21" s="55" t="s">
        <v>2262</v>
      </c>
      <c r="K21" s="55" t="s">
        <v>2263</v>
      </c>
      <c r="L21" s="274"/>
      <c r="M21" s="274"/>
      <c r="N21" s="272"/>
      <c r="O21" s="53" t="s">
        <v>2200</v>
      </c>
      <c r="P21" s="53"/>
    </row>
    <row r="22" spans="1:16" ht="16.5">
      <c r="A22" s="97" t="s">
        <v>2264</v>
      </c>
      <c r="B22" s="92" t="s">
        <v>1883</v>
      </c>
      <c r="C22" s="53"/>
      <c r="D22" s="53"/>
      <c r="E22" s="70" t="s">
        <v>2265</v>
      </c>
      <c r="F22" s="92" t="s">
        <v>1883</v>
      </c>
      <c r="G22" s="53"/>
      <c r="H22" s="53"/>
      <c r="I22" s="53"/>
      <c r="J22" s="53" t="s">
        <v>2266</v>
      </c>
      <c r="K22" s="53" t="s">
        <v>2267</v>
      </c>
      <c r="L22" s="89" t="s">
        <v>2268</v>
      </c>
      <c r="M22" s="274"/>
      <c r="N22" s="272"/>
      <c r="O22" s="53" t="s">
        <v>2209</v>
      </c>
      <c r="P22" s="67"/>
    </row>
    <row r="23" spans="1:16" ht="16.5">
      <c r="A23" s="53" t="s">
        <v>2269</v>
      </c>
      <c r="B23" s="92" t="s">
        <v>1883</v>
      </c>
      <c r="C23" s="53"/>
      <c r="D23" s="53"/>
      <c r="E23" s="70" t="s">
        <v>2270</v>
      </c>
      <c r="F23" s="92" t="s">
        <v>1883</v>
      </c>
      <c r="G23" s="53"/>
      <c r="H23" s="53"/>
      <c r="I23" s="53"/>
      <c r="J23" s="53" t="s">
        <v>2271</v>
      </c>
      <c r="K23" s="53" t="s">
        <v>2272</v>
      </c>
      <c r="L23" s="53" t="s">
        <v>2200</v>
      </c>
      <c r="M23" s="274"/>
      <c r="N23" s="272"/>
      <c r="O23" s="53" t="s">
        <v>2266</v>
      </c>
      <c r="P23" s="67"/>
    </row>
    <row r="24" spans="1:16" ht="16.5">
      <c r="A24" s="53" t="s">
        <v>2273</v>
      </c>
      <c r="B24" s="91" t="s">
        <v>1685</v>
      </c>
      <c r="C24" s="53"/>
      <c r="D24" s="53"/>
      <c r="E24" s="53" t="s">
        <v>2274</v>
      </c>
      <c r="F24" s="92" t="s">
        <v>1883</v>
      </c>
      <c r="G24" s="53"/>
      <c r="H24" s="53"/>
      <c r="I24" s="53"/>
      <c r="J24" s="53"/>
      <c r="K24" s="53" t="s">
        <v>2275</v>
      </c>
      <c r="L24" s="53" t="s">
        <v>2209</v>
      </c>
      <c r="M24" s="53"/>
      <c r="N24" s="53"/>
      <c r="O24" s="53" t="s">
        <v>2271</v>
      </c>
      <c r="P24" s="53"/>
    </row>
    <row r="25" spans="1:16" ht="16.5">
      <c r="A25" s="97" t="s">
        <v>2276</v>
      </c>
      <c r="B25" s="91" t="s">
        <v>1685</v>
      </c>
      <c r="C25" s="53"/>
      <c r="D25" s="53"/>
      <c r="E25" s="53" t="s">
        <v>2277</v>
      </c>
      <c r="F25" s="91" t="s">
        <v>1685</v>
      </c>
      <c r="G25" s="274"/>
      <c r="H25" s="274"/>
      <c r="I25" s="274"/>
      <c r="J25" s="274"/>
      <c r="K25" s="55" t="s">
        <v>2278</v>
      </c>
      <c r="L25" s="53"/>
      <c r="M25" s="53"/>
      <c r="N25" s="53"/>
      <c r="O25" s="53"/>
      <c r="P25" s="53"/>
    </row>
    <row r="26" spans="1:16" ht="16.5">
      <c r="A26" s="53"/>
      <c r="B26" s="53"/>
      <c r="C26" s="53"/>
      <c r="D26" s="53"/>
      <c r="E26" s="97" t="s">
        <v>2279</v>
      </c>
      <c r="F26" s="91" t="s">
        <v>1685</v>
      </c>
      <c r="G26" s="274"/>
      <c r="H26" s="274"/>
      <c r="I26" s="274"/>
      <c r="J26" s="274"/>
      <c r="K26" s="55" t="s">
        <v>2280</v>
      </c>
      <c r="L26" s="53"/>
      <c r="M26" s="274"/>
      <c r="N26" s="272"/>
      <c r="O26" s="53"/>
      <c r="P26" s="53"/>
    </row>
    <row r="27" spans="1:16" ht="16.5">
      <c r="A27" s="660" t="s">
        <v>2281</v>
      </c>
      <c r="B27" s="55" t="s">
        <v>2282</v>
      </c>
      <c r="C27" s="53"/>
      <c r="D27" s="53"/>
      <c r="E27" s="97" t="s">
        <v>2283</v>
      </c>
      <c r="F27" s="91" t="s">
        <v>1685</v>
      </c>
      <c r="G27" s="274"/>
      <c r="H27" s="274"/>
      <c r="I27" s="274"/>
      <c r="J27" s="274"/>
      <c r="K27" s="53"/>
      <c r="L27" s="53"/>
      <c r="M27" s="274"/>
      <c r="N27" s="272"/>
      <c r="O27" s="53"/>
      <c r="P27" s="53"/>
    </row>
    <row r="28" spans="1:16" ht="16.5">
      <c r="A28" s="659" t="s">
        <v>2284</v>
      </c>
      <c r="B28" s="55" t="s">
        <v>2285</v>
      </c>
      <c r="C28" s="53"/>
      <c r="D28" s="53"/>
      <c r="E28" s="53"/>
      <c r="F28" s="53"/>
      <c r="J28" s="272"/>
      <c r="K28" s="272"/>
      <c r="L28" s="53"/>
      <c r="M28" s="272"/>
      <c r="N28" s="272"/>
      <c r="O28" s="53"/>
      <c r="P28" s="53"/>
    </row>
    <row r="29" spans="1:16" ht="16.5">
      <c r="A29" s="658" t="s">
        <v>2286</v>
      </c>
      <c r="B29" s="53" t="s">
        <v>2287</v>
      </c>
      <c r="C29" s="274"/>
      <c r="D29" s="53"/>
      <c r="E29" s="53"/>
      <c r="F29" s="53"/>
      <c r="J29" s="272"/>
      <c r="K29" s="272"/>
      <c r="L29" s="53"/>
      <c r="M29" s="272"/>
      <c r="N29" s="272"/>
      <c r="O29" s="53"/>
      <c r="P29" s="53"/>
    </row>
    <row r="30" spans="1:16" ht="16.5">
      <c r="A30" s="657" t="s">
        <v>2288</v>
      </c>
      <c r="B30" s="55" t="s">
        <v>2289</v>
      </c>
      <c r="C30" s="274"/>
      <c r="D30" s="53"/>
      <c r="E30" s="53"/>
      <c r="F30" s="53"/>
      <c r="J30" s="272"/>
      <c r="K30" s="53"/>
      <c r="L30" s="53"/>
      <c r="M30" s="272"/>
      <c r="N30" s="272"/>
      <c r="O30" s="53"/>
      <c r="P30" s="53"/>
    </row>
    <row r="31" spans="1:16" ht="16.5">
      <c r="A31" s="53"/>
      <c r="B31" s="53"/>
      <c r="C31" s="53"/>
      <c r="D31" s="53"/>
      <c r="E31" s="53"/>
      <c r="F31" s="53"/>
      <c r="J31" s="272"/>
      <c r="K31" s="53"/>
      <c r="L31" s="53"/>
      <c r="M31" s="272"/>
      <c r="N31" s="53"/>
      <c r="O31" s="53"/>
      <c r="P31" s="53"/>
    </row>
    <row r="32" spans="1:16" ht="16.5">
      <c r="A32" s="1005" t="s">
        <v>2290</v>
      </c>
      <c r="B32" s="1006"/>
      <c r="C32" s="1006"/>
      <c r="D32" s="1006"/>
      <c r="E32" s="1006"/>
      <c r="F32" s="274"/>
      <c r="G32" s="98" t="s">
        <v>2291</v>
      </c>
      <c r="H32" s="272"/>
      <c r="I32" s="272"/>
      <c r="J32" s="272"/>
      <c r="K32" s="272"/>
      <c r="L32" s="53"/>
      <c r="N32" s="53"/>
      <c r="O32" s="53"/>
      <c r="P32" s="53"/>
    </row>
    <row r="33" spans="1:16" ht="16.5">
      <c r="A33" s="99" t="s">
        <v>2292</v>
      </c>
      <c r="B33" s="92" t="s">
        <v>1883</v>
      </c>
      <c r="C33" s="100" t="s">
        <v>2293</v>
      </c>
      <c r="D33" s="92" t="s">
        <v>1883</v>
      </c>
      <c r="E33" s="101" t="s">
        <v>2294</v>
      </c>
      <c r="F33" s="92" t="s">
        <v>1883</v>
      </c>
      <c r="G33" s="102" t="s">
        <v>2295</v>
      </c>
      <c r="H33" s="91" t="s">
        <v>1685</v>
      </c>
      <c r="I33" s="55" t="s">
        <v>2296</v>
      </c>
      <c r="J33" s="272"/>
      <c r="K33" s="272"/>
      <c r="L33" s="53"/>
      <c r="N33" s="53"/>
      <c r="O33" s="53"/>
      <c r="P33" s="53"/>
    </row>
    <row r="34" spans="1:16" ht="16.5">
      <c r="A34" s="100" t="s">
        <v>2297</v>
      </c>
      <c r="B34" s="92" t="s">
        <v>1883</v>
      </c>
      <c r="C34" s="103" t="s">
        <v>2298</v>
      </c>
      <c r="D34" s="91" t="s">
        <v>1685</v>
      </c>
      <c r="E34" s="103" t="s">
        <v>2299</v>
      </c>
      <c r="F34" s="92" t="s">
        <v>1883</v>
      </c>
      <c r="G34" s="102" t="s">
        <v>2300</v>
      </c>
      <c r="H34" s="91" t="s">
        <v>1685</v>
      </c>
      <c r="I34" s="55" t="s">
        <v>2301</v>
      </c>
      <c r="J34" s="272"/>
      <c r="K34" s="272"/>
      <c r="L34" s="53"/>
      <c r="N34" s="53"/>
      <c r="O34" s="53"/>
      <c r="P34" s="53"/>
    </row>
    <row r="35" spans="1:16" ht="16.5">
      <c r="A35" s="100" t="s">
        <v>2302</v>
      </c>
      <c r="B35" s="92" t="s">
        <v>1883</v>
      </c>
      <c r="C35" s="103" t="s">
        <v>2303</v>
      </c>
      <c r="D35" s="91" t="s">
        <v>1685</v>
      </c>
      <c r="E35" s="104" t="s">
        <v>2304</v>
      </c>
      <c r="F35" s="91" t="s">
        <v>1685</v>
      </c>
      <c r="G35" s="102" t="s">
        <v>2305</v>
      </c>
      <c r="H35" s="91" t="s">
        <v>1685</v>
      </c>
      <c r="I35" s="55" t="s">
        <v>2306</v>
      </c>
      <c r="J35" s="272"/>
      <c r="K35" s="272"/>
      <c r="L35" s="53"/>
      <c r="N35" s="53"/>
      <c r="O35" s="53"/>
      <c r="P35" s="53"/>
    </row>
    <row r="36" spans="1:16" ht="16.5">
      <c r="A36" s="101" t="s">
        <v>2307</v>
      </c>
      <c r="B36" s="91" t="s">
        <v>1685</v>
      </c>
      <c r="C36" s="104" t="s">
        <v>2308</v>
      </c>
      <c r="D36" s="91" t="s">
        <v>1685</v>
      </c>
      <c r="E36" s="105" t="s">
        <v>2309</v>
      </c>
      <c r="F36" s="91" t="s">
        <v>1685</v>
      </c>
      <c r="G36" s="104" t="s">
        <v>2310</v>
      </c>
      <c r="H36" s="91" t="s">
        <v>1685</v>
      </c>
      <c r="J36" s="272"/>
      <c r="K36" s="272"/>
      <c r="L36" s="53"/>
      <c r="N36" s="53"/>
      <c r="O36" s="53"/>
      <c r="P36" s="53"/>
    </row>
    <row r="37" spans="1:16" ht="16.5">
      <c r="A37" s="101" t="s">
        <v>2311</v>
      </c>
      <c r="B37" s="91" t="s">
        <v>1685</v>
      </c>
      <c r="C37" s="103" t="s">
        <v>2312</v>
      </c>
      <c r="D37" s="91" t="s">
        <v>1685</v>
      </c>
      <c r="E37" s="105" t="s">
        <v>2313</v>
      </c>
      <c r="F37" s="92" t="s">
        <v>1883</v>
      </c>
      <c r="G37" s="104" t="s">
        <v>2314</v>
      </c>
      <c r="H37" s="91" t="s">
        <v>1685</v>
      </c>
      <c r="I37" s="104"/>
      <c r="J37" s="272"/>
      <c r="K37" s="274"/>
      <c r="L37" s="53"/>
      <c r="M37" s="1002" t="s">
        <v>2315</v>
      </c>
      <c r="N37" s="971"/>
      <c r="O37" s="53"/>
      <c r="P37" s="53"/>
    </row>
    <row r="38" spans="1:16" ht="16.5">
      <c r="A38" s="101" t="s">
        <v>2316</v>
      </c>
      <c r="B38" s="92" t="s">
        <v>1883</v>
      </c>
      <c r="C38" s="101" t="s">
        <v>2317</v>
      </c>
      <c r="D38" s="91" t="s">
        <v>1685</v>
      </c>
      <c r="E38" s="104" t="s">
        <v>2318</v>
      </c>
      <c r="F38" s="91" t="s">
        <v>1685</v>
      </c>
      <c r="G38" s="104" t="s">
        <v>2319</v>
      </c>
      <c r="H38" s="91" t="s">
        <v>1685</v>
      </c>
      <c r="I38" s="104"/>
      <c r="J38" s="272"/>
      <c r="K38" s="274"/>
      <c r="L38" s="53"/>
      <c r="M38" s="106" t="s">
        <v>2320</v>
      </c>
      <c r="N38" s="106" t="s">
        <v>2321</v>
      </c>
      <c r="O38" s="53"/>
      <c r="P38" s="53"/>
    </row>
    <row r="39" spans="1:16" ht="16.5">
      <c r="A39" s="101" t="s">
        <v>2322</v>
      </c>
      <c r="B39" s="91" t="s">
        <v>1685</v>
      </c>
      <c r="C39" s="103" t="s">
        <v>2323</v>
      </c>
      <c r="D39" s="91" t="s">
        <v>1685</v>
      </c>
      <c r="E39" s="272"/>
      <c r="F39" s="53"/>
      <c r="G39" s="104" t="s">
        <v>2324</v>
      </c>
      <c r="H39" s="91" t="s">
        <v>1685</v>
      </c>
      <c r="I39" s="104"/>
      <c r="J39" s="272"/>
      <c r="K39" s="375"/>
      <c r="L39" s="53"/>
      <c r="M39" s="106" t="s">
        <v>2325</v>
      </c>
      <c r="N39" s="106" t="s">
        <v>2326</v>
      </c>
      <c r="O39" s="53"/>
      <c r="P39" s="53"/>
    </row>
    <row r="40" spans="1:16" ht="16.5">
      <c r="A40" s="103" t="s">
        <v>2327</v>
      </c>
      <c r="B40" s="92" t="s">
        <v>1883</v>
      </c>
      <c r="C40" s="99" t="s">
        <v>2328</v>
      </c>
      <c r="D40" s="91" t="s">
        <v>1685</v>
      </c>
      <c r="E40" s="272"/>
      <c r="F40" s="53"/>
      <c r="G40" s="104" t="s">
        <v>2329</v>
      </c>
      <c r="H40" s="91" t="s">
        <v>1685</v>
      </c>
      <c r="I40" s="104"/>
      <c r="J40" s="272"/>
      <c r="K40" s="274"/>
      <c r="L40" s="53"/>
      <c r="M40" s="106" t="s">
        <v>2330</v>
      </c>
      <c r="N40" s="106" t="s">
        <v>2331</v>
      </c>
      <c r="O40" s="53"/>
      <c r="P40" s="53"/>
    </row>
    <row r="41" spans="1:16" ht="16.5">
      <c r="A41" s="107" t="s">
        <v>2332</v>
      </c>
      <c r="B41" s="92" t="s">
        <v>1883</v>
      </c>
      <c r="C41" s="100" t="s">
        <v>2333</v>
      </c>
      <c r="D41" s="91" t="s">
        <v>1685</v>
      </c>
      <c r="E41" s="272"/>
      <c r="F41" s="53"/>
      <c r="G41" s="104"/>
      <c r="H41" s="104"/>
      <c r="I41" s="104"/>
      <c r="J41" s="272"/>
      <c r="K41" s="274"/>
      <c r="L41" s="53"/>
      <c r="M41" s="106" t="s">
        <v>2334</v>
      </c>
      <c r="N41" s="106" t="s">
        <v>2335</v>
      </c>
      <c r="O41" s="53"/>
      <c r="P41" s="53"/>
    </row>
    <row r="42" spans="1:16" ht="16.5">
      <c r="A42" s="272"/>
      <c r="B42" s="53"/>
      <c r="C42" s="82"/>
      <c r="D42" s="53"/>
      <c r="E42" s="272"/>
      <c r="F42" s="53"/>
      <c r="J42" s="272"/>
      <c r="L42" s="53"/>
      <c r="N42" s="53"/>
      <c r="O42" s="53"/>
      <c r="P42" s="53"/>
    </row>
    <row r="43" spans="1:16" ht="16.5">
      <c r="A43" s="1003" t="s">
        <v>4436</v>
      </c>
      <c r="B43" s="966"/>
      <c r="C43" s="966"/>
      <c r="D43" s="966"/>
      <c r="E43" s="966"/>
      <c r="F43" s="966"/>
      <c r="G43" s="272"/>
      <c r="I43" s="89" t="s">
        <v>4435</v>
      </c>
      <c r="L43" s="53"/>
      <c r="N43" s="53"/>
      <c r="O43" s="53"/>
      <c r="P43" s="53"/>
    </row>
    <row r="44" spans="1:16" ht="16.5">
      <c r="A44" s="536" t="s">
        <v>4434</v>
      </c>
      <c r="B44" s="53"/>
      <c r="C44" s="536" t="s">
        <v>4433</v>
      </c>
      <c r="D44" s="53"/>
      <c r="E44" s="375" t="s">
        <v>4432</v>
      </c>
      <c r="F44" s="96" t="s">
        <v>5072</v>
      </c>
      <c r="G44" s="272"/>
      <c r="I44" s="375" t="s">
        <v>4431</v>
      </c>
      <c r="L44" s="53"/>
      <c r="N44" s="53"/>
      <c r="O44" s="53"/>
      <c r="P44" s="53"/>
    </row>
    <row r="45" spans="1:16" ht="16.5">
      <c r="A45" s="541" t="s">
        <v>4430</v>
      </c>
      <c r="B45" s="53"/>
      <c r="C45" s="540" t="s">
        <v>4429</v>
      </c>
      <c r="D45" s="53"/>
      <c r="E45" s="375" t="s">
        <v>4428</v>
      </c>
      <c r="F45" s="96" t="s">
        <v>5071</v>
      </c>
      <c r="G45" s="272"/>
      <c r="I45" s="375" t="s">
        <v>4427</v>
      </c>
      <c r="L45" s="53"/>
      <c r="N45" s="53"/>
      <c r="O45" s="53"/>
      <c r="P45" s="53"/>
    </row>
    <row r="46" spans="1:16" ht="16.5">
      <c r="A46" s="70" t="s">
        <v>4426</v>
      </c>
      <c r="B46" s="53"/>
      <c r="C46" s="539" t="s">
        <v>4425</v>
      </c>
      <c r="D46" s="53"/>
      <c r="E46" s="375" t="s">
        <v>4424</v>
      </c>
      <c r="F46" s="375" t="s">
        <v>5070</v>
      </c>
      <c r="G46" s="272"/>
      <c r="I46" s="375" t="s">
        <v>4423</v>
      </c>
      <c r="L46" s="53"/>
      <c r="N46" s="53"/>
      <c r="O46" s="53"/>
      <c r="P46" s="53"/>
    </row>
    <row r="47" spans="1:16" ht="16.5">
      <c r="A47" s="536" t="s">
        <v>4422</v>
      </c>
      <c r="B47" s="53"/>
      <c r="C47" s="538" t="s">
        <v>4421</v>
      </c>
      <c r="D47" s="53"/>
      <c r="E47" s="375" t="s">
        <v>4420</v>
      </c>
      <c r="F47" s="375" t="s">
        <v>5069</v>
      </c>
      <c r="G47" s="272"/>
      <c r="I47" s="375" t="s">
        <v>4419</v>
      </c>
      <c r="L47" s="53"/>
      <c r="N47" s="53"/>
      <c r="O47" s="53"/>
      <c r="P47" s="53"/>
    </row>
    <row r="48" spans="1:16" ht="16.5">
      <c r="A48" s="537" t="s">
        <v>4418</v>
      </c>
      <c r="B48" s="53"/>
      <c r="C48" s="536" t="s">
        <v>4417</v>
      </c>
      <c r="D48" s="53"/>
      <c r="E48" s="375" t="s">
        <v>4416</v>
      </c>
      <c r="F48" s="96" t="s">
        <v>5068</v>
      </c>
      <c r="G48" s="272"/>
      <c r="I48" s="375" t="s">
        <v>4415</v>
      </c>
      <c r="L48" s="53"/>
      <c r="N48" s="53"/>
      <c r="O48" s="53"/>
      <c r="P48" s="53"/>
    </row>
    <row r="49" spans="1:16" ht="16.5">
      <c r="A49" s="70" t="s">
        <v>4414</v>
      </c>
      <c r="B49" s="53"/>
      <c r="C49" s="535" t="s">
        <v>4413</v>
      </c>
      <c r="D49" s="53"/>
      <c r="E49" s="375" t="s">
        <v>4412</v>
      </c>
      <c r="F49" s="375" t="s">
        <v>5067</v>
      </c>
      <c r="G49" s="272"/>
      <c r="I49" s="375" t="s">
        <v>4411</v>
      </c>
      <c r="L49" s="53"/>
      <c r="N49" s="53"/>
      <c r="O49" s="53"/>
      <c r="P49" s="53"/>
    </row>
    <row r="50" spans="1:16" ht="16.5">
      <c r="A50" s="385" t="s">
        <v>4410</v>
      </c>
      <c r="B50" s="53"/>
      <c r="C50" s="535" t="s">
        <v>4409</v>
      </c>
      <c r="D50" s="53"/>
      <c r="E50" s="375" t="s">
        <v>4408</v>
      </c>
      <c r="F50" s="375" t="s">
        <v>5066</v>
      </c>
      <c r="G50" s="272"/>
      <c r="I50" s="89" t="s">
        <v>5065</v>
      </c>
      <c r="L50" s="53"/>
      <c r="N50" s="53"/>
      <c r="O50" s="53"/>
      <c r="P50" s="53"/>
    </row>
    <row r="51" spans="1:16" ht="16.5">
      <c r="A51" s="70" t="s">
        <v>4407</v>
      </c>
      <c r="B51" s="53"/>
      <c r="C51" s="535" t="s">
        <v>4406</v>
      </c>
      <c r="D51" s="53"/>
      <c r="E51" s="375" t="s">
        <v>4405</v>
      </c>
      <c r="F51" s="53"/>
      <c r="G51" s="272"/>
      <c r="I51" s="84" t="s">
        <v>5064</v>
      </c>
      <c r="L51" s="53"/>
      <c r="N51" s="53"/>
      <c r="O51" s="53"/>
      <c r="P51" s="53"/>
    </row>
    <row r="52" spans="1:16" ht="16.5">
      <c r="A52" s="70" t="s">
        <v>4404</v>
      </c>
      <c r="B52" s="53"/>
      <c r="C52" s="534" t="s">
        <v>4403</v>
      </c>
      <c r="D52" s="53"/>
      <c r="E52" s="375" t="s">
        <v>4402</v>
      </c>
      <c r="F52" s="53"/>
      <c r="G52" s="272"/>
      <c r="I52" s="272"/>
      <c r="L52" s="53"/>
      <c r="N52" s="53"/>
      <c r="O52" s="53"/>
      <c r="P52" s="53"/>
    </row>
    <row r="53" spans="1:16" ht="16.5">
      <c r="A53" s="70" t="s">
        <v>4401</v>
      </c>
      <c r="B53" s="53"/>
      <c r="C53" s="272"/>
      <c r="D53" s="53"/>
      <c r="E53" s="375" t="s">
        <v>4400</v>
      </c>
      <c r="F53" s="53"/>
      <c r="G53" s="84"/>
      <c r="I53" s="1004" t="s">
        <v>4784</v>
      </c>
      <c r="J53" s="745"/>
      <c r="K53" s="745"/>
      <c r="L53" s="53"/>
      <c r="N53" s="53"/>
      <c r="O53" s="53"/>
      <c r="P53" s="53"/>
    </row>
    <row r="54" spans="1:16" ht="16.5">
      <c r="A54" s="70" t="s">
        <v>4399</v>
      </c>
      <c r="B54" s="53"/>
      <c r="C54" s="272"/>
      <c r="D54" s="53"/>
      <c r="F54" s="53"/>
      <c r="I54" s="745"/>
      <c r="J54" s="745"/>
      <c r="K54" s="745"/>
      <c r="L54" s="53"/>
      <c r="N54" s="53"/>
      <c r="O54" s="53"/>
      <c r="P54" s="53"/>
    </row>
    <row r="55" spans="1:16" ht="16.5">
      <c r="A55" s="70" t="s">
        <v>4398</v>
      </c>
      <c r="B55" s="53"/>
      <c r="C55" s="82"/>
      <c r="D55" s="53"/>
      <c r="F55" s="53"/>
      <c r="I55" s="745"/>
      <c r="J55" s="745"/>
      <c r="K55" s="745"/>
      <c r="L55" s="53"/>
      <c r="N55" s="53"/>
      <c r="O55" s="53"/>
      <c r="P55" s="53"/>
    </row>
    <row r="56" spans="1:16" ht="16.5">
      <c r="A56" s="499" t="s">
        <v>4446</v>
      </c>
      <c r="B56" s="53"/>
      <c r="C56" s="82"/>
      <c r="D56" s="53"/>
      <c r="F56" s="53"/>
      <c r="I56" s="745"/>
      <c r="J56" s="745"/>
      <c r="K56" s="745"/>
      <c r="L56" s="53"/>
      <c r="N56" s="53"/>
      <c r="O56" s="53"/>
      <c r="P56" s="53"/>
    </row>
  </sheetData>
  <mergeCells count="4">
    <mergeCell ref="M37:N37"/>
    <mergeCell ref="A43:F43"/>
    <mergeCell ref="I53:K56"/>
    <mergeCell ref="A32:E32"/>
  </mergeCells>
  <phoneticPr fontId="46" type="noConversion"/>
  <hyperlinks>
    <hyperlink ref="A32" r:id="rId1" location="gsc.tab=0" xr:uid="{BD05AB3D-16D2-4D95-97FA-4F0B6CCFCFF3}"/>
    <hyperlink ref="A33" r:id="rId2" xr:uid="{A2303DDB-4FB5-42B5-9DFC-BB1D94C93B7D}"/>
    <hyperlink ref="C33" r:id="rId3" xr:uid="{486B2B1B-2AC4-491C-A6D9-9296B586A9B3}"/>
    <hyperlink ref="E33" r:id="rId4" xr:uid="{FC350CCF-ED72-4948-AB26-4A67A0807AC6}"/>
    <hyperlink ref="G33" r:id="rId5" xr:uid="{17861C2C-44B8-4518-BC2A-FD84BB99DDF4}"/>
    <hyperlink ref="A34" r:id="rId6" xr:uid="{069E34C1-55E2-4FF2-A248-0DEBC3B41BC0}"/>
    <hyperlink ref="C34" r:id="rId7" xr:uid="{F22912B7-79BA-4D8B-A442-DE2FD16A8965}"/>
    <hyperlink ref="E34" r:id="rId8" xr:uid="{E116AE52-4D3C-4171-9659-9620432D8B33}"/>
    <hyperlink ref="G34" r:id="rId9" xr:uid="{30568618-537B-4B57-AC1A-B38BEBB90088}"/>
    <hyperlink ref="A35" r:id="rId10" xr:uid="{9E6EFA05-E978-4BFB-A819-B4D0CEAEDAE2}"/>
    <hyperlink ref="C35" r:id="rId11" xr:uid="{6A6AC92A-D72D-4EE6-A506-60F77FA49B76}"/>
    <hyperlink ref="E35" r:id="rId12" xr:uid="{67C7CBB1-EF93-4535-A80F-C0B2C01244F0}"/>
    <hyperlink ref="G35" r:id="rId13" xr:uid="{45397C8E-4640-4A6A-8D24-55D6491C2A0E}"/>
    <hyperlink ref="A36" r:id="rId14" xr:uid="{D16E7D9E-1632-4BBD-80B5-099086124060}"/>
    <hyperlink ref="C36" r:id="rId15" xr:uid="{1881BD24-FD70-4CB7-828B-FDD40DE53BD6}"/>
    <hyperlink ref="E36" r:id="rId16" xr:uid="{D621C346-FD64-413A-A3AD-DE1D7560EC29}"/>
    <hyperlink ref="G36" r:id="rId17" xr:uid="{4F0F1464-E0FE-4864-A8FB-DAF0CB1F9F74}"/>
    <hyperlink ref="A37" r:id="rId18" xr:uid="{7B129FC7-F560-4D76-B85C-31048E1479A6}"/>
    <hyperlink ref="C37" r:id="rId19" xr:uid="{8FB43B0B-6165-4D69-99A9-B39D32B7AF46}"/>
    <hyperlink ref="E37" r:id="rId20" xr:uid="{77D6BCA7-CADD-4E68-8403-D356AA7663BD}"/>
    <hyperlink ref="G37" r:id="rId21" xr:uid="{00001DC9-18C8-432B-85C7-7BEB3F06E63D}"/>
    <hyperlink ref="A38" r:id="rId22" xr:uid="{B7E76EE2-7967-412A-8553-147E36C422F4}"/>
    <hyperlink ref="C38" r:id="rId23" xr:uid="{17ABFB3A-7161-4F21-851B-87A6A88E72A6}"/>
    <hyperlink ref="E38" r:id="rId24" xr:uid="{5B994B1B-12BF-45B1-BFB4-F36DD6BECCB8}"/>
    <hyperlink ref="G38" r:id="rId25" xr:uid="{5D19CB13-68BF-4759-89E0-7342A596EA88}"/>
    <hyperlink ref="A39" r:id="rId26" xr:uid="{4191DD7B-01AD-4526-A5A8-90821A14F56C}"/>
    <hyperlink ref="C39" r:id="rId27" xr:uid="{D685F23E-D1F9-4454-9A1E-1444CCE3A154}"/>
    <hyperlink ref="G39" r:id="rId28" xr:uid="{521F4F3B-C9A4-4E80-B066-EFBA85A480B8}"/>
    <hyperlink ref="A40" r:id="rId29" xr:uid="{FD7ABF31-04BA-4834-A1F2-902764037217}"/>
    <hyperlink ref="C40" r:id="rId30" xr:uid="{E44118B9-907D-4235-B278-D8659ECAD727}"/>
    <hyperlink ref="G40" r:id="rId31" xr:uid="{06236547-F049-4EAA-A5AB-B68880AC4378}"/>
    <hyperlink ref="A41" r:id="rId32" xr:uid="{F890AA2E-487F-4CCC-9F40-E374BBCC133C}"/>
    <hyperlink ref="C41" r:id="rId33" xr:uid="{BD83BFF4-2834-4634-AEC3-9EE27B065F92}"/>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A3359-9794-4AE2-9ADC-C8BC4D007159}">
  <dimension ref="A1:H60"/>
  <sheetViews>
    <sheetView workbookViewId="0">
      <pane ySplit="1" topLeftCell="A2" activePane="bottomLeft" state="frozen"/>
      <selection sqref="A1:I1"/>
      <selection pane="bottomLeft" sqref="A1:I1"/>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5">
      <c r="A1" s="359" t="s">
        <v>1675</v>
      </c>
      <c r="B1" s="671" t="s">
        <v>2336</v>
      </c>
      <c r="C1" s="359" t="s">
        <v>4611</v>
      </c>
      <c r="D1" s="359" t="s">
        <v>1676</v>
      </c>
      <c r="E1" s="359" t="s">
        <v>1677</v>
      </c>
      <c r="F1" s="359" t="s">
        <v>2337</v>
      </c>
    </row>
    <row r="2" spans="1:7" ht="16.5">
      <c r="A2" s="1007" t="s">
        <v>2338</v>
      </c>
      <c r="B2" s="1008"/>
      <c r="C2" s="1008"/>
      <c r="D2" s="1008"/>
      <c r="E2" s="1008"/>
      <c r="F2" s="1008"/>
    </row>
    <row r="3" spans="1:7" ht="28.5" customHeight="1">
      <c r="A3" s="360" t="s">
        <v>2339</v>
      </c>
      <c r="B3" s="391">
        <v>1</v>
      </c>
      <c r="C3" s="360" t="s">
        <v>2174</v>
      </c>
      <c r="D3" s="360" t="s">
        <v>1187</v>
      </c>
      <c r="E3" s="361" t="s">
        <v>1188</v>
      </c>
      <c r="F3" s="362" t="s">
        <v>2041</v>
      </c>
    </row>
    <row r="4" spans="1:7" ht="31.5" customHeight="1">
      <c r="A4" s="360" t="s">
        <v>2339</v>
      </c>
      <c r="B4" s="391">
        <v>1</v>
      </c>
      <c r="C4" s="360" t="s">
        <v>2182</v>
      </c>
      <c r="D4" s="360" t="s">
        <v>1189</v>
      </c>
      <c r="E4" s="361" t="s">
        <v>1190</v>
      </c>
      <c r="F4" s="362" t="s">
        <v>2042</v>
      </c>
    </row>
    <row r="5" spans="1:7" ht="49.5">
      <c r="A5" s="360" t="s">
        <v>2340</v>
      </c>
      <c r="B5" s="391">
        <v>1</v>
      </c>
      <c r="C5" s="360" t="s">
        <v>2166</v>
      </c>
      <c r="D5" s="360" t="s">
        <v>1194</v>
      </c>
      <c r="E5" s="360" t="s">
        <v>1195</v>
      </c>
      <c r="F5" s="667" t="s">
        <v>2043</v>
      </c>
      <c r="G5" s="272"/>
    </row>
    <row r="6" spans="1:7" ht="60" customHeight="1">
      <c r="A6" s="360" t="s">
        <v>2340</v>
      </c>
      <c r="B6" s="391">
        <v>1</v>
      </c>
      <c r="C6" s="360" t="s">
        <v>2167</v>
      </c>
      <c r="D6" s="360" t="s">
        <v>1192</v>
      </c>
      <c r="E6" s="360" t="s">
        <v>1193</v>
      </c>
      <c r="F6" s="667" t="s">
        <v>4610</v>
      </c>
      <c r="G6" s="272"/>
    </row>
    <row r="7" spans="1:7" ht="82.5">
      <c r="A7" s="360" t="s">
        <v>2341</v>
      </c>
      <c r="B7" s="391">
        <v>1</v>
      </c>
      <c r="C7" s="360" t="s">
        <v>2198</v>
      </c>
      <c r="D7" s="360" t="s">
        <v>1197</v>
      </c>
      <c r="E7" s="360" t="s">
        <v>1198</v>
      </c>
      <c r="F7" s="667" t="s">
        <v>4163</v>
      </c>
    </row>
    <row r="8" spans="1:7" ht="53.25" customHeight="1">
      <c r="A8" s="360" t="s">
        <v>2341</v>
      </c>
      <c r="B8" s="391">
        <v>1</v>
      </c>
      <c r="C8" s="360" t="s">
        <v>2175</v>
      </c>
      <c r="D8" s="362" t="s">
        <v>1199</v>
      </c>
      <c r="E8" s="362" t="s">
        <v>1200</v>
      </c>
      <c r="F8" s="1009" t="s">
        <v>2045</v>
      </c>
    </row>
    <row r="9" spans="1:7" ht="95.25" customHeight="1">
      <c r="A9" s="360" t="s">
        <v>2341</v>
      </c>
      <c r="B9" s="391">
        <v>1</v>
      </c>
      <c r="C9" s="360" t="s">
        <v>2175</v>
      </c>
      <c r="D9" s="362" t="s">
        <v>1201</v>
      </c>
      <c r="E9" s="360" t="s">
        <v>1202</v>
      </c>
      <c r="F9" s="1008"/>
    </row>
    <row r="10" spans="1:7" ht="33">
      <c r="A10" s="360" t="s">
        <v>282</v>
      </c>
      <c r="B10" s="392" t="s">
        <v>2342</v>
      </c>
      <c r="C10" s="360" t="s">
        <v>2168</v>
      </c>
      <c r="D10" s="360" t="s">
        <v>733</v>
      </c>
      <c r="E10" s="361" t="s">
        <v>734</v>
      </c>
      <c r="F10" s="667" t="s">
        <v>3027</v>
      </c>
    </row>
    <row r="11" spans="1:7" ht="82.5">
      <c r="A11" s="360" t="s">
        <v>282</v>
      </c>
      <c r="B11" s="391">
        <v>1</v>
      </c>
      <c r="C11" s="360" t="s">
        <v>2191</v>
      </c>
      <c r="D11" s="360" t="s">
        <v>737</v>
      </c>
      <c r="E11" s="361" t="s">
        <v>1873</v>
      </c>
      <c r="F11" s="669" t="s">
        <v>1875</v>
      </c>
    </row>
    <row r="12" spans="1:7" ht="49.5">
      <c r="A12" s="360" t="s">
        <v>282</v>
      </c>
      <c r="B12" s="391">
        <v>1</v>
      </c>
      <c r="C12" s="360" t="s">
        <v>2173</v>
      </c>
      <c r="D12" s="360" t="s">
        <v>739</v>
      </c>
      <c r="E12" s="361" t="s">
        <v>740</v>
      </c>
      <c r="F12" s="667" t="s">
        <v>3028</v>
      </c>
    </row>
    <row r="13" spans="1:7" ht="33">
      <c r="A13" s="360" t="s">
        <v>282</v>
      </c>
      <c r="B13" s="391">
        <v>1</v>
      </c>
      <c r="C13" s="363" t="s">
        <v>2343</v>
      </c>
      <c r="D13" s="360" t="s">
        <v>735</v>
      </c>
      <c r="E13" s="360" t="s">
        <v>736</v>
      </c>
      <c r="F13" s="362" t="s">
        <v>2344</v>
      </c>
    </row>
    <row r="14" spans="1:7" ht="16.5">
      <c r="A14" s="360" t="s">
        <v>282</v>
      </c>
      <c r="B14" s="391">
        <v>1</v>
      </c>
      <c r="C14" s="360" t="s">
        <v>2345</v>
      </c>
      <c r="D14" s="362" t="s">
        <v>741</v>
      </c>
      <c r="E14" s="360" t="s">
        <v>742</v>
      </c>
      <c r="F14" s="362" t="s">
        <v>4164</v>
      </c>
    </row>
    <row r="15" spans="1:7" ht="16.5">
      <c r="A15" s="1013" t="s">
        <v>2346</v>
      </c>
      <c r="B15" s="966"/>
      <c r="C15" s="966"/>
      <c r="D15" s="966"/>
      <c r="E15" s="966"/>
      <c r="F15" s="966"/>
    </row>
    <row r="16" spans="1:7" ht="33">
      <c r="A16" s="360" t="s">
        <v>2347</v>
      </c>
      <c r="B16" s="391">
        <v>1</v>
      </c>
      <c r="C16" s="363" t="s">
        <v>2348</v>
      </c>
      <c r="D16" s="360" t="s">
        <v>745</v>
      </c>
      <c r="E16" s="360" t="s">
        <v>746</v>
      </c>
      <c r="F16" s="360" t="s">
        <v>4165</v>
      </c>
    </row>
    <row r="17" spans="1:6" ht="148.5">
      <c r="A17" s="360" t="s">
        <v>2347</v>
      </c>
      <c r="B17" s="391">
        <v>1</v>
      </c>
      <c r="C17" s="363" t="s">
        <v>2349</v>
      </c>
      <c r="D17" s="360" t="s">
        <v>749</v>
      </c>
      <c r="E17" s="360" t="s">
        <v>750</v>
      </c>
      <c r="F17" s="670" t="s">
        <v>4166</v>
      </c>
    </row>
    <row r="18" spans="1:6" ht="49.5">
      <c r="A18" s="360" t="s">
        <v>2347</v>
      </c>
      <c r="B18" s="391">
        <v>1</v>
      </c>
      <c r="C18" s="363" t="s">
        <v>2350</v>
      </c>
      <c r="D18" s="360" t="s">
        <v>751</v>
      </c>
      <c r="E18" s="361" t="s">
        <v>752</v>
      </c>
      <c r="F18" s="669" t="s">
        <v>1884</v>
      </c>
    </row>
    <row r="19" spans="1:6" ht="33">
      <c r="A19" s="360" t="s">
        <v>2347</v>
      </c>
      <c r="B19" s="391">
        <v>1</v>
      </c>
      <c r="C19" s="360" t="s">
        <v>2196</v>
      </c>
      <c r="D19" s="360" t="s">
        <v>765</v>
      </c>
      <c r="E19" s="361" t="s">
        <v>766</v>
      </c>
      <c r="F19" s="363" t="s">
        <v>2351</v>
      </c>
    </row>
    <row r="20" spans="1:6" ht="49.5">
      <c r="A20" s="360" t="s">
        <v>2347</v>
      </c>
      <c r="B20" s="391">
        <v>1</v>
      </c>
      <c r="C20" s="360" t="s">
        <v>2201</v>
      </c>
      <c r="D20" s="360" t="s">
        <v>753</v>
      </c>
      <c r="E20" s="361" t="s">
        <v>754</v>
      </c>
      <c r="F20" s="669" t="s">
        <v>3030</v>
      </c>
    </row>
    <row r="21" spans="1:6" ht="16.5">
      <c r="A21" s="360" t="s">
        <v>2347</v>
      </c>
      <c r="B21" s="391">
        <v>1</v>
      </c>
      <c r="C21" s="360" t="s">
        <v>2216</v>
      </c>
      <c r="D21" s="360" t="s">
        <v>747</v>
      </c>
      <c r="E21" s="361" t="s">
        <v>748</v>
      </c>
      <c r="F21" s="360" t="s">
        <v>1881</v>
      </c>
    </row>
    <row r="22" spans="1:6" ht="115.5">
      <c r="A22" s="360" t="s">
        <v>2347</v>
      </c>
      <c r="B22" s="392">
        <v>2.4</v>
      </c>
      <c r="C22" s="661" t="s">
        <v>2352</v>
      </c>
      <c r="D22" s="360" t="s">
        <v>863</v>
      </c>
      <c r="E22" s="361" t="s">
        <v>864</v>
      </c>
      <c r="F22" s="667" t="s">
        <v>3038</v>
      </c>
    </row>
    <row r="23" spans="1:6" ht="16.5">
      <c r="A23" s="1010" t="s">
        <v>2353</v>
      </c>
      <c r="B23" s="1008"/>
      <c r="C23" s="1008"/>
      <c r="D23" s="1008"/>
      <c r="E23" s="1008"/>
      <c r="F23" s="1008"/>
    </row>
    <row r="24" spans="1:6" ht="33">
      <c r="A24" s="360" t="s">
        <v>2347</v>
      </c>
      <c r="B24" s="391">
        <v>1</v>
      </c>
      <c r="C24" s="661" t="s">
        <v>2354</v>
      </c>
      <c r="D24" s="360" t="s">
        <v>755</v>
      </c>
      <c r="E24" s="360" t="s">
        <v>756</v>
      </c>
      <c r="F24" s="363" t="s">
        <v>2355</v>
      </c>
    </row>
    <row r="25" spans="1:6" ht="33">
      <c r="A25" s="360" t="s">
        <v>2347</v>
      </c>
      <c r="B25" s="391">
        <v>1</v>
      </c>
      <c r="C25" s="661" t="s">
        <v>2356</v>
      </c>
      <c r="D25" s="360" t="s">
        <v>757</v>
      </c>
      <c r="E25" s="360" t="s">
        <v>758</v>
      </c>
      <c r="F25" s="363" t="s">
        <v>2357</v>
      </c>
    </row>
    <row r="26" spans="1:6" ht="63" customHeight="1">
      <c r="A26" s="360" t="s">
        <v>2347</v>
      </c>
      <c r="B26" s="391">
        <v>1</v>
      </c>
      <c r="C26" s="360" t="s">
        <v>2183</v>
      </c>
      <c r="D26" s="360" t="s">
        <v>743</v>
      </c>
      <c r="E26" s="361" t="s">
        <v>744</v>
      </c>
      <c r="F26" s="661" t="s">
        <v>3029</v>
      </c>
    </row>
    <row r="27" spans="1:6" ht="16.5">
      <c r="A27" s="360" t="s">
        <v>2347</v>
      </c>
      <c r="B27" s="391">
        <v>1</v>
      </c>
      <c r="C27" s="360" t="s">
        <v>2254</v>
      </c>
      <c r="D27" s="360" t="s">
        <v>761</v>
      </c>
      <c r="E27" s="361" t="s">
        <v>762</v>
      </c>
      <c r="F27" s="362" t="s">
        <v>2358</v>
      </c>
    </row>
    <row r="28" spans="1:6" ht="33">
      <c r="A28" s="360" t="s">
        <v>2347</v>
      </c>
      <c r="B28" s="391">
        <v>1</v>
      </c>
      <c r="C28" s="360" t="s">
        <v>2191</v>
      </c>
      <c r="D28" s="360" t="s">
        <v>763</v>
      </c>
      <c r="E28" s="361" t="s">
        <v>764</v>
      </c>
      <c r="F28" s="669" t="s">
        <v>1890</v>
      </c>
    </row>
    <row r="29" spans="1:6" ht="33">
      <c r="A29" s="360" t="s">
        <v>2347</v>
      </c>
      <c r="B29" s="391">
        <v>1</v>
      </c>
      <c r="C29" s="362" t="s">
        <v>2261</v>
      </c>
      <c r="D29" s="364" t="s">
        <v>759</v>
      </c>
      <c r="E29" s="365" t="s">
        <v>760</v>
      </c>
      <c r="F29" s="669" t="s">
        <v>1887</v>
      </c>
    </row>
    <row r="30" spans="1:6" ht="66">
      <c r="A30" s="360" t="s">
        <v>2347</v>
      </c>
      <c r="B30" s="392">
        <v>2.4</v>
      </c>
      <c r="C30" s="661" t="s">
        <v>2359</v>
      </c>
      <c r="D30" s="360" t="s">
        <v>865</v>
      </c>
      <c r="E30" s="361" t="s">
        <v>866</v>
      </c>
      <c r="F30" s="667" t="s">
        <v>1933</v>
      </c>
    </row>
    <row r="31" spans="1:6" ht="16.5">
      <c r="A31" s="1012" t="s">
        <v>2360</v>
      </c>
      <c r="B31" s="1008"/>
      <c r="C31" s="1008"/>
      <c r="D31" s="1008"/>
      <c r="E31" s="1008"/>
      <c r="F31" s="1008"/>
    </row>
    <row r="32" spans="1:6" ht="82.5">
      <c r="A32" s="360" t="s">
        <v>2347</v>
      </c>
      <c r="B32" s="391">
        <v>2</v>
      </c>
      <c r="C32" s="661" t="s">
        <v>2361</v>
      </c>
      <c r="D32" s="362" t="s">
        <v>767</v>
      </c>
      <c r="E32" s="361" t="s">
        <v>768</v>
      </c>
      <c r="F32" s="667" t="s">
        <v>3032</v>
      </c>
    </row>
    <row r="33" spans="1:8" ht="35.25" customHeight="1">
      <c r="A33" s="360" t="s">
        <v>2347</v>
      </c>
      <c r="B33" s="392" t="s">
        <v>2362</v>
      </c>
      <c r="C33" s="362" t="s">
        <v>2332</v>
      </c>
      <c r="D33" s="362" t="s">
        <v>769</v>
      </c>
      <c r="E33" s="361" t="s">
        <v>770</v>
      </c>
      <c r="F33" s="667" t="s">
        <v>3033</v>
      </c>
    </row>
    <row r="34" spans="1:8" ht="99">
      <c r="A34" s="360" t="s">
        <v>2347</v>
      </c>
      <c r="B34" s="391">
        <v>2</v>
      </c>
      <c r="C34" s="661" t="s">
        <v>2363</v>
      </c>
      <c r="D34" s="362" t="s">
        <v>771</v>
      </c>
      <c r="E34" s="366" t="s">
        <v>772</v>
      </c>
      <c r="F34" s="667" t="s">
        <v>1895</v>
      </c>
    </row>
    <row r="35" spans="1:8" ht="115.5">
      <c r="A35" s="360" t="s">
        <v>2347</v>
      </c>
      <c r="B35" s="391">
        <v>2</v>
      </c>
      <c r="C35" s="362" t="s">
        <v>2293</v>
      </c>
      <c r="D35" s="362" t="s">
        <v>773</v>
      </c>
      <c r="E35" s="366" t="s">
        <v>774</v>
      </c>
      <c r="F35" s="667" t="s">
        <v>4609</v>
      </c>
    </row>
    <row r="36" spans="1:8" ht="49.5">
      <c r="A36" s="360" t="s">
        <v>2347</v>
      </c>
      <c r="B36" s="391">
        <v>2</v>
      </c>
      <c r="C36" s="362" t="s">
        <v>2298</v>
      </c>
      <c r="D36" s="362" t="s">
        <v>775</v>
      </c>
      <c r="E36" s="361" t="s">
        <v>776</v>
      </c>
      <c r="F36" s="669" t="s">
        <v>3034</v>
      </c>
    </row>
    <row r="37" spans="1:8" ht="66">
      <c r="A37" s="360" t="s">
        <v>2347</v>
      </c>
      <c r="B37" s="391">
        <v>2</v>
      </c>
      <c r="C37" s="362" t="s">
        <v>2303</v>
      </c>
      <c r="D37" s="362" t="s">
        <v>777</v>
      </c>
      <c r="E37" s="361" t="s">
        <v>778</v>
      </c>
      <c r="F37" s="669" t="s">
        <v>1900</v>
      </c>
    </row>
    <row r="38" spans="1:8" ht="33">
      <c r="A38" s="360" t="s">
        <v>2347</v>
      </c>
      <c r="B38" s="391">
        <v>2</v>
      </c>
      <c r="C38" s="362" t="s">
        <v>2312</v>
      </c>
      <c r="D38" s="362" t="s">
        <v>779</v>
      </c>
      <c r="E38" s="361" t="s">
        <v>780</v>
      </c>
      <c r="F38" s="669" t="s">
        <v>3035</v>
      </c>
    </row>
    <row r="39" spans="1:8" ht="147">
      <c r="A39" s="360" t="s">
        <v>2347</v>
      </c>
      <c r="B39" s="391">
        <v>2</v>
      </c>
      <c r="C39" s="661" t="s">
        <v>2364</v>
      </c>
      <c r="D39" s="362" t="s">
        <v>781</v>
      </c>
      <c r="E39" s="361" t="s">
        <v>782</v>
      </c>
      <c r="F39" s="661" t="s">
        <v>2365</v>
      </c>
    </row>
    <row r="40" spans="1:8" ht="115.5">
      <c r="A40" s="360" t="s">
        <v>2347</v>
      </c>
      <c r="B40" s="391">
        <v>2</v>
      </c>
      <c r="C40" s="661" t="s">
        <v>2366</v>
      </c>
      <c r="D40" s="362" t="s">
        <v>787</v>
      </c>
      <c r="E40" s="361" t="s">
        <v>788</v>
      </c>
      <c r="F40" s="668" t="s">
        <v>3036</v>
      </c>
    </row>
    <row r="41" spans="1:8" ht="33">
      <c r="A41" s="360" t="s">
        <v>2347</v>
      </c>
      <c r="B41" s="391">
        <v>2</v>
      </c>
      <c r="C41" s="661" t="s">
        <v>2367</v>
      </c>
      <c r="D41" s="362" t="s">
        <v>789</v>
      </c>
      <c r="E41" s="366" t="s">
        <v>790</v>
      </c>
      <c r="F41" s="661" t="s">
        <v>2368</v>
      </c>
    </row>
    <row r="42" spans="1:8" ht="49.5">
      <c r="A42" s="360" t="s">
        <v>2347</v>
      </c>
      <c r="B42" s="391">
        <v>2.1</v>
      </c>
      <c r="C42" s="661" t="s">
        <v>4608</v>
      </c>
      <c r="D42" s="362" t="s">
        <v>793</v>
      </c>
      <c r="E42" s="366" t="s">
        <v>794</v>
      </c>
      <c r="F42" s="667" t="s">
        <v>3037</v>
      </c>
      <c r="G42" s="53"/>
      <c r="H42" s="272"/>
    </row>
    <row r="43" spans="1:8" ht="66">
      <c r="A43" s="360" t="s">
        <v>2347</v>
      </c>
      <c r="B43" s="391">
        <v>2.1</v>
      </c>
      <c r="C43" s="661" t="s">
        <v>4607</v>
      </c>
      <c r="D43" s="362" t="s">
        <v>795</v>
      </c>
      <c r="E43" s="366" t="s">
        <v>796</v>
      </c>
      <c r="F43" s="667" t="s">
        <v>4167</v>
      </c>
      <c r="G43" s="53"/>
      <c r="H43" s="272"/>
    </row>
    <row r="44" spans="1:8" ht="16.5">
      <c r="A44" s="1003" t="s">
        <v>4606</v>
      </c>
      <c r="B44" s="966"/>
      <c r="C44" s="966"/>
      <c r="D44" s="966"/>
      <c r="E44" s="966"/>
      <c r="F44" s="966"/>
    </row>
    <row r="45" spans="1:8" ht="82.5">
      <c r="A45" s="360" t="s">
        <v>2347</v>
      </c>
      <c r="B45" s="391">
        <v>3</v>
      </c>
      <c r="C45" s="661" t="s">
        <v>4605</v>
      </c>
      <c r="D45" s="362" t="s">
        <v>4238</v>
      </c>
      <c r="E45" s="666" t="s">
        <v>4237</v>
      </c>
      <c r="F45" s="661" t="s">
        <v>5080</v>
      </c>
    </row>
    <row r="46" spans="1:8" ht="58.5" customHeight="1">
      <c r="A46" s="360" t="s">
        <v>2347</v>
      </c>
      <c r="B46" s="391">
        <v>3</v>
      </c>
      <c r="C46" s="1014" t="s">
        <v>4604</v>
      </c>
      <c r="D46" s="362" t="s">
        <v>4236</v>
      </c>
      <c r="E46" s="666" t="s">
        <v>4235</v>
      </c>
      <c r="F46" s="1011" t="s">
        <v>5079</v>
      </c>
    </row>
    <row r="47" spans="1:8" ht="52.5" customHeight="1">
      <c r="A47" s="360" t="s">
        <v>2347</v>
      </c>
      <c r="B47" s="391">
        <v>3</v>
      </c>
      <c r="C47" s="989"/>
      <c r="D47" s="362" t="s">
        <v>4234</v>
      </c>
      <c r="E47" s="666" t="s">
        <v>4233</v>
      </c>
      <c r="F47" s="1008"/>
    </row>
    <row r="48" spans="1:8" ht="66">
      <c r="A48" s="360" t="s">
        <v>2347</v>
      </c>
      <c r="B48" s="391">
        <v>3</v>
      </c>
      <c r="C48" s="362" t="s">
        <v>4414</v>
      </c>
      <c r="D48" s="362" t="s">
        <v>4232</v>
      </c>
      <c r="E48" s="666" t="s">
        <v>4231</v>
      </c>
      <c r="F48" s="661" t="s">
        <v>4603</v>
      </c>
    </row>
    <row r="49" spans="1:6" ht="115.5">
      <c r="A49" s="360" t="s">
        <v>2347</v>
      </c>
      <c r="B49" s="391">
        <v>3</v>
      </c>
      <c r="C49" s="661" t="s">
        <v>4602</v>
      </c>
      <c r="D49" s="362" t="s">
        <v>4230</v>
      </c>
      <c r="E49" s="666" t="s">
        <v>4229</v>
      </c>
      <c r="F49" s="661" t="s">
        <v>4601</v>
      </c>
    </row>
    <row r="50" spans="1:6" ht="82.5">
      <c r="A50" s="360" t="s">
        <v>2347</v>
      </c>
      <c r="B50" s="391">
        <v>3</v>
      </c>
      <c r="C50" s="362" t="s">
        <v>4446</v>
      </c>
      <c r="D50" s="362" t="s">
        <v>4228</v>
      </c>
      <c r="E50" s="666" t="s">
        <v>4227</v>
      </c>
      <c r="F50" s="665" t="s">
        <v>4720</v>
      </c>
    </row>
    <row r="51" spans="1:6" ht="99">
      <c r="A51" s="360" t="s">
        <v>2347</v>
      </c>
      <c r="B51" s="391">
        <v>3</v>
      </c>
      <c r="C51" s="661" t="s">
        <v>4407</v>
      </c>
      <c r="D51" s="362" t="s">
        <v>4226</v>
      </c>
      <c r="E51" s="666" t="s">
        <v>4225</v>
      </c>
      <c r="F51" s="665" t="s">
        <v>5078</v>
      </c>
    </row>
    <row r="52" spans="1:6" ht="66">
      <c r="A52" s="360" t="s">
        <v>2347</v>
      </c>
      <c r="B52" s="391">
        <v>3</v>
      </c>
      <c r="C52" s="661" t="s">
        <v>4600</v>
      </c>
      <c r="D52" s="362" t="s">
        <v>4224</v>
      </c>
      <c r="E52" s="666" t="s">
        <v>4223</v>
      </c>
      <c r="F52" s="665" t="s">
        <v>5077</v>
      </c>
    </row>
    <row r="53" spans="1:6" ht="33">
      <c r="A53" s="360" t="s">
        <v>2347</v>
      </c>
      <c r="B53" s="391">
        <v>3</v>
      </c>
      <c r="C53" s="362" t="s">
        <v>4399</v>
      </c>
      <c r="D53" s="362" t="s">
        <v>4218</v>
      </c>
      <c r="E53" s="666" t="s">
        <v>4217</v>
      </c>
      <c r="F53" s="665" t="s">
        <v>5076</v>
      </c>
    </row>
    <row r="54" spans="1:6" ht="49.5">
      <c r="A54" s="360" t="s">
        <v>2347</v>
      </c>
      <c r="B54" s="391">
        <v>3</v>
      </c>
      <c r="C54" s="362" t="s">
        <v>4426</v>
      </c>
      <c r="D54" s="362" t="s">
        <v>4210</v>
      </c>
      <c r="E54" s="666" t="s">
        <v>4209</v>
      </c>
      <c r="F54" s="665" t="s">
        <v>5075</v>
      </c>
    </row>
    <row r="55" spans="1:6" ht="66">
      <c r="A55" s="360" t="s">
        <v>2347</v>
      </c>
      <c r="B55" s="391">
        <v>3</v>
      </c>
      <c r="C55" s="661" t="s">
        <v>4599</v>
      </c>
      <c r="D55" s="362" t="s">
        <v>4208</v>
      </c>
      <c r="E55" s="666" t="s">
        <v>4207</v>
      </c>
      <c r="F55" s="665" t="s">
        <v>5074</v>
      </c>
    </row>
    <row r="56" spans="1:6" ht="33">
      <c r="A56" s="360" t="s">
        <v>2347</v>
      </c>
      <c r="B56" s="391">
        <v>3</v>
      </c>
      <c r="C56" s="362" t="s">
        <v>4398</v>
      </c>
      <c r="D56" s="362" t="s">
        <v>4206</v>
      </c>
      <c r="E56" s="666" t="s">
        <v>4205</v>
      </c>
      <c r="F56" s="665" t="s">
        <v>5073</v>
      </c>
    </row>
    <row r="57" spans="1:6" ht="33">
      <c r="A57" s="360" t="s">
        <v>2347</v>
      </c>
      <c r="B57" s="391">
        <v>3</v>
      </c>
      <c r="C57" s="664" t="s">
        <v>4404</v>
      </c>
      <c r="D57" s="664" t="s">
        <v>4204</v>
      </c>
      <c r="E57" s="663" t="s">
        <v>4203</v>
      </c>
      <c r="F57" s="661" t="s">
        <v>4598</v>
      </c>
    </row>
    <row r="58" spans="1:6" ht="16.5">
      <c r="A58" s="360" t="s">
        <v>2347</v>
      </c>
      <c r="B58" s="662">
        <v>3.1</v>
      </c>
      <c r="C58" s="362" t="s">
        <v>5072</v>
      </c>
      <c r="D58" s="360" t="s">
        <v>4912</v>
      </c>
      <c r="E58" s="362" t="s">
        <v>4913</v>
      </c>
      <c r="F58" s="661"/>
    </row>
    <row r="59" spans="1:6" ht="16.5">
      <c r="A59" s="360" t="s">
        <v>2347</v>
      </c>
      <c r="B59" s="662">
        <v>3.1</v>
      </c>
      <c r="C59" s="362" t="s">
        <v>5071</v>
      </c>
      <c r="D59" s="360" t="s">
        <v>4914</v>
      </c>
      <c r="E59" s="362" t="s">
        <v>4915</v>
      </c>
      <c r="F59" s="661"/>
    </row>
    <row r="60" spans="1:6" ht="16.5">
      <c r="A60" s="360" t="s">
        <v>2347</v>
      </c>
      <c r="B60" s="662">
        <v>3.1</v>
      </c>
      <c r="C60" s="362" t="s">
        <v>5068</v>
      </c>
      <c r="D60" s="360" t="s">
        <v>4916</v>
      </c>
      <c r="E60" s="362" t="s">
        <v>4917</v>
      </c>
      <c r="F60" s="661"/>
    </row>
  </sheetData>
  <mergeCells count="8">
    <mergeCell ref="A2:F2"/>
    <mergeCell ref="F8:F9"/>
    <mergeCell ref="A23:F23"/>
    <mergeCell ref="F46:F47"/>
    <mergeCell ref="A44:F44"/>
    <mergeCell ref="A31:F31"/>
    <mergeCell ref="A15:F15"/>
    <mergeCell ref="C46:C47"/>
  </mergeCells>
  <phoneticPr fontId="46" type="noConversion"/>
  <hyperlinks>
    <hyperlink ref="F5" r:id="rId1" xr:uid="{BC856426-F21B-4558-B7B5-31BBD06BDA7E}"/>
    <hyperlink ref="F6" r:id="rId2" xr:uid="{E19E1B29-B000-4BDA-96EF-4735C1F0A6BD}"/>
    <hyperlink ref="F7" r:id="rId3" xr:uid="{186B017E-3EB5-40E5-A1D3-E2F72130DE93}"/>
    <hyperlink ref="F8" r:id="rId4" xr:uid="{9C201D76-5E78-4E10-B9BD-8AA325733A4F}"/>
    <hyperlink ref="F10" r:id="rId5" xr:uid="{DCECE7E3-A67D-49B6-8DA9-A2F54F827CC0}"/>
    <hyperlink ref="F11" r:id="rId6" xr:uid="{8AB932B0-1A6E-4ACA-BA29-667B20D7B36F}"/>
    <hyperlink ref="F12" r:id="rId7" xr:uid="{D9D9F220-EC5D-4E9F-921A-8837E862702A}"/>
    <hyperlink ref="F17" r:id="rId8" xr:uid="{691A6770-CF8B-4F4C-A565-290465D12E39}"/>
    <hyperlink ref="F18" r:id="rId9" xr:uid="{609C2CBD-CFE2-4BD8-BD37-75C46684FB99}"/>
    <hyperlink ref="F20" r:id="rId10" xr:uid="{24F5818E-44BB-419D-8266-41D9BB11FF9F}"/>
    <hyperlink ref="F22" r:id="rId11" xr:uid="{BC35E1F4-2A75-4609-AB53-AE10363636A9}"/>
    <hyperlink ref="F28" r:id="rId12" xr:uid="{961549A3-2380-41A4-A11B-760C99B0F29E}"/>
    <hyperlink ref="F29" r:id="rId13" xr:uid="{8F6EE124-9B81-45C7-BF09-0BE81E90B3F2}"/>
    <hyperlink ref="F30" r:id="rId14" xr:uid="{2BBDDB2C-DE64-4056-ABAF-5875B7785E4E}"/>
    <hyperlink ref="F32" r:id="rId15" xr:uid="{E968889A-39E7-4E41-8D56-795B9E8CB37E}"/>
    <hyperlink ref="F33" r:id="rId16" xr:uid="{FD435FEA-9E3E-4BF2-931A-07BD5DC89B92}"/>
    <hyperlink ref="F34" r:id="rId17" xr:uid="{3A70C897-51D5-4AC6-9CAB-5FE281C17FF6}"/>
    <hyperlink ref="F35" r:id="rId18" xr:uid="{E2AFBC78-916B-4674-BAC3-33C602AF0ABD}"/>
    <hyperlink ref="F36" r:id="rId19" xr:uid="{EF844136-9B35-4074-81D6-4A8120396BFD}"/>
    <hyperlink ref="F37" r:id="rId20" xr:uid="{A08280F9-F8C1-42F8-A52E-2B61AA3FE21F}"/>
    <hyperlink ref="F38" r:id="rId21" xr:uid="{6FE64869-A07E-4750-8CBD-C41C623EF3F1}"/>
    <hyperlink ref="F40" r:id="rId22" xr:uid="{745E19F4-8588-4D9A-93D0-C3B17EAC6431}"/>
    <hyperlink ref="F42" r:id="rId23" xr:uid="{4FDCBCEF-AB7E-4E90-897B-A8963BA735B0}"/>
    <hyperlink ref="F43" r:id="rId24" xr:uid="{06BDAD80-C5A8-4F97-A9FF-6D63CEABE3D1}"/>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6B609-A59C-460F-9B60-83D8A0D8D5C9}">
  <dimension ref="A1:F191"/>
  <sheetViews>
    <sheetView workbookViewId="0">
      <pane ySplit="1" topLeftCell="A2" activePane="bottomLeft" state="frozen"/>
      <selection sqref="A1:I1"/>
      <selection pane="bottomLeft" sqref="A1:I1"/>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3" t="s">
        <v>4131</v>
      </c>
      <c r="B1" s="63" t="s">
        <v>4597</v>
      </c>
      <c r="C1" s="63" t="s">
        <v>4596</v>
      </c>
      <c r="D1" s="55" t="s">
        <v>4595</v>
      </c>
      <c r="E1" s="55" t="s">
        <v>4594</v>
      </c>
      <c r="F1" s="53"/>
    </row>
    <row r="2" spans="1:6" ht="16.5">
      <c r="A2" s="390" t="s">
        <v>3991</v>
      </c>
      <c r="B2" s="63">
        <v>20007</v>
      </c>
      <c r="C2" s="63">
        <v>20100</v>
      </c>
      <c r="D2" s="55" t="s">
        <v>2276</v>
      </c>
      <c r="E2" s="55" t="s">
        <v>4593</v>
      </c>
      <c r="F2" s="53"/>
    </row>
    <row r="3" spans="1:6" ht="16.5">
      <c r="A3" s="390" t="s">
        <v>3991</v>
      </c>
      <c r="B3" s="63">
        <v>20017</v>
      </c>
      <c r="C3" s="63">
        <v>20101</v>
      </c>
      <c r="D3" s="55" t="s">
        <v>2276</v>
      </c>
      <c r="E3" s="55" t="s">
        <v>4592</v>
      </c>
      <c r="F3" s="53"/>
    </row>
    <row r="4" spans="1:6" ht="16.5">
      <c r="A4" s="390" t="s">
        <v>3991</v>
      </c>
      <c r="B4" s="63">
        <v>20018</v>
      </c>
      <c r="C4" s="63">
        <v>20102</v>
      </c>
      <c r="D4" s="55" t="s">
        <v>2276</v>
      </c>
      <c r="E4" s="55" t="s">
        <v>4591</v>
      </c>
      <c r="F4" s="53"/>
    </row>
    <row r="5" spans="1:6" ht="16.5">
      <c r="A5" s="390" t="s">
        <v>3991</v>
      </c>
      <c r="B5" s="63">
        <v>20008</v>
      </c>
      <c r="C5" s="63">
        <v>20200</v>
      </c>
      <c r="D5" s="55" t="s">
        <v>2245</v>
      </c>
      <c r="E5" s="55" t="s">
        <v>4590</v>
      </c>
      <c r="F5" s="53"/>
    </row>
    <row r="6" spans="1:6" ht="16.5">
      <c r="A6" s="390" t="s">
        <v>3991</v>
      </c>
      <c r="B6" s="63">
        <v>20027</v>
      </c>
      <c r="C6" s="63">
        <v>20201</v>
      </c>
      <c r="D6" s="55" t="s">
        <v>2245</v>
      </c>
      <c r="E6" s="55" t="s">
        <v>4589</v>
      </c>
      <c r="F6" s="53"/>
    </row>
    <row r="7" spans="1:6" ht="16.5">
      <c r="A7" s="390" t="s">
        <v>3991</v>
      </c>
      <c r="B7" s="63">
        <v>20028</v>
      </c>
      <c r="C7" s="63">
        <v>20202</v>
      </c>
      <c r="D7" s="55" t="s">
        <v>2245</v>
      </c>
      <c r="E7" s="55" t="s">
        <v>4588</v>
      </c>
      <c r="F7" s="53"/>
    </row>
    <row r="8" spans="1:6" ht="16.5">
      <c r="A8" s="390" t="s">
        <v>3991</v>
      </c>
      <c r="B8" s="63">
        <v>20006</v>
      </c>
      <c r="C8" s="63">
        <v>20300</v>
      </c>
      <c r="D8" s="70" t="s">
        <v>2196</v>
      </c>
      <c r="E8" s="55" t="s">
        <v>4587</v>
      </c>
      <c r="F8" s="53"/>
    </row>
    <row r="9" spans="1:6" ht="16.5">
      <c r="A9" s="390" t="s">
        <v>3991</v>
      </c>
      <c r="B9" s="63">
        <v>20016</v>
      </c>
      <c r="C9" s="63">
        <v>20301</v>
      </c>
      <c r="D9" s="70" t="s">
        <v>2196</v>
      </c>
      <c r="E9" s="55" t="s">
        <v>4587</v>
      </c>
      <c r="F9" s="53"/>
    </row>
    <row r="10" spans="1:6" ht="16.5">
      <c r="A10" s="390" t="s">
        <v>3991</v>
      </c>
      <c r="B10" s="63">
        <v>20026</v>
      </c>
      <c r="C10" s="63">
        <v>20302</v>
      </c>
      <c r="D10" s="70" t="s">
        <v>2196</v>
      </c>
      <c r="E10" s="55" t="s">
        <v>4587</v>
      </c>
      <c r="F10" s="53"/>
    </row>
    <row r="11" spans="1:6" ht="16.5">
      <c r="A11" s="390" t="s">
        <v>3991</v>
      </c>
      <c r="B11" s="63">
        <v>20005</v>
      </c>
      <c r="C11" s="63">
        <v>20400</v>
      </c>
      <c r="D11" s="55" t="s">
        <v>2217</v>
      </c>
      <c r="E11" s="55" t="s">
        <v>4586</v>
      </c>
      <c r="F11" s="53"/>
    </row>
    <row r="12" spans="1:6" ht="16.5">
      <c r="A12" s="390" t="s">
        <v>3991</v>
      </c>
      <c r="B12" s="63">
        <v>20025</v>
      </c>
      <c r="C12" s="63">
        <v>20401</v>
      </c>
      <c r="D12" s="55" t="s">
        <v>2217</v>
      </c>
      <c r="E12" s="55" t="s">
        <v>4586</v>
      </c>
      <c r="F12" s="53"/>
    </row>
    <row r="13" spans="1:6" ht="16.5">
      <c r="A13" s="390" t="s">
        <v>3991</v>
      </c>
      <c r="B13" s="63">
        <v>20035</v>
      </c>
      <c r="C13" s="63">
        <v>20402</v>
      </c>
      <c r="D13" s="55" t="s">
        <v>2217</v>
      </c>
      <c r="E13" s="55" t="s">
        <v>4586</v>
      </c>
      <c r="F13" s="53"/>
    </row>
    <row r="14" spans="1:6" ht="16.5">
      <c r="A14" s="390" t="s">
        <v>3991</v>
      </c>
      <c r="B14" s="63">
        <v>20019</v>
      </c>
      <c r="C14" s="63">
        <v>20403</v>
      </c>
      <c r="D14" s="55" t="s">
        <v>2217</v>
      </c>
      <c r="E14" s="55" t="s">
        <v>4586</v>
      </c>
      <c r="F14" s="53"/>
    </row>
    <row r="15" spans="1:6" ht="16.5">
      <c r="A15" s="390" t="s">
        <v>3991</v>
      </c>
      <c r="B15" s="63">
        <v>20001</v>
      </c>
      <c r="C15" s="63">
        <v>20500</v>
      </c>
      <c r="D15" s="55" t="s">
        <v>2264</v>
      </c>
      <c r="E15" s="55" t="s">
        <v>4585</v>
      </c>
      <c r="F15" s="53"/>
    </row>
    <row r="16" spans="1:6" ht="16.5">
      <c r="A16" s="390" t="s">
        <v>3991</v>
      </c>
      <c r="B16" s="63">
        <v>20011</v>
      </c>
      <c r="C16" s="63">
        <v>20501</v>
      </c>
      <c r="D16" s="55" t="s">
        <v>2264</v>
      </c>
      <c r="E16" s="55" t="s">
        <v>4584</v>
      </c>
      <c r="F16" s="53"/>
    </row>
    <row r="17" spans="1:6" ht="16.5">
      <c r="A17" s="390" t="s">
        <v>3991</v>
      </c>
      <c r="B17" s="63">
        <v>20012</v>
      </c>
      <c r="C17" s="63">
        <v>20502</v>
      </c>
      <c r="D17" s="55" t="s">
        <v>2264</v>
      </c>
      <c r="E17" s="55" t="s">
        <v>4583</v>
      </c>
      <c r="F17" s="53"/>
    </row>
    <row r="18" spans="1:6" ht="16.5">
      <c r="A18" s="390" t="s">
        <v>3991</v>
      </c>
      <c r="B18" s="63">
        <v>20013</v>
      </c>
      <c r="C18" s="63">
        <v>20503</v>
      </c>
      <c r="D18" s="55" t="s">
        <v>2264</v>
      </c>
      <c r="E18" s="55" t="s">
        <v>4582</v>
      </c>
      <c r="F18" s="53"/>
    </row>
    <row r="19" spans="1:6" ht="16.5">
      <c r="A19" s="390" t="s">
        <v>3991</v>
      </c>
      <c r="B19" s="63">
        <v>20040</v>
      </c>
      <c r="C19" s="63">
        <v>20600</v>
      </c>
      <c r="D19" s="55" t="s">
        <v>2202</v>
      </c>
      <c r="E19" s="55" t="s">
        <v>4581</v>
      </c>
      <c r="F19" s="53"/>
    </row>
    <row r="20" spans="1:6" ht="16.5">
      <c r="A20" s="390" t="s">
        <v>3991</v>
      </c>
      <c r="B20" s="63">
        <v>20009</v>
      </c>
      <c r="C20" s="63">
        <v>20700</v>
      </c>
      <c r="D20" s="70" t="s">
        <v>2174</v>
      </c>
      <c r="E20" s="55" t="s">
        <v>4580</v>
      </c>
      <c r="F20" s="53"/>
    </row>
    <row r="21" spans="1:6" ht="16.5">
      <c r="A21" s="390" t="s">
        <v>3991</v>
      </c>
      <c r="B21" s="63">
        <v>20010</v>
      </c>
      <c r="C21" s="63">
        <v>20701</v>
      </c>
      <c r="D21" s="70" t="s">
        <v>2174</v>
      </c>
      <c r="E21" s="55" t="s">
        <v>4580</v>
      </c>
      <c r="F21" s="53"/>
    </row>
    <row r="22" spans="1:6" ht="16.5">
      <c r="A22" s="390" t="s">
        <v>3991</v>
      </c>
      <c r="B22" s="63">
        <v>20015</v>
      </c>
      <c r="C22" s="63">
        <v>20702</v>
      </c>
      <c r="D22" s="70" t="s">
        <v>2174</v>
      </c>
      <c r="E22" s="55" t="s">
        <v>4580</v>
      </c>
      <c r="F22" s="53"/>
    </row>
    <row r="23" spans="1:6" ht="16.5">
      <c r="A23" s="390" t="s">
        <v>3991</v>
      </c>
      <c r="B23" s="63">
        <v>20038</v>
      </c>
      <c r="C23" s="63">
        <v>20900</v>
      </c>
      <c r="D23" s="55" t="s">
        <v>2249</v>
      </c>
      <c r="E23" s="55" t="s">
        <v>4579</v>
      </c>
      <c r="F23" s="53"/>
    </row>
    <row r="24" spans="1:6" ht="16.5">
      <c r="A24" s="390" t="s">
        <v>3991</v>
      </c>
      <c r="B24" s="63">
        <v>20036</v>
      </c>
      <c r="C24" s="63">
        <v>21000</v>
      </c>
      <c r="D24" s="70" t="s">
        <v>2173</v>
      </c>
      <c r="E24" s="55" t="s">
        <v>4578</v>
      </c>
      <c r="F24" s="53"/>
    </row>
    <row r="25" spans="1:6" ht="16.5">
      <c r="A25" s="390" t="s">
        <v>3991</v>
      </c>
      <c r="B25" s="63">
        <v>20037</v>
      </c>
      <c r="C25" s="63">
        <v>21100</v>
      </c>
      <c r="D25" s="55" t="s">
        <v>2212</v>
      </c>
      <c r="E25" s="55" t="s">
        <v>4577</v>
      </c>
      <c r="F25" s="53"/>
    </row>
    <row r="26" spans="1:6" ht="16.5">
      <c r="A26" s="390" t="s">
        <v>3991</v>
      </c>
      <c r="B26" s="63">
        <v>20039</v>
      </c>
      <c r="C26" s="63">
        <v>21200</v>
      </c>
      <c r="D26" s="55" t="s">
        <v>4576</v>
      </c>
      <c r="E26" s="55" t="s">
        <v>4575</v>
      </c>
      <c r="F26" s="53"/>
    </row>
    <row r="27" spans="1:6" ht="16.5">
      <c r="A27" s="390" t="s">
        <v>3991</v>
      </c>
      <c r="B27" s="63">
        <v>20041</v>
      </c>
      <c r="C27" s="63">
        <v>21300</v>
      </c>
      <c r="D27" s="55" t="s">
        <v>2197</v>
      </c>
      <c r="E27" s="55" t="s">
        <v>4574</v>
      </c>
      <c r="F27" s="53"/>
    </row>
    <row r="28" spans="1:6" ht="16.5">
      <c r="A28" s="390" t="s">
        <v>3991</v>
      </c>
      <c r="B28" s="63">
        <v>20042</v>
      </c>
      <c r="C28" s="63">
        <v>21400</v>
      </c>
      <c r="D28" s="55" t="s">
        <v>2205</v>
      </c>
      <c r="E28" s="55" t="s">
        <v>4573</v>
      </c>
      <c r="F28" s="53"/>
    </row>
    <row r="29" spans="1:6" ht="16.5">
      <c r="A29" s="390" t="s">
        <v>3991</v>
      </c>
      <c r="B29" s="63">
        <v>20043</v>
      </c>
      <c r="C29" s="63">
        <v>21500</v>
      </c>
      <c r="D29" s="55" t="s">
        <v>2190</v>
      </c>
      <c r="E29" s="55" t="s">
        <v>4572</v>
      </c>
      <c r="F29" s="53"/>
    </row>
    <row r="30" spans="1:6" ht="16.5">
      <c r="A30" s="390" t="s">
        <v>3991</v>
      </c>
      <c r="B30" s="63">
        <v>20044</v>
      </c>
      <c r="C30" s="63">
        <v>21600</v>
      </c>
      <c r="D30" s="55" t="s">
        <v>2211</v>
      </c>
      <c r="E30" s="55" t="s">
        <v>4571</v>
      </c>
      <c r="F30" s="53"/>
    </row>
    <row r="31" spans="1:6" ht="16.5">
      <c r="A31" s="390" t="s">
        <v>3991</v>
      </c>
      <c r="B31" s="63">
        <v>20050</v>
      </c>
      <c r="C31" s="63">
        <v>21601</v>
      </c>
      <c r="D31" s="55" t="s">
        <v>2211</v>
      </c>
      <c r="E31" s="55" t="s">
        <v>4571</v>
      </c>
      <c r="F31" s="53"/>
    </row>
    <row r="32" spans="1:6" ht="16.5">
      <c r="A32" s="390" t="s">
        <v>3991</v>
      </c>
      <c r="B32" s="63">
        <v>20053</v>
      </c>
      <c r="C32" s="63">
        <v>21602</v>
      </c>
      <c r="D32" s="55" t="s">
        <v>2211</v>
      </c>
      <c r="E32" s="55" t="s">
        <v>4571</v>
      </c>
      <c r="F32" s="53"/>
    </row>
    <row r="33" spans="1:6" ht="16.5">
      <c r="A33" s="390" t="s">
        <v>3991</v>
      </c>
      <c r="B33" s="63">
        <v>20065</v>
      </c>
      <c r="C33" s="63">
        <v>21603</v>
      </c>
      <c r="D33" s="55" t="s">
        <v>2211</v>
      </c>
      <c r="E33" s="55" t="s">
        <v>4571</v>
      </c>
      <c r="F33" s="53"/>
    </row>
    <row r="34" spans="1:6" ht="16.5">
      <c r="A34" s="390" t="s">
        <v>3991</v>
      </c>
      <c r="B34" s="63">
        <v>20066</v>
      </c>
      <c r="C34" s="63">
        <v>21604</v>
      </c>
      <c r="D34" s="55" t="s">
        <v>2211</v>
      </c>
      <c r="E34" s="55" t="s">
        <v>4571</v>
      </c>
      <c r="F34" s="53"/>
    </row>
    <row r="35" spans="1:6" ht="16.5">
      <c r="A35" s="390" t="s">
        <v>3991</v>
      </c>
      <c r="B35" s="63">
        <v>20048</v>
      </c>
      <c r="C35" s="63">
        <v>21700</v>
      </c>
      <c r="D35" s="387" t="s">
        <v>2149</v>
      </c>
      <c r="E35" s="55" t="s">
        <v>4570</v>
      </c>
      <c r="F35" s="53"/>
    </row>
    <row r="36" spans="1:6" ht="16.5">
      <c r="A36" s="390" t="s">
        <v>3991</v>
      </c>
      <c r="B36" s="63">
        <v>20049</v>
      </c>
      <c r="C36" s="63">
        <v>21900</v>
      </c>
      <c r="D36" s="55" t="s">
        <v>2269</v>
      </c>
      <c r="E36" s="55" t="s">
        <v>4569</v>
      </c>
      <c r="F36" s="53"/>
    </row>
    <row r="37" spans="1:6" ht="16.5">
      <c r="A37" s="390" t="s">
        <v>3991</v>
      </c>
      <c r="B37" s="63">
        <v>20054</v>
      </c>
      <c r="C37" s="63">
        <v>22100</v>
      </c>
      <c r="D37" s="55" t="s">
        <v>2252</v>
      </c>
      <c r="E37" s="55" t="s">
        <v>4568</v>
      </c>
      <c r="F37" s="53"/>
    </row>
    <row r="38" spans="1:6" ht="16.5">
      <c r="A38" s="390" t="s">
        <v>3991</v>
      </c>
      <c r="B38" s="63">
        <v>20062</v>
      </c>
      <c r="C38" s="63">
        <v>22400</v>
      </c>
      <c r="D38" s="70" t="s">
        <v>2216</v>
      </c>
      <c r="E38" s="55" t="s">
        <v>4567</v>
      </c>
      <c r="F38" s="53"/>
    </row>
    <row r="39" spans="1:6" ht="16.5">
      <c r="A39" s="390" t="s">
        <v>3991</v>
      </c>
      <c r="B39" s="63">
        <v>20060</v>
      </c>
      <c r="C39" s="63">
        <v>22500</v>
      </c>
      <c r="D39" s="55" t="s">
        <v>2255</v>
      </c>
      <c r="E39" s="55" t="s">
        <v>4566</v>
      </c>
      <c r="F39" s="53"/>
    </row>
    <row r="40" spans="1:6" ht="16.5">
      <c r="A40" s="390" t="s">
        <v>3991</v>
      </c>
      <c r="B40" s="63">
        <v>20023</v>
      </c>
      <c r="C40" s="63">
        <v>22600</v>
      </c>
      <c r="D40" s="55" t="s">
        <v>2273</v>
      </c>
      <c r="E40" s="55" t="s">
        <v>4565</v>
      </c>
      <c r="F40" s="53"/>
    </row>
    <row r="41" spans="1:6" ht="16.5">
      <c r="A41" s="390" t="s">
        <v>3991</v>
      </c>
      <c r="B41" s="63">
        <v>20061</v>
      </c>
      <c r="C41" s="63">
        <v>22700</v>
      </c>
      <c r="D41" s="387" t="s">
        <v>2150</v>
      </c>
      <c r="E41" s="55" t="s">
        <v>4564</v>
      </c>
      <c r="F41" s="53"/>
    </row>
    <row r="42" spans="1:6" ht="16.5">
      <c r="A42" s="390" t="s">
        <v>3991</v>
      </c>
      <c r="B42" s="63">
        <v>20063</v>
      </c>
      <c r="C42" s="63">
        <v>22800</v>
      </c>
      <c r="D42" s="55" t="s">
        <v>2242</v>
      </c>
      <c r="E42" s="55" t="s">
        <v>4563</v>
      </c>
      <c r="F42" s="53"/>
    </row>
    <row r="43" spans="1:6" ht="16.5">
      <c r="A43" s="390" t="s">
        <v>3991</v>
      </c>
      <c r="B43" s="63">
        <v>20102</v>
      </c>
      <c r="C43" s="63">
        <v>23000</v>
      </c>
      <c r="D43" s="70" t="s">
        <v>4562</v>
      </c>
      <c r="E43" s="55" t="s">
        <v>4561</v>
      </c>
      <c r="F43" s="53"/>
    </row>
    <row r="44" spans="1:6" ht="16.5">
      <c r="A44" s="390" t="s">
        <v>3991</v>
      </c>
      <c r="B44" s="63">
        <v>20068</v>
      </c>
      <c r="C44" s="63">
        <v>23100</v>
      </c>
      <c r="D44" s="70" t="s">
        <v>2158</v>
      </c>
      <c r="E44" s="55" t="s">
        <v>4560</v>
      </c>
      <c r="F44" s="53"/>
    </row>
    <row r="45" spans="1:6" ht="16.5">
      <c r="A45" s="390" t="s">
        <v>3991</v>
      </c>
      <c r="B45" s="63">
        <v>20103</v>
      </c>
      <c r="C45" s="63">
        <v>23300</v>
      </c>
      <c r="D45" s="70" t="s">
        <v>2182</v>
      </c>
      <c r="E45" s="55" t="s">
        <v>4559</v>
      </c>
      <c r="F45" s="53"/>
    </row>
    <row r="46" spans="1:6" ht="16.5">
      <c r="A46" s="390" t="s">
        <v>3991</v>
      </c>
      <c r="B46" s="63">
        <v>20600</v>
      </c>
      <c r="C46" s="63">
        <v>23600</v>
      </c>
      <c r="D46" s="70" t="s">
        <v>2166</v>
      </c>
      <c r="E46" s="55" t="s">
        <v>4558</v>
      </c>
      <c r="F46" s="53"/>
    </row>
    <row r="47" spans="1:6" ht="16.5">
      <c r="A47" s="390" t="s">
        <v>3991</v>
      </c>
      <c r="B47" s="63">
        <v>20701</v>
      </c>
      <c r="C47" s="63">
        <v>24000</v>
      </c>
      <c r="D47" s="55" t="s">
        <v>2232</v>
      </c>
      <c r="E47" s="55" t="s">
        <v>4557</v>
      </c>
      <c r="F47" s="53"/>
    </row>
    <row r="48" spans="1:6" ht="16.5">
      <c r="A48" s="390" t="s">
        <v>3991</v>
      </c>
      <c r="B48" s="63">
        <v>20518</v>
      </c>
      <c r="C48" s="63">
        <v>24100</v>
      </c>
      <c r="D48" s="55" t="s">
        <v>2231</v>
      </c>
      <c r="E48" s="55" t="s">
        <v>4556</v>
      </c>
      <c r="F48" s="53"/>
    </row>
    <row r="49" spans="1:6" ht="16.5">
      <c r="A49" s="390" t="s">
        <v>3991</v>
      </c>
      <c r="B49" s="63">
        <v>20519</v>
      </c>
      <c r="C49" s="63">
        <v>24101</v>
      </c>
      <c r="D49" s="55" t="s">
        <v>2231</v>
      </c>
      <c r="E49" s="55" t="s">
        <v>4556</v>
      </c>
      <c r="F49" s="53"/>
    </row>
    <row r="50" spans="1:6" ht="16.5">
      <c r="A50" s="390" t="s">
        <v>3991</v>
      </c>
      <c r="B50" s="63">
        <v>20104</v>
      </c>
      <c r="C50" s="63">
        <v>24200</v>
      </c>
      <c r="D50" s="55" t="s">
        <v>2206</v>
      </c>
      <c r="E50" s="55" t="s">
        <v>4555</v>
      </c>
      <c r="F50" s="53"/>
    </row>
    <row r="51" spans="1:6" ht="16.5">
      <c r="A51" s="390" t="s">
        <v>3991</v>
      </c>
      <c r="B51" s="63">
        <v>20700</v>
      </c>
      <c r="C51" s="63">
        <v>24300</v>
      </c>
      <c r="D51" s="70" t="s">
        <v>4554</v>
      </c>
      <c r="E51" s="55" t="s">
        <v>4553</v>
      </c>
      <c r="F51" s="53"/>
    </row>
    <row r="52" spans="1:6" ht="16.5">
      <c r="A52" s="390" t="s">
        <v>3991</v>
      </c>
      <c r="B52" s="63">
        <v>20702</v>
      </c>
      <c r="C52" s="63">
        <v>24500</v>
      </c>
      <c r="D52" s="55" t="s">
        <v>2223</v>
      </c>
      <c r="E52" s="55" t="s">
        <v>4552</v>
      </c>
      <c r="F52" s="53"/>
    </row>
    <row r="53" spans="1:6" ht="16.5">
      <c r="A53" s="390" t="s">
        <v>3991</v>
      </c>
      <c r="B53" s="63">
        <v>20703</v>
      </c>
      <c r="C53" s="63">
        <v>24600</v>
      </c>
      <c r="D53" s="55" t="s">
        <v>2224</v>
      </c>
      <c r="E53" s="55" t="s">
        <v>4551</v>
      </c>
      <c r="F53" s="53"/>
    </row>
    <row r="54" spans="1:6" ht="16.5">
      <c r="A54" s="390" t="s">
        <v>3991</v>
      </c>
      <c r="B54" s="63">
        <v>20511</v>
      </c>
      <c r="C54" s="63">
        <v>24700</v>
      </c>
      <c r="D54" s="387" t="s">
        <v>2181</v>
      </c>
      <c r="E54" s="55" t="s">
        <v>4550</v>
      </c>
      <c r="F54" s="53"/>
    </row>
    <row r="55" spans="1:6" ht="16.5">
      <c r="A55" s="390" t="s">
        <v>3991</v>
      </c>
      <c r="B55" s="63">
        <v>20512</v>
      </c>
      <c r="C55" s="63">
        <v>24701</v>
      </c>
      <c r="D55" s="387" t="s">
        <v>2181</v>
      </c>
      <c r="E55" s="55" t="s">
        <v>4550</v>
      </c>
      <c r="F55" s="53"/>
    </row>
    <row r="56" spans="1:6" ht="16.5">
      <c r="A56" s="390" t="s">
        <v>3991</v>
      </c>
      <c r="B56" s="63">
        <v>20513</v>
      </c>
      <c r="C56" s="63">
        <v>24702</v>
      </c>
      <c r="D56" s="387" t="s">
        <v>2181</v>
      </c>
      <c r="E56" s="55" t="s">
        <v>4550</v>
      </c>
      <c r="F56" s="53"/>
    </row>
    <row r="57" spans="1:6" ht="16.5">
      <c r="A57" s="390" t="s">
        <v>3991</v>
      </c>
      <c r="B57" s="63">
        <v>20514</v>
      </c>
      <c r="C57" s="63">
        <v>24800</v>
      </c>
      <c r="D57" s="70" t="s">
        <v>2189</v>
      </c>
      <c r="E57" s="55" t="s">
        <v>4549</v>
      </c>
      <c r="F57" s="53"/>
    </row>
    <row r="58" spans="1:6" ht="16.5">
      <c r="A58" s="390" t="s">
        <v>3991</v>
      </c>
      <c r="B58" s="63">
        <v>20515</v>
      </c>
      <c r="C58" s="63">
        <v>24801</v>
      </c>
      <c r="D58" s="55" t="s">
        <v>2189</v>
      </c>
      <c r="E58" s="55" t="s">
        <v>4549</v>
      </c>
      <c r="F58" s="53"/>
    </row>
    <row r="59" spans="1:6" ht="16.5">
      <c r="A59" s="390" t="s">
        <v>3991</v>
      </c>
      <c r="B59" s="63">
        <v>20516</v>
      </c>
      <c r="C59" s="63">
        <v>24802</v>
      </c>
      <c r="D59" s="55" t="s">
        <v>2189</v>
      </c>
      <c r="E59" s="55" t="s">
        <v>4549</v>
      </c>
      <c r="F59" s="53"/>
    </row>
    <row r="60" spans="1:6" ht="16.5">
      <c r="A60" s="390" t="s">
        <v>3991</v>
      </c>
      <c r="B60" s="63">
        <v>20517</v>
      </c>
      <c r="C60" s="63">
        <v>24900</v>
      </c>
      <c r="D60" s="70" t="s">
        <v>2201</v>
      </c>
      <c r="E60" s="55" t="s">
        <v>4548</v>
      </c>
      <c r="F60" s="53"/>
    </row>
    <row r="61" spans="1:6" ht="16.5">
      <c r="A61" s="389" t="s">
        <v>3</v>
      </c>
      <c r="B61" s="63">
        <v>22108</v>
      </c>
      <c r="C61" s="63">
        <v>25000</v>
      </c>
      <c r="D61" s="55" t="s">
        <v>2203</v>
      </c>
      <c r="E61" s="55" t="s">
        <v>4547</v>
      </c>
      <c r="F61" s="53"/>
    </row>
    <row r="62" spans="1:6" ht="16.5">
      <c r="A62" s="389" t="s">
        <v>3</v>
      </c>
      <c r="B62" s="63">
        <v>22109</v>
      </c>
      <c r="C62" s="63">
        <v>25001</v>
      </c>
      <c r="D62" s="55" t="s">
        <v>2203</v>
      </c>
      <c r="E62" s="55" t="s">
        <v>4547</v>
      </c>
      <c r="F62" s="53"/>
    </row>
    <row r="63" spans="1:6" ht="16.5">
      <c r="A63" s="389" t="s">
        <v>3</v>
      </c>
      <c r="B63" s="63">
        <v>22110</v>
      </c>
      <c r="C63" s="63">
        <v>25002</v>
      </c>
      <c r="D63" s="55" t="s">
        <v>2203</v>
      </c>
      <c r="E63" s="55" t="s">
        <v>4547</v>
      </c>
      <c r="F63" s="53"/>
    </row>
    <row r="64" spans="1:6" ht="16.5">
      <c r="A64" s="389" t="s">
        <v>3</v>
      </c>
      <c r="B64" s="63">
        <v>22106</v>
      </c>
      <c r="C64" s="63">
        <v>25100</v>
      </c>
      <c r="D64" s="387" t="s">
        <v>2151</v>
      </c>
      <c r="E64" s="55" t="s">
        <v>4546</v>
      </c>
      <c r="F64" s="53"/>
    </row>
    <row r="65" spans="1:6" ht="16.5">
      <c r="A65" s="389" t="s">
        <v>3</v>
      </c>
      <c r="B65" s="63">
        <v>22107</v>
      </c>
      <c r="C65" s="63">
        <v>25200</v>
      </c>
      <c r="D65" s="70" t="s">
        <v>2191</v>
      </c>
      <c r="E65" s="55" t="s">
        <v>4545</v>
      </c>
      <c r="F65" s="53"/>
    </row>
    <row r="66" spans="1:6" ht="16.5">
      <c r="A66" s="389" t="s">
        <v>3</v>
      </c>
      <c r="B66" s="63">
        <v>22100</v>
      </c>
      <c r="C66" s="63">
        <v>25300</v>
      </c>
      <c r="D66" s="55" t="s">
        <v>2283</v>
      </c>
      <c r="E66" s="55" t="s">
        <v>4544</v>
      </c>
      <c r="F66" s="53"/>
    </row>
    <row r="67" spans="1:6" ht="16.5">
      <c r="A67" s="389" t="s">
        <v>3</v>
      </c>
      <c r="B67" s="63">
        <v>22101</v>
      </c>
      <c r="C67" s="63">
        <v>25301</v>
      </c>
      <c r="D67" s="55" t="s">
        <v>2283</v>
      </c>
      <c r="E67" s="55" t="s">
        <v>4544</v>
      </c>
      <c r="F67" s="53"/>
    </row>
    <row r="68" spans="1:6" ht="16.5">
      <c r="A68" s="389" t="s">
        <v>3</v>
      </c>
      <c r="B68" s="63">
        <v>22102</v>
      </c>
      <c r="C68" s="63">
        <v>25302</v>
      </c>
      <c r="D68" s="55" t="s">
        <v>2283</v>
      </c>
      <c r="E68" s="55" t="s">
        <v>4544</v>
      </c>
      <c r="F68" s="53"/>
    </row>
    <row r="69" spans="1:6" ht="16.5">
      <c r="A69" s="389" t="s">
        <v>3</v>
      </c>
      <c r="B69" s="63">
        <v>22103</v>
      </c>
      <c r="C69" s="63">
        <v>25400</v>
      </c>
      <c r="D69" s="55" t="s">
        <v>2279</v>
      </c>
      <c r="E69" s="55" t="s">
        <v>4543</v>
      </c>
      <c r="F69" s="53"/>
    </row>
    <row r="70" spans="1:6" ht="16.5">
      <c r="A70" s="389" t="s">
        <v>3</v>
      </c>
      <c r="B70" s="63">
        <v>22104</v>
      </c>
      <c r="C70" s="63">
        <v>25401</v>
      </c>
      <c r="D70" s="55" t="s">
        <v>2279</v>
      </c>
      <c r="E70" s="55" t="s">
        <v>4543</v>
      </c>
      <c r="F70" s="53"/>
    </row>
    <row r="71" spans="1:6" ht="16.5">
      <c r="A71" s="389" t="s">
        <v>3</v>
      </c>
      <c r="B71" s="63">
        <v>22105</v>
      </c>
      <c r="C71" s="63">
        <v>25402</v>
      </c>
      <c r="D71" s="55" t="s">
        <v>2279</v>
      </c>
      <c r="E71" s="55" t="s">
        <v>4543</v>
      </c>
      <c r="F71" s="53"/>
    </row>
    <row r="72" spans="1:6" ht="16.5">
      <c r="A72" s="389" t="s">
        <v>3</v>
      </c>
      <c r="B72" s="63">
        <v>22300</v>
      </c>
      <c r="C72" s="63">
        <v>25500</v>
      </c>
      <c r="D72" s="70" t="s">
        <v>2198</v>
      </c>
      <c r="E72" s="55" t="s">
        <v>4542</v>
      </c>
      <c r="F72" s="53"/>
    </row>
    <row r="73" spans="1:6" ht="16.5">
      <c r="A73" s="389" t="s">
        <v>3</v>
      </c>
      <c r="B73" s="63">
        <v>22301</v>
      </c>
      <c r="C73" s="63">
        <v>25600</v>
      </c>
      <c r="D73" s="70" t="s">
        <v>2175</v>
      </c>
      <c r="E73" s="55" t="s">
        <v>4541</v>
      </c>
      <c r="F73" s="53"/>
    </row>
    <row r="74" spans="1:6" ht="16.5">
      <c r="A74" s="389" t="s">
        <v>3</v>
      </c>
      <c r="B74" s="63">
        <v>22302</v>
      </c>
      <c r="C74" s="63">
        <v>25700</v>
      </c>
      <c r="D74" s="70" t="s">
        <v>2254</v>
      </c>
      <c r="E74" s="55" t="s">
        <v>4540</v>
      </c>
      <c r="F74" s="53"/>
    </row>
    <row r="75" spans="1:6" ht="16.5">
      <c r="A75" s="389" t="s">
        <v>3</v>
      </c>
      <c r="B75" s="63">
        <v>22303</v>
      </c>
      <c r="C75" s="63">
        <v>25800</v>
      </c>
      <c r="D75" s="55" t="s">
        <v>2213</v>
      </c>
      <c r="E75" s="55" t="s">
        <v>4539</v>
      </c>
      <c r="F75" s="53"/>
    </row>
    <row r="76" spans="1:6" ht="16.5">
      <c r="A76" s="389" t="s">
        <v>3</v>
      </c>
      <c r="B76" s="63">
        <v>22305</v>
      </c>
      <c r="C76" s="63">
        <v>26000</v>
      </c>
      <c r="D76" s="70" t="s">
        <v>2183</v>
      </c>
      <c r="E76" s="55" t="s">
        <v>4538</v>
      </c>
      <c r="F76" s="53"/>
    </row>
    <row r="77" spans="1:6" ht="16.5">
      <c r="A77" s="389" t="s">
        <v>3</v>
      </c>
      <c r="B77" s="63">
        <v>22000</v>
      </c>
      <c r="C77" s="63">
        <v>26100</v>
      </c>
      <c r="D77" s="70" t="s">
        <v>2168</v>
      </c>
      <c r="E77" s="55" t="s">
        <v>4537</v>
      </c>
      <c r="F77" s="53"/>
    </row>
    <row r="78" spans="1:6" ht="16.5">
      <c r="A78" s="389" t="s">
        <v>3</v>
      </c>
      <c r="B78" s="63">
        <v>22001</v>
      </c>
      <c r="C78" s="63">
        <v>26200</v>
      </c>
      <c r="D78" s="70" t="s">
        <v>2168</v>
      </c>
      <c r="E78" s="55" t="s">
        <v>4537</v>
      </c>
      <c r="F78" s="53"/>
    </row>
    <row r="79" spans="1:6" ht="16.5">
      <c r="A79" s="389" t="s">
        <v>3</v>
      </c>
      <c r="B79" s="63">
        <v>22002</v>
      </c>
      <c r="C79" s="63">
        <v>26300</v>
      </c>
      <c r="D79" s="70" t="s">
        <v>2168</v>
      </c>
      <c r="E79" s="55" t="s">
        <v>4537</v>
      </c>
      <c r="F79" s="53"/>
    </row>
    <row r="80" spans="1:6" ht="16.5">
      <c r="A80" s="389" t="s">
        <v>3</v>
      </c>
      <c r="B80" s="63">
        <v>22003</v>
      </c>
      <c r="C80" s="63">
        <v>26400</v>
      </c>
      <c r="D80" s="70" t="s">
        <v>2265</v>
      </c>
      <c r="E80" s="55" t="s">
        <v>4536</v>
      </c>
      <c r="F80" s="53"/>
    </row>
    <row r="81" spans="1:6" ht="16.5">
      <c r="A81" s="389" t="s">
        <v>3</v>
      </c>
      <c r="B81" s="63">
        <v>22004</v>
      </c>
      <c r="C81" s="63">
        <v>26500</v>
      </c>
      <c r="D81" s="70" t="s">
        <v>2270</v>
      </c>
      <c r="E81" s="55" t="s">
        <v>4535</v>
      </c>
      <c r="F81" s="53"/>
    </row>
    <row r="82" spans="1:6" ht="16.5">
      <c r="A82" s="389" t="s">
        <v>3</v>
      </c>
      <c r="B82" s="63">
        <v>22112</v>
      </c>
      <c r="C82" s="63">
        <v>26600</v>
      </c>
      <c r="D82" s="70" t="s">
        <v>2345</v>
      </c>
      <c r="E82" s="55" t="s">
        <v>4534</v>
      </c>
      <c r="F82" s="53"/>
    </row>
    <row r="83" spans="1:6" ht="16.5">
      <c r="A83" s="389" t="s">
        <v>3</v>
      </c>
      <c r="B83" s="63">
        <v>22113</v>
      </c>
      <c r="C83" s="63">
        <v>26700</v>
      </c>
      <c r="D83" s="70" t="s">
        <v>2345</v>
      </c>
      <c r="E83" s="55" t="s">
        <v>4533</v>
      </c>
      <c r="F83" s="53"/>
    </row>
    <row r="84" spans="1:6" ht="16.5">
      <c r="A84" s="389" t="s">
        <v>3</v>
      </c>
      <c r="B84" s="63">
        <v>22005</v>
      </c>
      <c r="C84" s="63">
        <v>26800</v>
      </c>
      <c r="D84" s="70" t="s">
        <v>4532</v>
      </c>
      <c r="E84" s="55" t="s">
        <v>4531</v>
      </c>
      <c r="F84" s="53"/>
    </row>
    <row r="85" spans="1:6" ht="16.5">
      <c r="A85" s="389" t="s">
        <v>3</v>
      </c>
      <c r="B85" s="63">
        <v>22006</v>
      </c>
      <c r="C85" s="63">
        <v>26801</v>
      </c>
      <c r="D85" s="70" t="s">
        <v>4532</v>
      </c>
      <c r="E85" s="55" t="s">
        <v>4531</v>
      </c>
      <c r="F85" s="53"/>
    </row>
    <row r="86" spans="1:6" ht="16.5">
      <c r="A86" s="389" t="s">
        <v>3</v>
      </c>
      <c r="B86" s="63">
        <v>22007</v>
      </c>
      <c r="C86" s="63">
        <v>26802</v>
      </c>
      <c r="D86" s="70" t="s">
        <v>4532</v>
      </c>
      <c r="E86" s="55" t="s">
        <v>4531</v>
      </c>
      <c r="F86" s="53"/>
    </row>
    <row r="87" spans="1:6" ht="16.5">
      <c r="A87" s="389" t="s">
        <v>3</v>
      </c>
      <c r="B87" s="63">
        <v>22009</v>
      </c>
      <c r="C87" s="63">
        <v>26900</v>
      </c>
      <c r="D87" s="70" t="s">
        <v>4530</v>
      </c>
      <c r="E87" s="55" t="s">
        <v>4529</v>
      </c>
      <c r="F87" s="53"/>
    </row>
    <row r="88" spans="1:6" ht="16.5">
      <c r="A88" s="389" t="s">
        <v>3</v>
      </c>
      <c r="B88" s="63">
        <v>22008</v>
      </c>
      <c r="C88" s="63">
        <v>27000</v>
      </c>
      <c r="D88" s="55" t="s">
        <v>2218</v>
      </c>
      <c r="E88" s="55" t="s">
        <v>4528</v>
      </c>
      <c r="F88" s="53"/>
    </row>
    <row r="89" spans="1:6" ht="16.5">
      <c r="A89" s="389" t="s">
        <v>3</v>
      </c>
      <c r="B89" s="63">
        <v>22200</v>
      </c>
      <c r="C89" s="63">
        <v>27500</v>
      </c>
      <c r="D89" s="55" t="s">
        <v>2225</v>
      </c>
      <c r="E89" s="55" t="s">
        <v>4527</v>
      </c>
      <c r="F89" s="53"/>
    </row>
    <row r="90" spans="1:6" ht="16.5">
      <c r="A90" s="389" t="s">
        <v>3</v>
      </c>
      <c r="B90" s="63">
        <v>22114</v>
      </c>
      <c r="C90" s="63">
        <v>28000</v>
      </c>
      <c r="D90" s="70" t="s">
        <v>4526</v>
      </c>
      <c r="E90" s="55" t="s">
        <v>4525</v>
      </c>
      <c r="F90" s="53"/>
    </row>
    <row r="91" spans="1:6" ht="16.5">
      <c r="A91" s="389" t="s">
        <v>3</v>
      </c>
      <c r="B91" s="63">
        <v>22115</v>
      </c>
      <c r="C91" s="63">
        <v>28100</v>
      </c>
      <c r="D91" s="70" t="s">
        <v>2261</v>
      </c>
      <c r="E91" s="55" t="s">
        <v>4524</v>
      </c>
      <c r="F91" s="53"/>
    </row>
    <row r="92" spans="1:6" ht="16.5">
      <c r="A92" s="389" t="s">
        <v>3</v>
      </c>
      <c r="B92" s="63">
        <v>22116</v>
      </c>
      <c r="C92" s="63">
        <v>28200</v>
      </c>
      <c r="D92" s="55" t="s">
        <v>2274</v>
      </c>
      <c r="E92" s="55" t="s">
        <v>4523</v>
      </c>
      <c r="F92" s="53"/>
    </row>
    <row r="93" spans="1:6" ht="16.5">
      <c r="A93" s="389" t="s">
        <v>3</v>
      </c>
      <c r="B93" s="63">
        <v>22500</v>
      </c>
      <c r="C93" s="63">
        <v>28400</v>
      </c>
      <c r="D93" s="55" t="s">
        <v>2207</v>
      </c>
      <c r="E93" s="55" t="s">
        <v>4522</v>
      </c>
      <c r="F93" s="53"/>
    </row>
    <row r="94" spans="1:6" ht="16.5">
      <c r="A94" s="389" t="s">
        <v>3</v>
      </c>
      <c r="B94" s="63">
        <v>22701</v>
      </c>
      <c r="C94" s="63">
        <v>28500</v>
      </c>
      <c r="D94" s="55" t="s">
        <v>2277</v>
      </c>
      <c r="E94" s="55" t="s">
        <v>4521</v>
      </c>
      <c r="F94" s="53"/>
    </row>
    <row r="95" spans="1:6" ht="16.5">
      <c r="A95" s="390" t="s">
        <v>3991</v>
      </c>
      <c r="B95" s="63">
        <v>20520</v>
      </c>
      <c r="C95" s="63">
        <v>28800</v>
      </c>
      <c r="D95" s="55" t="s">
        <v>2256</v>
      </c>
      <c r="E95" s="55" t="s">
        <v>4520</v>
      </c>
      <c r="F95" s="53"/>
    </row>
    <row r="96" spans="1:6" ht="16.5">
      <c r="A96" s="390" t="s">
        <v>3991</v>
      </c>
      <c r="B96" s="63">
        <v>20069</v>
      </c>
      <c r="C96" s="63">
        <v>28900</v>
      </c>
      <c r="D96" s="55" t="s">
        <v>2246</v>
      </c>
      <c r="E96" s="55" t="s">
        <v>4519</v>
      </c>
      <c r="F96" s="53"/>
    </row>
    <row r="97" spans="1:6" ht="16.5">
      <c r="A97" s="390" t="s">
        <v>3991</v>
      </c>
      <c r="B97" s="63">
        <v>20070</v>
      </c>
      <c r="C97" s="63">
        <v>29000</v>
      </c>
      <c r="D97" s="55" t="s">
        <v>4518</v>
      </c>
      <c r="E97" s="55" t="s">
        <v>4517</v>
      </c>
      <c r="F97" s="53"/>
    </row>
    <row r="98" spans="1:6" ht="16.5">
      <c r="A98" s="390" t="s">
        <v>3991</v>
      </c>
      <c r="B98" s="63">
        <v>20071</v>
      </c>
      <c r="C98" s="63">
        <v>29001</v>
      </c>
      <c r="D98" s="55" t="s">
        <v>4518</v>
      </c>
      <c r="E98" s="55" t="s">
        <v>4517</v>
      </c>
      <c r="F98" s="53"/>
    </row>
    <row r="99" spans="1:6" ht="16.5">
      <c r="A99" s="390" t="s">
        <v>3991</v>
      </c>
      <c r="B99" s="63">
        <v>20072</v>
      </c>
      <c r="C99" s="63">
        <v>29002</v>
      </c>
      <c r="D99" s="55" t="s">
        <v>4518</v>
      </c>
      <c r="E99" s="55" t="s">
        <v>4517</v>
      </c>
      <c r="F99" s="53"/>
    </row>
    <row r="100" spans="1:6" ht="16.5">
      <c r="A100" s="390" t="s">
        <v>3991</v>
      </c>
      <c r="B100" s="63">
        <v>20073</v>
      </c>
      <c r="C100" s="63">
        <v>29100</v>
      </c>
      <c r="D100" s="55" t="s">
        <v>2260</v>
      </c>
      <c r="E100" s="55" t="s">
        <v>4516</v>
      </c>
      <c r="F100" s="53"/>
    </row>
    <row r="101" spans="1:6" ht="16.5">
      <c r="A101" s="390" t="s">
        <v>3991</v>
      </c>
      <c r="B101" s="63">
        <v>20521</v>
      </c>
      <c r="C101" s="63">
        <v>29200</v>
      </c>
      <c r="D101" s="55" t="s">
        <v>2253</v>
      </c>
      <c r="E101" s="55" t="s">
        <v>4515</v>
      </c>
      <c r="F101" s="53"/>
    </row>
    <row r="102" spans="1:6" ht="16.5">
      <c r="A102" s="389" t="s">
        <v>3</v>
      </c>
      <c r="B102" s="63">
        <v>21000</v>
      </c>
      <c r="C102" s="63">
        <v>29300</v>
      </c>
      <c r="D102" s="387" t="s">
        <v>2199</v>
      </c>
      <c r="E102" s="55" t="s">
        <v>4514</v>
      </c>
      <c r="F102" s="53"/>
    </row>
    <row r="103" spans="1:6" ht="16.5">
      <c r="A103" s="390" t="s">
        <v>3991</v>
      </c>
      <c r="B103" s="63">
        <v>20003</v>
      </c>
      <c r="C103" s="63">
        <v>29400</v>
      </c>
      <c r="D103" s="55" t="s">
        <v>2152</v>
      </c>
      <c r="E103" s="55" t="s">
        <v>4513</v>
      </c>
      <c r="F103" s="53"/>
    </row>
    <row r="104" spans="1:6" ht="16.5">
      <c r="A104" s="390" t="s">
        <v>3991</v>
      </c>
      <c r="B104" s="63">
        <v>20004</v>
      </c>
      <c r="C104" s="63">
        <v>29500</v>
      </c>
      <c r="D104" s="55" t="s">
        <v>2152</v>
      </c>
      <c r="E104" s="55" t="s">
        <v>4513</v>
      </c>
      <c r="F104" s="53"/>
    </row>
    <row r="105" spans="1:6" ht="16.5">
      <c r="A105" s="389" t="s">
        <v>3</v>
      </c>
      <c r="B105" s="63">
        <v>21026</v>
      </c>
      <c r="C105" s="63">
        <v>29600</v>
      </c>
      <c r="D105" s="387" t="s">
        <v>2204</v>
      </c>
      <c r="E105" s="55" t="s">
        <v>4512</v>
      </c>
      <c r="F105" s="53"/>
    </row>
    <row r="106" spans="1:6" ht="16.5">
      <c r="A106" s="389" t="s">
        <v>3</v>
      </c>
      <c r="B106" s="63">
        <v>21027</v>
      </c>
      <c r="C106" s="63">
        <v>29700</v>
      </c>
      <c r="D106" s="70" t="s">
        <v>2208</v>
      </c>
      <c r="E106" s="55" t="s">
        <v>4511</v>
      </c>
      <c r="F106" s="53"/>
    </row>
    <row r="107" spans="1:6" ht="16.5">
      <c r="A107" s="389" t="s">
        <v>3</v>
      </c>
      <c r="B107" s="63">
        <v>21028</v>
      </c>
      <c r="C107" s="63">
        <v>29800</v>
      </c>
      <c r="D107" s="55" t="s">
        <v>2214</v>
      </c>
      <c r="E107" s="55" t="s">
        <v>4510</v>
      </c>
      <c r="F107" s="53"/>
    </row>
    <row r="108" spans="1:6" ht="16.5">
      <c r="A108" s="389" t="s">
        <v>3</v>
      </c>
      <c r="B108" s="63">
        <v>21029</v>
      </c>
      <c r="C108" s="63">
        <v>29801</v>
      </c>
      <c r="D108" s="55" t="s">
        <v>2219</v>
      </c>
      <c r="E108" s="55" t="s">
        <v>4510</v>
      </c>
      <c r="F108" s="53"/>
    </row>
    <row r="109" spans="1:6" ht="16.5">
      <c r="A109" s="389" t="s">
        <v>3</v>
      </c>
      <c r="B109" s="63">
        <v>21030</v>
      </c>
      <c r="C109" s="63">
        <v>29802</v>
      </c>
      <c r="D109" s="55" t="s">
        <v>2226</v>
      </c>
      <c r="E109" s="55" t="s">
        <v>4510</v>
      </c>
      <c r="F109" s="53"/>
    </row>
    <row r="110" spans="1:6" ht="16.5">
      <c r="A110" s="390" t="s">
        <v>3991</v>
      </c>
      <c r="B110" s="63">
        <v>20029</v>
      </c>
      <c r="C110" s="63">
        <v>29900</v>
      </c>
      <c r="D110" s="55" t="s">
        <v>2161</v>
      </c>
      <c r="E110" s="55" t="s">
        <v>4509</v>
      </c>
      <c r="F110" s="53"/>
    </row>
    <row r="111" spans="1:6" ht="16.5">
      <c r="A111" s="390" t="s">
        <v>3991</v>
      </c>
      <c r="B111" s="63">
        <v>20014</v>
      </c>
      <c r="C111" s="63">
        <v>40010</v>
      </c>
      <c r="D111" s="387" t="s">
        <v>2169</v>
      </c>
      <c r="E111" s="55" t="s">
        <v>4508</v>
      </c>
      <c r="F111" s="53"/>
    </row>
    <row r="112" spans="1:6" ht="16.5">
      <c r="A112" s="390" t="s">
        <v>3991</v>
      </c>
      <c r="B112" s="63">
        <v>20020</v>
      </c>
      <c r="C112" s="63">
        <v>40020</v>
      </c>
      <c r="D112" s="387" t="s">
        <v>2176</v>
      </c>
      <c r="E112" s="55" t="s">
        <v>4508</v>
      </c>
      <c r="F112" s="53"/>
    </row>
    <row r="113" spans="1:6" ht="16.5">
      <c r="A113" s="390" t="s">
        <v>3991</v>
      </c>
      <c r="B113" s="63">
        <v>20021</v>
      </c>
      <c r="C113" s="63">
        <v>40030</v>
      </c>
      <c r="D113" s="387" t="s">
        <v>2184</v>
      </c>
      <c r="E113" s="55" t="s">
        <v>4508</v>
      </c>
      <c r="F113" s="53"/>
    </row>
    <row r="114" spans="1:6" ht="16.5">
      <c r="A114" s="390" t="s">
        <v>3991</v>
      </c>
      <c r="B114" s="63">
        <v>20067</v>
      </c>
      <c r="C114" s="63">
        <v>40031</v>
      </c>
      <c r="D114" s="387" t="s">
        <v>2184</v>
      </c>
      <c r="E114" s="55" t="s">
        <v>4508</v>
      </c>
      <c r="F114" s="53"/>
    </row>
    <row r="115" spans="1:6" ht="16.5">
      <c r="A115" s="390" t="s">
        <v>3991</v>
      </c>
      <c r="B115" s="63">
        <v>20033</v>
      </c>
      <c r="C115" s="63">
        <v>40040</v>
      </c>
      <c r="D115" s="70" t="s">
        <v>2192</v>
      </c>
      <c r="E115" s="55" t="s">
        <v>4507</v>
      </c>
      <c r="F115" s="53"/>
    </row>
    <row r="116" spans="1:6" ht="16.5">
      <c r="A116" s="390" t="s">
        <v>3991</v>
      </c>
      <c r="B116" s="63">
        <v>20046</v>
      </c>
      <c r="C116" s="63">
        <v>40041</v>
      </c>
      <c r="D116" s="55" t="s">
        <v>2192</v>
      </c>
      <c r="E116" s="55" t="s">
        <v>4507</v>
      </c>
      <c r="F116" s="53"/>
    </row>
    <row r="117" spans="1:6" ht="16.5">
      <c r="A117" s="390" t="s">
        <v>3991</v>
      </c>
      <c r="B117" s="63">
        <v>20052</v>
      </c>
      <c r="C117" s="63">
        <v>40042</v>
      </c>
      <c r="D117" s="55" t="s">
        <v>2192</v>
      </c>
      <c r="E117" s="55" t="s">
        <v>4507</v>
      </c>
      <c r="F117" s="53"/>
    </row>
    <row r="118" spans="1:6" ht="16.5">
      <c r="A118" s="390" t="s">
        <v>3991</v>
      </c>
      <c r="B118" s="63">
        <v>20034</v>
      </c>
      <c r="C118" s="63">
        <v>40050</v>
      </c>
      <c r="D118" s="55" t="s">
        <v>2192</v>
      </c>
      <c r="E118" s="55" t="s">
        <v>4507</v>
      </c>
      <c r="F118" s="55" t="s">
        <v>4506</v>
      </c>
    </row>
    <row r="119" spans="1:6" ht="16.5">
      <c r="A119" s="389" t="s">
        <v>3</v>
      </c>
      <c r="B119" s="63">
        <v>21031</v>
      </c>
      <c r="C119" s="63">
        <v>40060</v>
      </c>
      <c r="D119" s="55" t="s">
        <v>2233</v>
      </c>
      <c r="E119" s="55" t="s">
        <v>4505</v>
      </c>
      <c r="F119" s="55" t="s">
        <v>4504</v>
      </c>
    </row>
    <row r="120" spans="1:6" ht="16.5">
      <c r="A120" s="388" t="s">
        <v>4109</v>
      </c>
      <c r="B120" s="63">
        <v>22010</v>
      </c>
      <c r="C120" s="63">
        <v>41010</v>
      </c>
      <c r="D120" s="387" t="s">
        <v>2292</v>
      </c>
      <c r="E120" s="55" t="s">
        <v>4503</v>
      </c>
      <c r="F120" s="53"/>
    </row>
    <row r="121" spans="1:6" ht="16.5">
      <c r="A121" s="388" t="s">
        <v>4109</v>
      </c>
      <c r="B121" s="63">
        <v>22013</v>
      </c>
      <c r="C121" s="63">
        <v>41020</v>
      </c>
      <c r="D121" s="387" t="s">
        <v>2297</v>
      </c>
      <c r="E121" s="55" t="s">
        <v>4502</v>
      </c>
      <c r="F121" s="53"/>
    </row>
    <row r="122" spans="1:6" ht="16.5">
      <c r="A122" s="388" t="s">
        <v>4109</v>
      </c>
      <c r="B122" s="63">
        <v>22017</v>
      </c>
      <c r="C122" s="63">
        <v>41030</v>
      </c>
      <c r="D122" s="70" t="s">
        <v>2302</v>
      </c>
      <c r="E122" s="55" t="s">
        <v>4501</v>
      </c>
      <c r="F122" s="53"/>
    </row>
    <row r="123" spans="1:6" ht="16.5">
      <c r="A123" s="388" t="s">
        <v>4109</v>
      </c>
      <c r="B123" s="63">
        <v>22011</v>
      </c>
      <c r="C123" s="63">
        <v>41040</v>
      </c>
      <c r="D123" s="55" t="s">
        <v>2304</v>
      </c>
      <c r="E123" s="55" t="s">
        <v>4500</v>
      </c>
      <c r="F123" s="53"/>
    </row>
    <row r="124" spans="1:6" ht="16.5">
      <c r="A124" s="388" t="s">
        <v>4109</v>
      </c>
      <c r="B124" s="63">
        <v>22015</v>
      </c>
      <c r="C124" s="63">
        <v>41070</v>
      </c>
      <c r="D124" s="387" t="s">
        <v>2307</v>
      </c>
      <c r="E124" s="55" t="s">
        <v>4499</v>
      </c>
      <c r="F124" s="53"/>
    </row>
    <row r="125" spans="1:6" ht="16.5">
      <c r="A125" s="388" t="s">
        <v>4109</v>
      </c>
      <c r="B125" s="63">
        <v>22018</v>
      </c>
      <c r="C125" s="63">
        <v>41080</v>
      </c>
      <c r="D125" s="387" t="s">
        <v>2316</v>
      </c>
      <c r="E125" s="55" t="s">
        <v>4498</v>
      </c>
      <c r="F125" s="53"/>
    </row>
    <row r="126" spans="1:6" ht="16.5">
      <c r="A126" s="388" t="s">
        <v>4109</v>
      </c>
      <c r="B126" s="63">
        <v>22019</v>
      </c>
      <c r="C126" s="63">
        <v>41090</v>
      </c>
      <c r="D126" s="70" t="s">
        <v>2327</v>
      </c>
      <c r="E126" s="55" t="s">
        <v>4497</v>
      </c>
      <c r="F126" s="53"/>
    </row>
    <row r="127" spans="1:6" ht="16.5">
      <c r="A127" s="388" t="s">
        <v>4109</v>
      </c>
      <c r="B127" s="63">
        <v>22020</v>
      </c>
      <c r="C127" s="63">
        <v>41100</v>
      </c>
      <c r="D127" s="70" t="s">
        <v>2332</v>
      </c>
      <c r="E127" s="55" t="s">
        <v>4496</v>
      </c>
      <c r="F127" s="53"/>
    </row>
    <row r="128" spans="1:6" ht="16.5">
      <c r="A128" s="388" t="s">
        <v>4109</v>
      </c>
      <c r="B128" s="63">
        <v>22027</v>
      </c>
      <c r="C128" s="63">
        <v>41110</v>
      </c>
      <c r="D128" s="387" t="s">
        <v>2309</v>
      </c>
      <c r="E128" s="55" t="s">
        <v>4495</v>
      </c>
      <c r="F128" s="53"/>
    </row>
    <row r="129" spans="1:6" ht="16.5">
      <c r="A129" s="388" t="s">
        <v>4109</v>
      </c>
      <c r="B129" s="63">
        <v>22028</v>
      </c>
      <c r="C129" s="63">
        <v>41120</v>
      </c>
      <c r="D129" s="387" t="s">
        <v>2313</v>
      </c>
      <c r="E129" s="55" t="s">
        <v>4494</v>
      </c>
      <c r="F129" s="53"/>
    </row>
    <row r="130" spans="1:6" ht="16.5">
      <c r="A130" s="388" t="s">
        <v>4109</v>
      </c>
      <c r="B130" s="63">
        <v>22014</v>
      </c>
      <c r="C130" s="63">
        <v>41130</v>
      </c>
      <c r="D130" s="70" t="s">
        <v>2293</v>
      </c>
      <c r="E130" s="55" t="s">
        <v>4493</v>
      </c>
      <c r="F130" s="53"/>
    </row>
    <row r="131" spans="1:6" ht="16.5">
      <c r="A131" s="388" t="s">
        <v>4109</v>
      </c>
      <c r="B131" s="63">
        <v>22029</v>
      </c>
      <c r="C131" s="63">
        <v>41140</v>
      </c>
      <c r="D131" s="70" t="s">
        <v>2328</v>
      </c>
      <c r="E131" s="55" t="s">
        <v>4492</v>
      </c>
      <c r="F131" s="53"/>
    </row>
    <row r="132" spans="1:6" ht="16.5">
      <c r="A132" s="388" t="s">
        <v>4109</v>
      </c>
      <c r="B132" s="63">
        <v>22031</v>
      </c>
      <c r="C132" s="63">
        <v>41150</v>
      </c>
      <c r="D132" s="70" t="s">
        <v>2333</v>
      </c>
      <c r="E132" s="55" t="s">
        <v>4491</v>
      </c>
      <c r="F132" s="53"/>
    </row>
    <row r="133" spans="1:6" ht="16.5">
      <c r="A133" s="388" t="s">
        <v>4109</v>
      </c>
      <c r="B133" s="63">
        <v>22023</v>
      </c>
      <c r="C133" s="63">
        <v>41160</v>
      </c>
      <c r="D133" s="387" t="s">
        <v>2317</v>
      </c>
      <c r="E133" s="55" t="s">
        <v>4490</v>
      </c>
      <c r="F133" s="53"/>
    </row>
    <row r="134" spans="1:6" ht="16.5">
      <c r="A134" s="388" t="s">
        <v>4109</v>
      </c>
      <c r="B134" s="63">
        <v>22032</v>
      </c>
      <c r="C134" s="63">
        <v>41161</v>
      </c>
      <c r="D134" s="387" t="s">
        <v>2317</v>
      </c>
      <c r="E134" s="55" t="s">
        <v>4490</v>
      </c>
      <c r="F134" s="53"/>
    </row>
    <row r="135" spans="1:6" ht="16.5">
      <c r="A135" s="388" t="s">
        <v>4109</v>
      </c>
      <c r="B135" s="63">
        <v>22033</v>
      </c>
      <c r="C135" s="63">
        <v>41162</v>
      </c>
      <c r="D135" s="387" t="s">
        <v>2317</v>
      </c>
      <c r="E135" s="55" t="s">
        <v>4490</v>
      </c>
      <c r="F135" s="53"/>
    </row>
    <row r="136" spans="1:6" ht="16.5">
      <c r="A136" s="388" t="s">
        <v>4109</v>
      </c>
      <c r="B136" s="63">
        <v>22025</v>
      </c>
      <c r="C136" s="63">
        <v>41170</v>
      </c>
      <c r="D136" s="70" t="s">
        <v>4489</v>
      </c>
      <c r="E136" s="55" t="s">
        <v>4488</v>
      </c>
      <c r="F136" s="53"/>
    </row>
    <row r="137" spans="1:6" ht="16.5">
      <c r="A137" s="388" t="s">
        <v>4109</v>
      </c>
      <c r="B137" s="63">
        <v>22034</v>
      </c>
      <c r="C137" s="63">
        <v>41180</v>
      </c>
      <c r="D137" s="387" t="s">
        <v>2311</v>
      </c>
      <c r="E137" s="55" t="s">
        <v>4487</v>
      </c>
      <c r="F137" s="53"/>
    </row>
    <row r="138" spans="1:6" ht="16.5">
      <c r="A138" s="388" t="s">
        <v>4109</v>
      </c>
      <c r="B138" s="63">
        <v>22035</v>
      </c>
      <c r="C138" s="63">
        <v>41190</v>
      </c>
      <c r="D138" s="387" t="s">
        <v>2322</v>
      </c>
      <c r="E138" s="55" t="s">
        <v>4487</v>
      </c>
      <c r="F138" s="53"/>
    </row>
    <row r="139" spans="1:6" ht="16.5">
      <c r="A139" s="388" t="s">
        <v>4109</v>
      </c>
      <c r="B139" s="63">
        <v>22022</v>
      </c>
      <c r="C139" s="63">
        <v>41200</v>
      </c>
      <c r="D139" s="70" t="s">
        <v>2303</v>
      </c>
      <c r="E139" s="55" t="s">
        <v>4486</v>
      </c>
      <c r="F139" s="53"/>
    </row>
    <row r="140" spans="1:6" ht="16.5">
      <c r="A140" s="388" t="s">
        <v>4109</v>
      </c>
      <c r="B140" s="63">
        <v>22026</v>
      </c>
      <c r="C140" s="63">
        <v>41210</v>
      </c>
      <c r="D140" s="55" t="s">
        <v>2308</v>
      </c>
      <c r="E140" s="55" t="s">
        <v>4485</v>
      </c>
      <c r="F140" s="53"/>
    </row>
    <row r="141" spans="1:6" ht="16.5">
      <c r="A141" s="388" t="s">
        <v>4109</v>
      </c>
      <c r="B141" s="63">
        <v>22021</v>
      </c>
      <c r="C141" s="63">
        <v>41220</v>
      </c>
      <c r="D141" s="70" t="s">
        <v>2298</v>
      </c>
      <c r="E141" s="55" t="s">
        <v>4484</v>
      </c>
      <c r="F141" s="53"/>
    </row>
    <row r="142" spans="1:6" ht="16.5">
      <c r="A142" s="388" t="s">
        <v>4109</v>
      </c>
      <c r="B142" s="63">
        <v>22030</v>
      </c>
      <c r="C142" s="63">
        <v>41230</v>
      </c>
      <c r="D142" s="70" t="s">
        <v>2312</v>
      </c>
      <c r="E142" s="55" t="s">
        <v>4483</v>
      </c>
      <c r="F142" s="53"/>
    </row>
    <row r="143" spans="1:6" ht="16.5">
      <c r="A143" s="388" t="s">
        <v>4109</v>
      </c>
      <c r="B143" s="63">
        <v>22036</v>
      </c>
      <c r="C143" s="63">
        <v>41250</v>
      </c>
      <c r="D143" s="387" t="s">
        <v>2294</v>
      </c>
      <c r="E143" s="55" t="s">
        <v>4482</v>
      </c>
      <c r="F143" s="53"/>
    </row>
    <row r="144" spans="1:6" ht="16.5">
      <c r="A144" s="388" t="s">
        <v>4109</v>
      </c>
      <c r="B144" s="63">
        <v>22037</v>
      </c>
      <c r="C144" s="63">
        <v>41260</v>
      </c>
      <c r="D144" s="70" t="s">
        <v>2299</v>
      </c>
      <c r="E144" s="55" t="s">
        <v>4481</v>
      </c>
      <c r="F144" s="53"/>
    </row>
    <row r="145" spans="1:6" ht="16.5">
      <c r="A145" s="388" t="s">
        <v>4109</v>
      </c>
      <c r="B145" s="63">
        <v>22039</v>
      </c>
      <c r="C145" s="63">
        <v>41270</v>
      </c>
      <c r="D145" s="55" t="s">
        <v>2318</v>
      </c>
      <c r="E145" s="55" t="s">
        <v>4480</v>
      </c>
      <c r="F145" s="53"/>
    </row>
    <row r="146" spans="1:6" ht="16.5">
      <c r="A146" s="388" t="s">
        <v>4109</v>
      </c>
      <c r="B146" s="63">
        <v>22040</v>
      </c>
      <c r="C146" s="63">
        <v>41271</v>
      </c>
      <c r="D146" s="55" t="s">
        <v>2318</v>
      </c>
      <c r="E146" s="55" t="s">
        <v>4480</v>
      </c>
      <c r="F146" s="53"/>
    </row>
    <row r="147" spans="1:6" ht="16.5">
      <c r="A147" s="388" t="s">
        <v>4109</v>
      </c>
      <c r="B147" s="63">
        <v>22042</v>
      </c>
      <c r="C147" s="63">
        <v>41280</v>
      </c>
      <c r="D147" s="387" t="s">
        <v>2300</v>
      </c>
      <c r="E147" s="55" t="s">
        <v>4478</v>
      </c>
      <c r="F147" s="53"/>
    </row>
    <row r="148" spans="1:6" ht="16.5">
      <c r="A148" s="388" t="s">
        <v>4109</v>
      </c>
      <c r="B148" s="63">
        <v>22041</v>
      </c>
      <c r="C148" s="63">
        <v>41290</v>
      </c>
      <c r="D148" s="387" t="s">
        <v>4479</v>
      </c>
      <c r="E148" s="55" t="s">
        <v>4478</v>
      </c>
      <c r="F148" s="53"/>
    </row>
    <row r="149" spans="1:6" ht="16.5">
      <c r="A149" s="388" t="s">
        <v>4109</v>
      </c>
      <c r="B149" s="63">
        <v>22043</v>
      </c>
      <c r="C149" s="63">
        <v>41300</v>
      </c>
      <c r="D149" s="55" t="s">
        <v>2324</v>
      </c>
      <c r="E149" s="55" t="s">
        <v>4477</v>
      </c>
      <c r="F149" s="53"/>
    </row>
    <row r="150" spans="1:6" ht="16.5">
      <c r="A150" s="388" t="s">
        <v>4109</v>
      </c>
      <c r="B150" s="63">
        <v>22044</v>
      </c>
      <c r="C150" s="63">
        <v>41310</v>
      </c>
      <c r="D150" s="55" t="s">
        <v>2329</v>
      </c>
      <c r="E150" s="55" t="s">
        <v>4477</v>
      </c>
      <c r="F150" s="53"/>
    </row>
    <row r="151" spans="1:6" ht="16.5">
      <c r="A151" s="388" t="s">
        <v>4109</v>
      </c>
      <c r="B151" s="63">
        <v>22045</v>
      </c>
      <c r="C151" s="63">
        <v>41320</v>
      </c>
      <c r="D151" s="55" t="s">
        <v>2319</v>
      </c>
      <c r="E151" s="55" t="s">
        <v>4476</v>
      </c>
      <c r="F151" s="53"/>
    </row>
    <row r="152" spans="1:6" ht="16.5">
      <c r="A152" s="388" t="s">
        <v>4109</v>
      </c>
      <c r="B152" s="63">
        <v>22046</v>
      </c>
      <c r="C152" s="63">
        <v>41330</v>
      </c>
      <c r="D152" s="387" t="s">
        <v>2295</v>
      </c>
      <c r="E152" s="55" t="s">
        <v>4475</v>
      </c>
      <c r="F152" s="53"/>
    </row>
    <row r="153" spans="1:6" ht="16.5">
      <c r="A153" s="388" t="s">
        <v>4109</v>
      </c>
      <c r="B153" s="63">
        <v>22048</v>
      </c>
      <c r="C153" s="63">
        <v>41331</v>
      </c>
      <c r="D153" s="387" t="s">
        <v>2295</v>
      </c>
      <c r="E153" s="55" t="s">
        <v>4475</v>
      </c>
      <c r="F153" s="53"/>
    </row>
    <row r="154" spans="1:6" ht="16.5">
      <c r="A154" s="388" t="s">
        <v>4109</v>
      </c>
      <c r="B154" s="63">
        <v>22049</v>
      </c>
      <c r="C154" s="63">
        <v>41340</v>
      </c>
      <c r="D154" s="55" t="s">
        <v>2310</v>
      </c>
      <c r="E154" s="55" t="s">
        <v>4474</v>
      </c>
      <c r="F154" s="53"/>
    </row>
    <row r="155" spans="1:6" ht="16.5">
      <c r="A155" s="388" t="s">
        <v>4109</v>
      </c>
      <c r="B155" s="63">
        <v>22047</v>
      </c>
      <c r="C155" s="63">
        <v>41350</v>
      </c>
      <c r="D155" s="55" t="s">
        <v>2314</v>
      </c>
      <c r="E155" s="55" t="s">
        <v>4473</v>
      </c>
      <c r="F155" s="53"/>
    </row>
    <row r="156" spans="1:6" ht="16.5">
      <c r="A156" s="386" t="s">
        <v>4438</v>
      </c>
      <c r="B156" s="63">
        <v>23010</v>
      </c>
      <c r="C156" s="63">
        <v>42010</v>
      </c>
      <c r="D156" s="70" t="s">
        <v>4398</v>
      </c>
      <c r="E156" s="55" t="s">
        <v>4472</v>
      </c>
      <c r="F156" s="53"/>
    </row>
    <row r="157" spans="1:6" ht="16.5">
      <c r="A157" s="386" t="s">
        <v>4438</v>
      </c>
      <c r="B157" s="63">
        <v>23013</v>
      </c>
      <c r="C157" s="63">
        <v>42020</v>
      </c>
      <c r="D157" s="387" t="s">
        <v>4417</v>
      </c>
      <c r="E157" s="55" t="s">
        <v>4471</v>
      </c>
      <c r="F157" s="53"/>
    </row>
    <row r="158" spans="1:6" ht="16.5">
      <c r="A158" s="386" t="s">
        <v>4438</v>
      </c>
      <c r="B158" s="63">
        <v>23014</v>
      </c>
      <c r="C158" s="63">
        <v>42021</v>
      </c>
      <c r="D158" s="387" t="s">
        <v>4413</v>
      </c>
      <c r="E158" s="55" t="s">
        <v>4470</v>
      </c>
      <c r="F158" s="53"/>
    </row>
    <row r="159" spans="1:6" ht="16.5">
      <c r="A159" s="386" t="s">
        <v>4438</v>
      </c>
      <c r="B159" s="63">
        <v>23015</v>
      </c>
      <c r="C159" s="63">
        <v>42022</v>
      </c>
      <c r="D159" s="387" t="s">
        <v>4409</v>
      </c>
      <c r="E159" s="55" t="s">
        <v>4469</v>
      </c>
      <c r="F159" s="53"/>
    </row>
    <row r="160" spans="1:6" ht="16.5">
      <c r="A160" s="386" t="s">
        <v>4438</v>
      </c>
      <c r="B160" s="63">
        <v>23016</v>
      </c>
      <c r="C160" s="63">
        <v>42023</v>
      </c>
      <c r="D160" s="387" t="s">
        <v>4406</v>
      </c>
      <c r="E160" s="55" t="s">
        <v>4468</v>
      </c>
      <c r="F160" s="53"/>
    </row>
    <row r="161" spans="1:6" ht="16.5">
      <c r="A161" s="386" t="s">
        <v>4438</v>
      </c>
      <c r="B161" s="63">
        <v>23017</v>
      </c>
      <c r="C161" s="63">
        <v>42024</v>
      </c>
      <c r="D161" s="70" t="s">
        <v>4403</v>
      </c>
      <c r="E161" s="55" t="s">
        <v>4467</v>
      </c>
      <c r="F161" s="53"/>
    </row>
    <row r="162" spans="1:6" ht="16.5">
      <c r="A162" s="386" t="s">
        <v>4438</v>
      </c>
      <c r="B162" s="63">
        <v>23027</v>
      </c>
      <c r="C162" s="63">
        <v>42030</v>
      </c>
      <c r="D162" s="55" t="s">
        <v>4432</v>
      </c>
      <c r="E162" s="55" t="s">
        <v>4466</v>
      </c>
      <c r="F162" s="53"/>
    </row>
    <row r="163" spans="1:6" ht="16.5">
      <c r="A163" s="386" t="s">
        <v>4438</v>
      </c>
      <c r="B163" s="63">
        <v>23028</v>
      </c>
      <c r="C163" s="63">
        <v>42031</v>
      </c>
      <c r="D163" s="55" t="s">
        <v>4428</v>
      </c>
      <c r="E163" s="55" t="s">
        <v>4465</v>
      </c>
      <c r="F163" s="53"/>
    </row>
    <row r="164" spans="1:6" ht="16.5">
      <c r="A164" s="386" t="s">
        <v>4438</v>
      </c>
      <c r="B164" s="63">
        <v>23029</v>
      </c>
      <c r="C164" s="63">
        <v>42032</v>
      </c>
      <c r="D164" s="55" t="s">
        <v>4424</v>
      </c>
      <c r="E164" s="55" t="s">
        <v>4464</v>
      </c>
      <c r="F164" s="53"/>
    </row>
    <row r="165" spans="1:6" ht="16.5">
      <c r="A165" s="386" t="s">
        <v>4438</v>
      </c>
      <c r="B165" s="63">
        <v>23030</v>
      </c>
      <c r="C165" s="63">
        <v>42040</v>
      </c>
      <c r="D165" s="55" t="s">
        <v>4420</v>
      </c>
      <c r="E165" s="55" t="s">
        <v>4463</v>
      </c>
      <c r="F165" s="53"/>
    </row>
    <row r="166" spans="1:6" ht="16.5">
      <c r="A166" s="386" t="s">
        <v>4438</v>
      </c>
      <c r="B166" s="63">
        <v>23012</v>
      </c>
      <c r="C166" s="63">
        <v>42050</v>
      </c>
      <c r="D166" s="70" t="s">
        <v>4414</v>
      </c>
      <c r="E166" s="55" t="s">
        <v>4462</v>
      </c>
      <c r="F166" s="53"/>
    </row>
    <row r="167" spans="1:6" ht="16.5">
      <c r="A167" s="386" t="s">
        <v>4438</v>
      </c>
      <c r="B167" s="63">
        <v>23018</v>
      </c>
      <c r="C167" s="63">
        <v>42060</v>
      </c>
      <c r="D167" s="70" t="s">
        <v>4407</v>
      </c>
      <c r="E167" s="55" t="s">
        <v>4461</v>
      </c>
      <c r="F167" s="53"/>
    </row>
    <row r="168" spans="1:6" ht="16.5">
      <c r="A168" s="386" t="s">
        <v>4438</v>
      </c>
      <c r="B168" s="63">
        <v>23006</v>
      </c>
      <c r="C168" s="63">
        <v>42070</v>
      </c>
      <c r="D168" s="387" t="s">
        <v>4410</v>
      </c>
      <c r="E168" s="55" t="s">
        <v>4460</v>
      </c>
      <c r="F168" s="53"/>
    </row>
    <row r="169" spans="1:6" ht="16.5">
      <c r="A169" s="386" t="s">
        <v>4438</v>
      </c>
      <c r="B169" s="63">
        <v>23026</v>
      </c>
      <c r="C169" s="63">
        <v>42080</v>
      </c>
      <c r="D169" s="70" t="s">
        <v>4404</v>
      </c>
      <c r="E169" s="55" t="s">
        <v>4459</v>
      </c>
      <c r="F169" s="53"/>
    </row>
    <row r="170" spans="1:6" ht="16.5">
      <c r="A170" s="386" t="s">
        <v>4438</v>
      </c>
      <c r="B170" s="63">
        <v>23000</v>
      </c>
      <c r="C170" s="63">
        <v>42090</v>
      </c>
      <c r="D170" s="55" t="s">
        <v>4416</v>
      </c>
      <c r="E170" s="55" t="s">
        <v>4458</v>
      </c>
      <c r="F170" s="53"/>
    </row>
    <row r="171" spans="1:6" ht="16.5">
      <c r="A171" s="386" t="s">
        <v>4438</v>
      </c>
      <c r="B171" s="63">
        <v>23033</v>
      </c>
      <c r="C171" s="63">
        <v>42140</v>
      </c>
      <c r="D171" s="55" t="s">
        <v>4412</v>
      </c>
      <c r="E171" s="55" t="s">
        <v>4457</v>
      </c>
      <c r="F171" s="53"/>
    </row>
    <row r="172" spans="1:6" ht="16.5">
      <c r="A172" s="386" t="s">
        <v>4438</v>
      </c>
      <c r="B172" s="63">
        <v>23023</v>
      </c>
      <c r="C172" s="63">
        <v>42160</v>
      </c>
      <c r="D172" s="70" t="s">
        <v>4422</v>
      </c>
      <c r="E172" s="55" t="s">
        <v>4456</v>
      </c>
      <c r="F172" s="53"/>
    </row>
    <row r="173" spans="1:6" ht="16.5">
      <c r="A173" s="386" t="s">
        <v>4438</v>
      </c>
      <c r="B173" s="63">
        <v>23001</v>
      </c>
      <c r="C173" s="63">
        <v>42170</v>
      </c>
      <c r="D173" s="70" t="s">
        <v>4401</v>
      </c>
      <c r="E173" s="55" t="s">
        <v>4455</v>
      </c>
      <c r="F173" s="53"/>
    </row>
    <row r="174" spans="1:6" ht="16.5">
      <c r="A174" s="386" t="s">
        <v>4438</v>
      </c>
      <c r="B174" s="63">
        <v>23003</v>
      </c>
      <c r="C174" s="63">
        <v>42180</v>
      </c>
      <c r="D174" s="70" t="s">
        <v>4401</v>
      </c>
      <c r="E174" s="55" t="s">
        <v>4454</v>
      </c>
      <c r="F174" s="53"/>
    </row>
    <row r="175" spans="1:6" ht="16.5">
      <c r="A175" s="386" t="s">
        <v>4438</v>
      </c>
      <c r="B175" s="63">
        <v>23005</v>
      </c>
      <c r="C175" s="63">
        <v>42190</v>
      </c>
      <c r="D175" s="70" t="s">
        <v>4401</v>
      </c>
      <c r="E175" s="55" t="s">
        <v>4454</v>
      </c>
      <c r="F175" s="53"/>
    </row>
    <row r="176" spans="1:6" ht="16.5">
      <c r="A176" s="386" t="s">
        <v>4438</v>
      </c>
      <c r="B176" s="63">
        <v>23031</v>
      </c>
      <c r="C176" s="63">
        <v>42200</v>
      </c>
      <c r="D176" s="387" t="s">
        <v>4434</v>
      </c>
      <c r="E176" s="55" t="s">
        <v>4453</v>
      </c>
      <c r="F176" s="53"/>
    </row>
    <row r="177" spans="1:6" ht="16.5">
      <c r="A177" s="386" t="s">
        <v>4438</v>
      </c>
      <c r="B177" s="63">
        <v>23036</v>
      </c>
      <c r="C177" s="63">
        <v>42220</v>
      </c>
      <c r="D177" s="55" t="s">
        <v>4430</v>
      </c>
      <c r="E177" s="55" t="s">
        <v>4452</v>
      </c>
      <c r="F177" s="53"/>
    </row>
    <row r="178" spans="1:6" ht="16.5">
      <c r="A178" s="386" t="s">
        <v>4438</v>
      </c>
      <c r="B178" s="63">
        <v>23004</v>
      </c>
      <c r="C178" s="63">
        <v>42230</v>
      </c>
      <c r="D178" s="70" t="s">
        <v>4426</v>
      </c>
      <c r="E178" s="55" t="s">
        <v>4451</v>
      </c>
      <c r="F178" s="53"/>
    </row>
    <row r="179" spans="1:6" ht="16.5">
      <c r="A179" s="386" t="s">
        <v>4438</v>
      </c>
      <c r="B179" s="63">
        <v>23019</v>
      </c>
      <c r="C179" s="63">
        <v>42240</v>
      </c>
      <c r="D179" s="70" t="s">
        <v>4433</v>
      </c>
      <c r="E179" s="55" t="s">
        <v>4450</v>
      </c>
      <c r="F179" s="53"/>
    </row>
    <row r="180" spans="1:6" ht="16.5">
      <c r="A180" s="386" t="s">
        <v>4438</v>
      </c>
      <c r="B180" s="63">
        <v>23020</v>
      </c>
      <c r="C180" s="63">
        <v>42241</v>
      </c>
      <c r="D180" s="70" t="s">
        <v>4429</v>
      </c>
      <c r="E180" s="55" t="s">
        <v>4449</v>
      </c>
      <c r="F180" s="53"/>
    </row>
    <row r="181" spans="1:6" ht="16.5">
      <c r="A181" s="386" t="s">
        <v>4438</v>
      </c>
      <c r="B181" s="63">
        <v>23021</v>
      </c>
      <c r="C181" s="63">
        <v>42242</v>
      </c>
      <c r="D181" s="70" t="s">
        <v>4425</v>
      </c>
      <c r="E181" s="55" t="s">
        <v>4448</v>
      </c>
      <c r="F181" s="53"/>
    </row>
    <row r="182" spans="1:6" ht="16.5">
      <c r="A182" s="386" t="s">
        <v>4438</v>
      </c>
      <c r="B182" s="63">
        <v>23022</v>
      </c>
      <c r="C182" s="63">
        <v>42243</v>
      </c>
      <c r="D182" s="70" t="s">
        <v>4421</v>
      </c>
      <c r="E182" s="55" t="s">
        <v>4447</v>
      </c>
      <c r="F182" s="53"/>
    </row>
    <row r="183" spans="1:6" ht="16.5">
      <c r="A183" s="386" t="s">
        <v>4438</v>
      </c>
      <c r="B183" s="63">
        <v>23002</v>
      </c>
      <c r="C183" s="63">
        <v>42250</v>
      </c>
      <c r="D183" s="70" t="s">
        <v>4446</v>
      </c>
      <c r="E183" s="55" t="s">
        <v>4445</v>
      </c>
      <c r="F183" s="53"/>
    </row>
    <row r="184" spans="1:6" ht="16.5">
      <c r="A184" s="386" t="s">
        <v>4438</v>
      </c>
      <c r="B184" s="63">
        <v>23032</v>
      </c>
      <c r="C184" s="63">
        <v>42260</v>
      </c>
      <c r="D184" s="55" t="s">
        <v>4408</v>
      </c>
      <c r="E184" s="55" t="s">
        <v>4443</v>
      </c>
      <c r="F184" s="55" t="s">
        <v>4444</v>
      </c>
    </row>
    <row r="185" spans="1:6" ht="16.5">
      <c r="A185" s="386" t="s">
        <v>4438</v>
      </c>
      <c r="B185" s="63">
        <v>23011</v>
      </c>
      <c r="C185" s="63">
        <v>42261</v>
      </c>
      <c r="D185" s="55" t="s">
        <v>4405</v>
      </c>
      <c r="E185" s="55" t="s">
        <v>4443</v>
      </c>
      <c r="F185" s="53"/>
    </row>
    <row r="186" spans="1:6" ht="16.5">
      <c r="A186" s="386" t="s">
        <v>4438</v>
      </c>
      <c r="B186" s="63">
        <v>23007</v>
      </c>
      <c r="C186" s="63">
        <v>42280</v>
      </c>
      <c r="D186" s="55" t="s">
        <v>4402</v>
      </c>
      <c r="E186" s="55" t="s">
        <v>4442</v>
      </c>
      <c r="F186" s="53"/>
    </row>
    <row r="187" spans="1:6" ht="16.5">
      <c r="A187" s="386" t="s">
        <v>4438</v>
      </c>
      <c r="B187" s="63">
        <v>23025</v>
      </c>
      <c r="C187" s="63">
        <v>42290</v>
      </c>
      <c r="D187" s="70" t="s">
        <v>4399</v>
      </c>
      <c r="E187" s="55" t="s">
        <v>4441</v>
      </c>
      <c r="F187" s="53"/>
    </row>
    <row r="188" spans="1:6" ht="16.5">
      <c r="A188" s="386" t="s">
        <v>4438</v>
      </c>
      <c r="B188" s="63">
        <v>23024</v>
      </c>
      <c r="C188" s="63">
        <v>42300</v>
      </c>
      <c r="D188" s="70" t="s">
        <v>4418</v>
      </c>
      <c r="E188" s="55" t="s">
        <v>4440</v>
      </c>
      <c r="F188" s="53"/>
    </row>
    <row r="189" spans="1:6" ht="16.5">
      <c r="A189" s="386" t="s">
        <v>4438</v>
      </c>
      <c r="B189" s="63">
        <v>23008</v>
      </c>
      <c r="C189" s="63">
        <v>42310</v>
      </c>
      <c r="D189" s="55" t="s">
        <v>4402</v>
      </c>
      <c r="E189" s="55" t="s">
        <v>4439</v>
      </c>
      <c r="F189" s="53"/>
    </row>
    <row r="190" spans="1:6" ht="16.5">
      <c r="A190" s="386" t="s">
        <v>4438</v>
      </c>
      <c r="B190" s="63">
        <v>23009</v>
      </c>
      <c r="C190" s="63">
        <v>42320</v>
      </c>
      <c r="D190" s="55" t="s">
        <v>4400</v>
      </c>
      <c r="E190" s="55" t="s">
        <v>4437</v>
      </c>
      <c r="F190" s="53"/>
    </row>
    <row r="191" spans="1:6" ht="16.5">
      <c r="A191" s="281"/>
      <c r="B191" s="281"/>
      <c r="C191" s="281"/>
      <c r="D191" s="281"/>
      <c r="E191" s="281"/>
    </row>
  </sheetData>
  <phoneticPr fontId="46"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0593B-E513-47AB-8C6B-05EED8EF76CA}">
  <dimension ref="A1:E75"/>
  <sheetViews>
    <sheetView workbookViewId="0">
      <pane ySplit="1" topLeftCell="A2" activePane="bottomLeft" state="frozen"/>
      <selection sqref="A1:I1"/>
      <selection pane="bottomLeft" sqref="A1:I1"/>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5">
      <c r="A1" s="674" t="s">
        <v>4202</v>
      </c>
      <c r="B1" s="673" t="s">
        <v>2369</v>
      </c>
      <c r="C1" s="60" t="s">
        <v>2370</v>
      </c>
      <c r="D1" s="60" t="s">
        <v>2371</v>
      </c>
      <c r="E1" s="60" t="s">
        <v>2372</v>
      </c>
    </row>
    <row r="2" spans="1:5" ht="16.5">
      <c r="A2" s="200">
        <v>1</v>
      </c>
      <c r="B2" s="672" t="s">
        <v>2373</v>
      </c>
      <c r="C2" s="55" t="s">
        <v>2374</v>
      </c>
      <c r="D2" s="55" t="s">
        <v>2375</v>
      </c>
      <c r="E2" s="74" t="s">
        <v>2376</v>
      </c>
    </row>
    <row r="3" spans="1:5" ht="16.5">
      <c r="A3" s="200">
        <v>2</v>
      </c>
      <c r="B3" s="71" t="s">
        <v>2377</v>
      </c>
      <c r="C3" s="53" t="s">
        <v>2378</v>
      </c>
      <c r="D3" s="53" t="s">
        <v>958</v>
      </c>
      <c r="E3" s="53" t="s">
        <v>959</v>
      </c>
    </row>
    <row r="4" spans="1:5" ht="16.5">
      <c r="A4" s="200">
        <v>3</v>
      </c>
      <c r="B4" s="71" t="s">
        <v>2377</v>
      </c>
      <c r="C4" s="53" t="s">
        <v>2379</v>
      </c>
      <c r="D4" s="53" t="s">
        <v>991</v>
      </c>
      <c r="E4" s="53" t="s">
        <v>992</v>
      </c>
    </row>
    <row r="5" spans="1:5" ht="16.5">
      <c r="A5" s="200">
        <v>4</v>
      </c>
      <c r="B5" s="71" t="s">
        <v>2377</v>
      </c>
      <c r="C5" s="53" t="s">
        <v>2380</v>
      </c>
      <c r="D5" s="53" t="s">
        <v>991</v>
      </c>
      <c r="E5" s="53" t="s">
        <v>993</v>
      </c>
    </row>
    <row r="6" spans="1:5" ht="16.5">
      <c r="A6" s="200">
        <v>5</v>
      </c>
      <c r="B6" s="108" t="s">
        <v>2381</v>
      </c>
      <c r="C6" s="53" t="s">
        <v>2382</v>
      </c>
      <c r="D6" s="53" t="s">
        <v>991</v>
      </c>
      <c r="E6" s="53" t="s">
        <v>994</v>
      </c>
    </row>
    <row r="7" spans="1:5" ht="16.5">
      <c r="A7" s="200">
        <v>6</v>
      </c>
      <c r="B7" s="71" t="s">
        <v>2377</v>
      </c>
      <c r="C7" s="53" t="s">
        <v>2383</v>
      </c>
      <c r="D7" s="53" t="s">
        <v>995</v>
      </c>
      <c r="E7" s="53" t="s">
        <v>996</v>
      </c>
    </row>
    <row r="8" spans="1:5" ht="16.5">
      <c r="A8" s="200">
        <v>7</v>
      </c>
      <c r="B8" s="71" t="s">
        <v>2377</v>
      </c>
      <c r="C8" s="53" t="s">
        <v>2384</v>
      </c>
      <c r="D8" s="53" t="s">
        <v>995</v>
      </c>
      <c r="E8" s="53" t="s">
        <v>997</v>
      </c>
    </row>
    <row r="9" spans="1:5" ht="16.5">
      <c r="A9" s="200">
        <v>8</v>
      </c>
      <c r="B9" s="108" t="s">
        <v>2381</v>
      </c>
      <c r="C9" s="53" t="s">
        <v>2385</v>
      </c>
      <c r="D9" s="53" t="s">
        <v>995</v>
      </c>
      <c r="E9" s="53" t="s">
        <v>998</v>
      </c>
    </row>
    <row r="10" spans="1:5" ht="16.5">
      <c r="A10" s="200">
        <v>9</v>
      </c>
      <c r="B10" s="71" t="s">
        <v>2377</v>
      </c>
      <c r="C10" s="53" t="s">
        <v>2390</v>
      </c>
      <c r="D10" s="53" t="s">
        <v>1028</v>
      </c>
      <c r="E10" s="53" t="s">
        <v>1029</v>
      </c>
    </row>
    <row r="11" spans="1:5" ht="16.5">
      <c r="A11" s="200">
        <v>10</v>
      </c>
      <c r="B11" s="71" t="s">
        <v>2377</v>
      </c>
      <c r="C11" s="53" t="s">
        <v>2391</v>
      </c>
      <c r="D11" s="53" t="s">
        <v>1028</v>
      </c>
      <c r="E11" s="53" t="s">
        <v>1030</v>
      </c>
    </row>
    <row r="12" spans="1:5" ht="16.5">
      <c r="A12" s="200">
        <v>11</v>
      </c>
      <c r="B12" s="71" t="s">
        <v>2377</v>
      </c>
      <c r="C12" s="53" t="s">
        <v>2392</v>
      </c>
      <c r="D12" s="53" t="s">
        <v>1028</v>
      </c>
      <c r="E12" s="53" t="s">
        <v>1031</v>
      </c>
    </row>
    <row r="13" spans="1:5" ht="16.5">
      <c r="A13" s="200">
        <v>12</v>
      </c>
      <c r="B13" s="71" t="s">
        <v>2377</v>
      </c>
      <c r="C13" s="53" t="s">
        <v>2396</v>
      </c>
      <c r="D13" s="53" t="s">
        <v>1049</v>
      </c>
      <c r="E13" s="53" t="s">
        <v>1983</v>
      </c>
    </row>
    <row r="14" spans="1:5" ht="16.5">
      <c r="A14" s="200">
        <v>13</v>
      </c>
      <c r="B14" s="71" t="s">
        <v>2377</v>
      </c>
      <c r="C14" s="53" t="s">
        <v>2397</v>
      </c>
      <c r="D14" s="53" t="s">
        <v>1049</v>
      </c>
      <c r="E14" s="53" t="s">
        <v>1984</v>
      </c>
    </row>
    <row r="15" spans="1:5" ht="16.5">
      <c r="A15" s="200">
        <v>14</v>
      </c>
      <c r="B15" s="71" t="s">
        <v>2377</v>
      </c>
      <c r="C15" s="53" t="s">
        <v>2398</v>
      </c>
      <c r="D15" s="53" t="s">
        <v>1049</v>
      </c>
      <c r="E15" s="53" t="s">
        <v>1985</v>
      </c>
    </row>
    <row r="16" spans="1:5" ht="16.5">
      <c r="A16" s="200">
        <v>15</v>
      </c>
      <c r="B16" s="71" t="s">
        <v>2377</v>
      </c>
      <c r="C16" s="53" t="s">
        <v>2415</v>
      </c>
      <c r="D16" s="53" t="s">
        <v>301</v>
      </c>
      <c r="E16" s="53" t="s">
        <v>302</v>
      </c>
    </row>
    <row r="17" spans="1:5" ht="16.5">
      <c r="A17" s="200">
        <v>16</v>
      </c>
      <c r="B17" s="71" t="s">
        <v>2377</v>
      </c>
      <c r="C17" s="53" t="s">
        <v>2416</v>
      </c>
      <c r="D17" s="53" t="s">
        <v>305</v>
      </c>
      <c r="E17" s="53" t="s">
        <v>306</v>
      </c>
    </row>
    <row r="18" spans="1:5" ht="16.5">
      <c r="A18" s="200">
        <v>17</v>
      </c>
      <c r="B18" s="71" t="s">
        <v>2377</v>
      </c>
      <c r="C18" s="53" t="s">
        <v>2423</v>
      </c>
      <c r="D18" s="53" t="s">
        <v>1086</v>
      </c>
      <c r="E18" s="53" t="s">
        <v>1087</v>
      </c>
    </row>
    <row r="19" spans="1:5" ht="16.5">
      <c r="A19" s="200">
        <v>18</v>
      </c>
      <c r="B19" s="108" t="s">
        <v>2381</v>
      </c>
      <c r="C19" s="53" t="s">
        <v>2428</v>
      </c>
      <c r="D19" s="53" t="s">
        <v>683</v>
      </c>
      <c r="E19" s="53" t="s">
        <v>684</v>
      </c>
    </row>
    <row r="20" spans="1:5" ht="16.5">
      <c r="A20" s="200">
        <v>19</v>
      </c>
      <c r="B20" s="71" t="s">
        <v>2377</v>
      </c>
      <c r="C20" s="53" t="s">
        <v>2399</v>
      </c>
      <c r="D20" s="53" t="s">
        <v>1250</v>
      </c>
      <c r="E20" s="53" t="s">
        <v>1251</v>
      </c>
    </row>
    <row r="21" spans="1:5" ht="16.5">
      <c r="A21" s="200">
        <v>20</v>
      </c>
      <c r="B21" s="71" t="s">
        <v>2377</v>
      </c>
      <c r="C21" s="53" t="s">
        <v>2400</v>
      </c>
      <c r="D21" s="53" t="s">
        <v>1250</v>
      </c>
      <c r="E21" s="53" t="s">
        <v>1252</v>
      </c>
    </row>
    <row r="22" spans="1:5" ht="16.5">
      <c r="A22" s="200">
        <v>21</v>
      </c>
      <c r="B22" s="71" t="s">
        <v>2377</v>
      </c>
      <c r="C22" s="53" t="s">
        <v>2401</v>
      </c>
      <c r="D22" s="53" t="s">
        <v>1250</v>
      </c>
      <c r="E22" s="53" t="s">
        <v>1253</v>
      </c>
    </row>
    <row r="23" spans="1:5" ht="16.5">
      <c r="A23" s="200">
        <v>22</v>
      </c>
      <c r="B23" s="71" t="s">
        <v>2377</v>
      </c>
      <c r="C23" s="53" t="s">
        <v>2402</v>
      </c>
      <c r="D23" s="53" t="s">
        <v>1254</v>
      </c>
      <c r="E23" s="53" t="s">
        <v>1255</v>
      </c>
    </row>
    <row r="24" spans="1:5" ht="16.5">
      <c r="A24" s="200">
        <v>23</v>
      </c>
      <c r="B24" s="71" t="s">
        <v>2377</v>
      </c>
      <c r="C24" s="53" t="s">
        <v>2403</v>
      </c>
      <c r="D24" s="53" t="s">
        <v>1254</v>
      </c>
      <c r="E24" s="53" t="s">
        <v>1256</v>
      </c>
    </row>
    <row r="25" spans="1:5" ht="16.5">
      <c r="A25" s="200">
        <v>24</v>
      </c>
      <c r="B25" s="108" t="s">
        <v>2381</v>
      </c>
      <c r="C25" s="53" t="s">
        <v>2404</v>
      </c>
      <c r="D25" s="53" t="s">
        <v>1254</v>
      </c>
      <c r="E25" s="53" t="s">
        <v>1257</v>
      </c>
    </row>
    <row r="26" spans="1:5" ht="16.5">
      <c r="A26" s="200">
        <v>25</v>
      </c>
      <c r="B26" s="109" t="s">
        <v>2388</v>
      </c>
      <c r="C26" s="53" t="s">
        <v>2429</v>
      </c>
      <c r="D26" s="53" t="s">
        <v>731</v>
      </c>
      <c r="E26" s="53" t="s">
        <v>732</v>
      </c>
    </row>
    <row r="27" spans="1:5" ht="16.5">
      <c r="A27" s="200">
        <v>26</v>
      </c>
      <c r="B27" s="71" t="s">
        <v>2377</v>
      </c>
      <c r="C27" s="53" t="s">
        <v>2386</v>
      </c>
      <c r="D27" s="53" t="s">
        <v>1016</v>
      </c>
      <c r="E27" s="53" t="s">
        <v>1017</v>
      </c>
    </row>
    <row r="28" spans="1:5" ht="16.5">
      <c r="A28" s="200">
        <v>27</v>
      </c>
      <c r="B28" s="108" t="s">
        <v>2381</v>
      </c>
      <c r="C28" s="53" t="s">
        <v>2387</v>
      </c>
      <c r="D28" s="53" t="s">
        <v>1018</v>
      </c>
      <c r="E28" s="53" t="s">
        <v>1019</v>
      </c>
    </row>
    <row r="29" spans="1:5" ht="16.5">
      <c r="A29" s="200">
        <v>28</v>
      </c>
      <c r="B29" s="109" t="s">
        <v>2388</v>
      </c>
      <c r="C29" s="53" t="s">
        <v>2389</v>
      </c>
      <c r="D29" s="53" t="s">
        <v>1020</v>
      </c>
      <c r="E29" s="53" t="s">
        <v>1021</v>
      </c>
    </row>
    <row r="30" spans="1:5" ht="16.5">
      <c r="A30" s="200">
        <v>29</v>
      </c>
      <c r="B30" s="71" t="s">
        <v>2377</v>
      </c>
      <c r="C30" s="53" t="s">
        <v>2405</v>
      </c>
      <c r="D30" s="53" t="s">
        <v>1258</v>
      </c>
      <c r="E30" s="53" t="s">
        <v>1259</v>
      </c>
    </row>
    <row r="31" spans="1:5" ht="16.5">
      <c r="A31" s="200">
        <v>30</v>
      </c>
      <c r="B31" s="108" t="s">
        <v>2381</v>
      </c>
      <c r="C31" s="53" t="s">
        <v>2417</v>
      </c>
      <c r="D31" s="53" t="s">
        <v>329</v>
      </c>
      <c r="E31" s="53" t="s">
        <v>330</v>
      </c>
    </row>
    <row r="32" spans="1:5" ht="16.5">
      <c r="A32" s="200">
        <v>31</v>
      </c>
      <c r="B32" s="71" t="s">
        <v>2377</v>
      </c>
      <c r="C32" s="53" t="s">
        <v>2393</v>
      </c>
      <c r="D32" s="53" t="s">
        <v>1037</v>
      </c>
      <c r="E32" s="53" t="s">
        <v>1978</v>
      </c>
    </row>
    <row r="33" spans="1:5" ht="16.5">
      <c r="A33" s="200">
        <v>32</v>
      </c>
      <c r="B33" s="108" t="s">
        <v>2381</v>
      </c>
      <c r="C33" s="53" t="s">
        <v>2394</v>
      </c>
      <c r="D33" s="53" t="s">
        <v>1039</v>
      </c>
      <c r="E33" s="53" t="s">
        <v>1979</v>
      </c>
    </row>
    <row r="34" spans="1:5" ht="16.5">
      <c r="A34" s="200">
        <v>33</v>
      </c>
      <c r="B34" s="109" t="s">
        <v>2388</v>
      </c>
      <c r="C34" s="53" t="s">
        <v>2395</v>
      </c>
      <c r="D34" s="53" t="s">
        <v>1041</v>
      </c>
      <c r="E34" s="53" t="s">
        <v>1042</v>
      </c>
    </row>
    <row r="35" spans="1:5" ht="16.5">
      <c r="A35" s="200">
        <v>34</v>
      </c>
      <c r="B35" s="108" t="s">
        <v>2381</v>
      </c>
      <c r="C35" s="53" t="s">
        <v>2418</v>
      </c>
      <c r="D35" s="53" t="s">
        <v>331</v>
      </c>
      <c r="E35" s="53" t="s">
        <v>332</v>
      </c>
    </row>
    <row r="36" spans="1:5" ht="16.5">
      <c r="A36" s="200">
        <v>35</v>
      </c>
      <c r="B36" s="71" t="s">
        <v>2377</v>
      </c>
      <c r="C36" s="53" t="s">
        <v>2424</v>
      </c>
      <c r="D36" s="53" t="s">
        <v>1174</v>
      </c>
      <c r="E36" s="53" t="s">
        <v>1175</v>
      </c>
    </row>
    <row r="37" spans="1:5" ht="16.5">
      <c r="A37" s="200">
        <v>36</v>
      </c>
      <c r="B37" s="108" t="s">
        <v>2381</v>
      </c>
      <c r="C37" s="53" t="s">
        <v>2425</v>
      </c>
      <c r="D37" s="53" t="s">
        <v>1174</v>
      </c>
      <c r="E37" s="53" t="s">
        <v>1176</v>
      </c>
    </row>
    <row r="38" spans="1:5" ht="16.5">
      <c r="A38" s="200">
        <v>37</v>
      </c>
      <c r="B38" s="109" t="s">
        <v>2388</v>
      </c>
      <c r="C38" s="53" t="s">
        <v>2426</v>
      </c>
      <c r="D38" s="53" t="s">
        <v>1174</v>
      </c>
      <c r="E38" s="53" t="s">
        <v>1177</v>
      </c>
    </row>
    <row r="39" spans="1:5" ht="16.5">
      <c r="A39" s="200">
        <v>38</v>
      </c>
      <c r="B39" s="108" t="s">
        <v>2381</v>
      </c>
      <c r="C39" s="53" t="s">
        <v>2427</v>
      </c>
      <c r="D39" s="53" t="s">
        <v>1184</v>
      </c>
      <c r="E39" s="53" t="s">
        <v>1185</v>
      </c>
    </row>
    <row r="40" spans="1:5" ht="16.5">
      <c r="A40" s="1015" t="s">
        <v>4620</v>
      </c>
      <c r="B40" s="745"/>
      <c r="C40" s="745"/>
      <c r="D40" s="745"/>
      <c r="E40" s="745"/>
    </row>
    <row r="41" spans="1:5" ht="16.5">
      <c r="A41" s="200">
        <v>39</v>
      </c>
      <c r="B41" s="71" t="s">
        <v>2377</v>
      </c>
      <c r="C41" s="53" t="s">
        <v>2407</v>
      </c>
      <c r="D41" s="53" t="s">
        <v>1324</v>
      </c>
      <c r="E41" s="53" t="s">
        <v>1325</v>
      </c>
    </row>
    <row r="42" spans="1:5" ht="16.5">
      <c r="A42" s="200">
        <v>40</v>
      </c>
      <c r="B42" s="108" t="s">
        <v>2381</v>
      </c>
      <c r="C42" s="53" t="s">
        <v>2408</v>
      </c>
      <c r="D42" s="53" t="s">
        <v>1326</v>
      </c>
      <c r="E42" s="53" t="s">
        <v>1327</v>
      </c>
    </row>
    <row r="43" spans="1:5" ht="16.5">
      <c r="A43" s="200">
        <v>41</v>
      </c>
      <c r="B43" s="109" t="s">
        <v>2388</v>
      </c>
      <c r="C43" s="53" t="s">
        <v>2409</v>
      </c>
      <c r="D43" s="53" t="s">
        <v>1330</v>
      </c>
      <c r="E43" s="53" t="s">
        <v>1331</v>
      </c>
    </row>
    <row r="44" spans="1:5" ht="16.5">
      <c r="A44" s="200">
        <v>42</v>
      </c>
      <c r="B44" s="71" t="s">
        <v>2377</v>
      </c>
      <c r="C44" s="53" t="s">
        <v>2411</v>
      </c>
      <c r="D44" s="53" t="s">
        <v>1342</v>
      </c>
      <c r="E44" s="53" t="s">
        <v>1343</v>
      </c>
    </row>
    <row r="45" spans="1:5" ht="16.5">
      <c r="A45" s="200">
        <v>43</v>
      </c>
      <c r="B45" s="71" t="s">
        <v>2377</v>
      </c>
      <c r="C45" s="53" t="s">
        <v>2412</v>
      </c>
      <c r="D45" s="53" t="s">
        <v>1342</v>
      </c>
      <c r="E45" s="53" t="s">
        <v>1344</v>
      </c>
    </row>
    <row r="46" spans="1:5" ht="16.5">
      <c r="A46" s="200">
        <v>44</v>
      </c>
      <c r="B46" s="71" t="s">
        <v>2377</v>
      </c>
      <c r="C46" s="53" t="s">
        <v>2413</v>
      </c>
      <c r="D46" s="53" t="s">
        <v>1342</v>
      </c>
      <c r="E46" s="53" t="s">
        <v>1345</v>
      </c>
    </row>
    <row r="47" spans="1:5" ht="16.5">
      <c r="A47" s="1015" t="s">
        <v>4619</v>
      </c>
      <c r="B47" s="745"/>
      <c r="C47" s="745"/>
      <c r="D47" s="745"/>
      <c r="E47" s="745"/>
    </row>
    <row r="48" spans="1:5" ht="16.5">
      <c r="A48" s="200">
        <v>45</v>
      </c>
      <c r="B48" s="109" t="s">
        <v>2388</v>
      </c>
      <c r="C48" s="53" t="s">
        <v>2410</v>
      </c>
      <c r="D48" s="53" t="s">
        <v>1332</v>
      </c>
      <c r="E48" s="53" t="s">
        <v>1333</v>
      </c>
    </row>
    <row r="49" spans="1:5" ht="16.5">
      <c r="A49" s="200">
        <v>46</v>
      </c>
      <c r="B49" s="108" t="s">
        <v>2381</v>
      </c>
      <c r="C49" s="53" t="s">
        <v>2419</v>
      </c>
      <c r="D49" s="53" t="s">
        <v>333</v>
      </c>
      <c r="E49" s="53" t="s">
        <v>334</v>
      </c>
    </row>
    <row r="50" spans="1:5" ht="16.5">
      <c r="A50" s="200">
        <v>47</v>
      </c>
      <c r="B50" s="71" t="s">
        <v>2377</v>
      </c>
      <c r="C50" s="53" t="s">
        <v>2414</v>
      </c>
      <c r="D50" s="53" t="s">
        <v>283</v>
      </c>
      <c r="E50" s="53" t="s">
        <v>1683</v>
      </c>
    </row>
    <row r="51" spans="1:5" ht="16.5">
      <c r="A51" s="200">
        <v>48</v>
      </c>
      <c r="B51" s="71" t="s">
        <v>2377</v>
      </c>
      <c r="C51" s="53" t="s">
        <v>2420</v>
      </c>
      <c r="D51" s="53" t="s">
        <v>387</v>
      </c>
      <c r="E51" s="53" t="s">
        <v>388</v>
      </c>
    </row>
    <row r="52" spans="1:5" ht="16.5">
      <c r="A52" s="200">
        <v>49</v>
      </c>
      <c r="B52" s="71" t="s">
        <v>2377</v>
      </c>
      <c r="C52" s="53" t="s">
        <v>2421</v>
      </c>
      <c r="D52" s="53" t="s">
        <v>427</v>
      </c>
      <c r="E52" s="53" t="s">
        <v>428</v>
      </c>
    </row>
    <row r="53" spans="1:5" ht="16.5">
      <c r="A53" s="200">
        <v>50</v>
      </c>
      <c r="B53" s="71" t="s">
        <v>2377</v>
      </c>
      <c r="C53" s="53" t="s">
        <v>2422</v>
      </c>
      <c r="D53" s="53" t="s">
        <v>433</v>
      </c>
      <c r="E53" s="53" t="s">
        <v>434</v>
      </c>
    </row>
    <row r="54" spans="1:5" ht="16.5">
      <c r="A54" s="200">
        <v>51</v>
      </c>
      <c r="B54" s="71" t="s">
        <v>2377</v>
      </c>
      <c r="C54" s="53" t="s">
        <v>2406</v>
      </c>
      <c r="D54" s="53" t="s">
        <v>969</v>
      </c>
      <c r="E54" s="53" t="s">
        <v>970</v>
      </c>
    </row>
    <row r="55" spans="1:5" ht="16.5">
      <c r="A55" s="1015" t="s">
        <v>4618</v>
      </c>
      <c r="B55" s="745"/>
      <c r="C55" s="745"/>
      <c r="D55" s="745"/>
      <c r="E55" s="745"/>
    </row>
    <row r="56" spans="1:5" ht="16.5">
      <c r="A56" s="200">
        <v>52</v>
      </c>
      <c r="B56" s="108" t="s">
        <v>2381</v>
      </c>
      <c r="C56" s="55" t="s">
        <v>4617</v>
      </c>
      <c r="D56" s="65" t="s">
        <v>4395</v>
      </c>
      <c r="E56" s="393" t="s">
        <v>4394</v>
      </c>
    </row>
    <row r="57" spans="1:5" ht="16.5">
      <c r="A57" s="200">
        <v>53</v>
      </c>
      <c r="B57" s="108" t="s">
        <v>2381</v>
      </c>
      <c r="C57" s="55" t="s">
        <v>4788</v>
      </c>
      <c r="D57" s="65" t="s">
        <v>4374</v>
      </c>
      <c r="E57" s="393" t="s">
        <v>4373</v>
      </c>
    </row>
    <row r="58" spans="1:5" ht="16.5">
      <c r="A58" s="200">
        <v>54</v>
      </c>
      <c r="B58" s="71" t="s">
        <v>2377</v>
      </c>
      <c r="C58" s="55" t="s">
        <v>4616</v>
      </c>
      <c r="D58" s="65" t="s">
        <v>4397</v>
      </c>
      <c r="E58" s="393" t="s">
        <v>4396</v>
      </c>
    </row>
    <row r="59" spans="1:5" ht="16.5">
      <c r="A59" s="200">
        <v>55</v>
      </c>
      <c r="B59" s="71" t="s">
        <v>2377</v>
      </c>
      <c r="C59" s="55" t="s">
        <v>4615</v>
      </c>
      <c r="D59" s="65" t="s">
        <v>4381</v>
      </c>
      <c r="E59" s="393" t="s">
        <v>4383</v>
      </c>
    </row>
    <row r="60" spans="1:5" ht="16.5">
      <c r="A60" s="200">
        <v>56</v>
      </c>
      <c r="B60" s="71" t="s">
        <v>2377</v>
      </c>
      <c r="C60" s="55" t="s">
        <v>4614</v>
      </c>
      <c r="D60" s="393" t="s">
        <v>4381</v>
      </c>
      <c r="E60" s="393" t="s">
        <v>4382</v>
      </c>
    </row>
    <row r="61" spans="1:5" ht="16.5">
      <c r="A61" s="200">
        <v>57</v>
      </c>
      <c r="B61" s="71" t="s">
        <v>2377</v>
      </c>
      <c r="C61" s="55" t="s">
        <v>4613</v>
      </c>
      <c r="D61" s="393" t="s">
        <v>4381</v>
      </c>
      <c r="E61" s="393" t="s">
        <v>4380</v>
      </c>
    </row>
    <row r="62" spans="1:5" ht="16.5">
      <c r="A62" s="200">
        <v>58</v>
      </c>
      <c r="B62" s="71" t="s">
        <v>2377</v>
      </c>
      <c r="C62" s="55" t="s">
        <v>4612</v>
      </c>
      <c r="D62" s="65" t="s">
        <v>4372</v>
      </c>
      <c r="E62" s="393" t="s">
        <v>4371</v>
      </c>
    </row>
    <row r="63" spans="1:5" ht="16.5">
      <c r="A63" s="200">
        <v>59</v>
      </c>
      <c r="B63" s="71" t="s">
        <v>2377</v>
      </c>
      <c r="C63" s="65" t="s">
        <v>4787</v>
      </c>
      <c r="D63" s="65" t="s">
        <v>4308</v>
      </c>
      <c r="E63" s="393" t="s">
        <v>4307</v>
      </c>
    </row>
    <row r="64" spans="1:5" ht="16.5">
      <c r="A64" s="200">
        <v>60</v>
      </c>
      <c r="B64" s="71" t="s">
        <v>2377</v>
      </c>
      <c r="C64" s="65" t="s">
        <v>4786</v>
      </c>
      <c r="D64" s="65" t="s">
        <v>4288</v>
      </c>
      <c r="E64" s="393" t="s">
        <v>4287</v>
      </c>
    </row>
    <row r="65" spans="1:5" ht="16.5">
      <c r="A65" s="200">
        <v>61</v>
      </c>
      <c r="B65" s="71" t="s">
        <v>2377</v>
      </c>
      <c r="C65" s="65" t="s">
        <v>4785</v>
      </c>
      <c r="D65" s="65" t="s">
        <v>4280</v>
      </c>
      <c r="E65" s="393" t="s">
        <v>4279</v>
      </c>
    </row>
    <row r="66" spans="1:5" ht="16.5">
      <c r="A66" s="1015" t="s">
        <v>5091</v>
      </c>
      <c r="B66" s="745"/>
      <c r="C66" s="745"/>
      <c r="D66" s="745"/>
      <c r="E66" s="745"/>
    </row>
    <row r="67" spans="1:5" ht="16.5">
      <c r="A67" s="200">
        <v>62</v>
      </c>
      <c r="B67" s="108" t="s">
        <v>2381</v>
      </c>
      <c r="C67" s="65" t="s">
        <v>5090</v>
      </c>
      <c r="D67" s="65" t="s">
        <v>4346</v>
      </c>
      <c r="E67" s="65" t="s">
        <v>4345</v>
      </c>
    </row>
    <row r="68" spans="1:5" ht="16.5">
      <c r="A68" s="200">
        <v>63</v>
      </c>
      <c r="B68" s="71" t="s">
        <v>2377</v>
      </c>
      <c r="C68" s="65" t="s">
        <v>5089</v>
      </c>
      <c r="D68" s="65" t="s">
        <v>4835</v>
      </c>
      <c r="E68" s="65" t="s">
        <v>4836</v>
      </c>
    </row>
    <row r="69" spans="1:5" ht="16.5">
      <c r="A69" s="200">
        <v>64</v>
      </c>
      <c r="B69" s="108" t="s">
        <v>2381</v>
      </c>
      <c r="C69" s="65" t="s">
        <v>5088</v>
      </c>
      <c r="D69" s="65" t="s">
        <v>4837</v>
      </c>
      <c r="E69" s="65" t="s">
        <v>4838</v>
      </c>
    </row>
    <row r="70" spans="1:5" ht="16.5">
      <c r="A70" s="200">
        <v>65</v>
      </c>
      <c r="B70" s="71" t="s">
        <v>2377</v>
      </c>
      <c r="C70" s="65" t="s">
        <v>5087</v>
      </c>
      <c r="D70" s="65" t="s">
        <v>4844</v>
      </c>
      <c r="E70" s="65" t="s">
        <v>4845</v>
      </c>
    </row>
    <row r="71" spans="1:5" ht="16.5">
      <c r="A71" s="200">
        <v>66</v>
      </c>
      <c r="B71" s="71" t="s">
        <v>2377</v>
      </c>
      <c r="C71" s="65" t="s">
        <v>5086</v>
      </c>
      <c r="D71" s="65" t="s">
        <v>4844</v>
      </c>
      <c r="E71" s="65" t="s">
        <v>4846</v>
      </c>
    </row>
    <row r="72" spans="1:5" ht="16.5">
      <c r="A72" s="200">
        <v>67</v>
      </c>
      <c r="B72" s="71" t="s">
        <v>2377</v>
      </c>
      <c r="C72" s="65" t="s">
        <v>5085</v>
      </c>
      <c r="D72" s="65" t="s">
        <v>4844</v>
      </c>
      <c r="E72" s="65" t="s">
        <v>4847</v>
      </c>
    </row>
    <row r="73" spans="1:5" ht="16.5">
      <c r="A73" s="200">
        <v>68</v>
      </c>
      <c r="B73" s="108" t="s">
        <v>2381</v>
      </c>
      <c r="C73" s="65" t="s">
        <v>5084</v>
      </c>
      <c r="D73" s="65" t="s">
        <v>5083</v>
      </c>
      <c r="E73" s="65" t="s">
        <v>4853</v>
      </c>
    </row>
    <row r="74" spans="1:5" ht="16.5">
      <c r="A74" s="200">
        <v>69</v>
      </c>
      <c r="B74" s="71" t="s">
        <v>2377</v>
      </c>
      <c r="C74" s="65" t="s">
        <v>5082</v>
      </c>
      <c r="D74" s="65" t="s">
        <v>4860</v>
      </c>
      <c r="E74" s="65" t="s">
        <v>4861</v>
      </c>
    </row>
    <row r="75" spans="1:5" ht="16.5">
      <c r="A75" s="200">
        <v>70</v>
      </c>
      <c r="B75" s="71" t="s">
        <v>2377</v>
      </c>
      <c r="C75" s="65" t="s">
        <v>5081</v>
      </c>
      <c r="D75" s="65" t="s">
        <v>4870</v>
      </c>
      <c r="E75" s="65" t="s">
        <v>4871</v>
      </c>
    </row>
  </sheetData>
  <mergeCells count="4">
    <mergeCell ref="A66:E66"/>
    <mergeCell ref="A47:E47"/>
    <mergeCell ref="A55:E55"/>
    <mergeCell ref="A40:E40"/>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DD88-FB22-4786-B885-C57C894EE686}">
  <dimension ref="A1:C66"/>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0" t="s">
        <v>2430</v>
      </c>
      <c r="B1" s="110" t="s">
        <v>2431</v>
      </c>
      <c r="C1" s="272"/>
    </row>
    <row r="2" spans="1:3" ht="16.5">
      <c r="A2" s="272"/>
      <c r="B2" s="272"/>
      <c r="C2" s="272"/>
    </row>
    <row r="3" spans="1:3" ht="16.5">
      <c r="A3" s="111">
        <v>44867</v>
      </c>
      <c r="B3" s="74" t="s">
        <v>5095</v>
      </c>
      <c r="C3" s="84"/>
    </row>
    <row r="4" spans="1:3" ht="16.5">
      <c r="A4" s="111">
        <v>44835</v>
      </c>
      <c r="B4" s="74" t="s">
        <v>5094</v>
      </c>
      <c r="C4" s="84"/>
    </row>
    <row r="5" spans="1:3" ht="33">
      <c r="A5" s="111">
        <v>44832</v>
      </c>
      <c r="B5" s="74" t="s">
        <v>5093</v>
      </c>
      <c r="C5" s="84"/>
    </row>
    <row r="6" spans="1:3" ht="16.5">
      <c r="A6" s="111">
        <v>44801</v>
      </c>
      <c r="B6" s="74" t="s">
        <v>4789</v>
      </c>
      <c r="C6" s="84"/>
    </row>
    <row r="7" spans="1:3" ht="16.5">
      <c r="A7" s="111">
        <v>44798</v>
      </c>
      <c r="B7" s="74" t="s">
        <v>4626</v>
      </c>
      <c r="C7" s="84"/>
    </row>
    <row r="8" spans="1:3" ht="49.5">
      <c r="A8" s="111">
        <v>44797</v>
      </c>
      <c r="B8" s="74" t="s">
        <v>4625</v>
      </c>
      <c r="C8" s="84"/>
    </row>
    <row r="9" spans="1:3" ht="49.5">
      <c r="A9" s="111">
        <v>44796</v>
      </c>
      <c r="B9" s="74" t="s">
        <v>4624</v>
      </c>
      <c r="C9" s="84"/>
    </row>
    <row r="10" spans="1:3" ht="16.5">
      <c r="A10" s="111">
        <v>44795</v>
      </c>
      <c r="B10" s="74" t="s">
        <v>4623</v>
      </c>
      <c r="C10" s="84"/>
    </row>
    <row r="11" spans="1:3" ht="49.5">
      <c r="A11" s="111">
        <v>44771</v>
      </c>
      <c r="B11" s="74" t="s">
        <v>4622</v>
      </c>
      <c r="C11" s="84"/>
    </row>
    <row r="12" spans="1:3" ht="16.5">
      <c r="A12" s="111">
        <v>44757</v>
      </c>
      <c r="B12" s="74" t="s">
        <v>4621</v>
      </c>
      <c r="C12" s="84"/>
    </row>
    <row r="13" spans="1:3" ht="16.5">
      <c r="A13" s="111">
        <v>44755</v>
      </c>
      <c r="B13" s="74" t="s">
        <v>4168</v>
      </c>
      <c r="C13" s="84"/>
    </row>
    <row r="14" spans="1:3" ht="16.5">
      <c r="A14" s="111">
        <v>44708</v>
      </c>
      <c r="B14" s="74" t="s">
        <v>3055</v>
      </c>
      <c r="C14" s="84"/>
    </row>
    <row r="15" spans="1:3" ht="49.5">
      <c r="A15" s="111">
        <v>44648</v>
      </c>
      <c r="B15" s="74" t="s">
        <v>2432</v>
      </c>
      <c r="C15" s="84"/>
    </row>
    <row r="16" spans="1:3" ht="16.5">
      <c r="A16" s="111">
        <v>44606</v>
      </c>
      <c r="B16" s="74" t="s">
        <v>2433</v>
      </c>
      <c r="C16" s="84"/>
    </row>
    <row r="17" spans="1:3" ht="16.5">
      <c r="A17" s="111">
        <v>44573</v>
      </c>
      <c r="B17" s="74" t="s">
        <v>2434</v>
      </c>
      <c r="C17" s="84"/>
    </row>
    <row r="18" spans="1:3" ht="16.5">
      <c r="A18" s="111">
        <v>44567</v>
      </c>
      <c r="B18" s="74" t="s">
        <v>2435</v>
      </c>
      <c r="C18" s="84"/>
    </row>
    <row r="19" spans="1:3" ht="33">
      <c r="A19" s="111">
        <v>44566</v>
      </c>
      <c r="B19" s="74" t="s">
        <v>2436</v>
      </c>
      <c r="C19" s="84"/>
    </row>
    <row r="20" spans="1:3" ht="16.5">
      <c r="A20" s="111">
        <v>44564</v>
      </c>
      <c r="B20" s="74" t="s">
        <v>2437</v>
      </c>
      <c r="C20" s="84"/>
    </row>
    <row r="21" spans="1:3" ht="33">
      <c r="A21" s="111">
        <v>44562</v>
      </c>
      <c r="B21" s="74" t="s">
        <v>2438</v>
      </c>
      <c r="C21" s="84"/>
    </row>
    <row r="22" spans="1:3" ht="16.5">
      <c r="A22" s="111">
        <v>44561</v>
      </c>
      <c r="B22" s="74" t="s">
        <v>2439</v>
      </c>
      <c r="C22" s="84"/>
    </row>
    <row r="23" spans="1:3" ht="16.5">
      <c r="A23" s="111">
        <v>44527</v>
      </c>
      <c r="B23" s="74" t="s">
        <v>2440</v>
      </c>
      <c r="C23" s="84"/>
    </row>
    <row r="24" spans="1:3" ht="16.5">
      <c r="A24" s="111">
        <v>44522</v>
      </c>
      <c r="B24" s="74" t="s">
        <v>2441</v>
      </c>
      <c r="C24" s="84"/>
    </row>
    <row r="25" spans="1:3" ht="16.5">
      <c r="A25" s="111">
        <v>44507</v>
      </c>
      <c r="B25" s="74" t="s">
        <v>2442</v>
      </c>
      <c r="C25" s="84"/>
    </row>
    <row r="26" spans="1:3" ht="16.5">
      <c r="A26" s="111">
        <v>44490</v>
      </c>
      <c r="B26" s="74" t="s">
        <v>2443</v>
      </c>
      <c r="C26" s="84"/>
    </row>
    <row r="27" spans="1:3" ht="16.5">
      <c r="A27" s="111">
        <v>44487</v>
      </c>
      <c r="B27" s="74" t="s">
        <v>2444</v>
      </c>
      <c r="C27" s="84"/>
    </row>
    <row r="28" spans="1:3" ht="16.5">
      <c r="A28" s="111">
        <v>44482</v>
      </c>
      <c r="B28" s="74" t="s">
        <v>2445</v>
      </c>
      <c r="C28" s="84"/>
    </row>
    <row r="29" spans="1:3" ht="16.5">
      <c r="A29" s="111">
        <v>44481</v>
      </c>
      <c r="B29" s="74" t="s">
        <v>2446</v>
      </c>
      <c r="C29" s="84"/>
    </row>
    <row r="30" spans="1:3" ht="16.5">
      <c r="A30" s="111">
        <v>44480</v>
      </c>
      <c r="B30" s="74" t="s">
        <v>2447</v>
      </c>
      <c r="C30" s="84"/>
    </row>
    <row r="31" spans="1:3" ht="16.5">
      <c r="A31" s="111">
        <v>44474</v>
      </c>
      <c r="B31" s="74" t="s">
        <v>2448</v>
      </c>
      <c r="C31" s="84"/>
    </row>
    <row r="32" spans="1:3" ht="16.5">
      <c r="A32" s="111">
        <v>44457</v>
      </c>
      <c r="B32" s="74" t="s">
        <v>2449</v>
      </c>
      <c r="C32" s="84"/>
    </row>
    <row r="33" spans="1:3" ht="16.5">
      <c r="A33" s="111">
        <v>44456</v>
      </c>
      <c r="B33" s="74" t="s">
        <v>2450</v>
      </c>
      <c r="C33" s="84"/>
    </row>
    <row r="34" spans="1:3" ht="16.5">
      <c r="A34" s="111">
        <v>44441</v>
      </c>
      <c r="B34" s="74" t="s">
        <v>2451</v>
      </c>
      <c r="C34" s="84"/>
    </row>
    <row r="35" spans="1:3" ht="16.5">
      <c r="A35" s="111">
        <v>44440</v>
      </c>
      <c r="B35" s="74" t="s">
        <v>2452</v>
      </c>
      <c r="C35" s="84"/>
    </row>
    <row r="36" spans="1:3" ht="16.5">
      <c r="A36" s="111">
        <v>44439</v>
      </c>
      <c r="B36" s="74" t="s">
        <v>2453</v>
      </c>
      <c r="C36" s="84"/>
    </row>
    <row r="37" spans="1:3" ht="16.5">
      <c r="A37" s="111">
        <v>44438</v>
      </c>
      <c r="B37" s="74" t="s">
        <v>2454</v>
      </c>
      <c r="C37" s="84"/>
    </row>
    <row r="38" spans="1:3" ht="16.5">
      <c r="A38" s="111">
        <v>44437</v>
      </c>
      <c r="B38" s="74" t="s">
        <v>2455</v>
      </c>
      <c r="C38" s="84"/>
    </row>
    <row r="39" spans="1:3" ht="16.5">
      <c r="A39" s="111">
        <v>44436</v>
      </c>
      <c r="B39" s="74" t="s">
        <v>2456</v>
      </c>
      <c r="C39" s="84"/>
    </row>
    <row r="40" spans="1:3" ht="33">
      <c r="A40" s="111">
        <v>44434</v>
      </c>
      <c r="B40" s="74" t="s">
        <v>2457</v>
      </c>
      <c r="C40" s="84"/>
    </row>
    <row r="41" spans="1:3" ht="16.5">
      <c r="A41" s="111">
        <v>44422</v>
      </c>
      <c r="B41" s="55" t="s">
        <v>2458</v>
      </c>
      <c r="C41" s="84"/>
    </row>
    <row r="42" spans="1:3" ht="16.5">
      <c r="A42" s="111">
        <v>44402</v>
      </c>
      <c r="B42" s="55" t="s">
        <v>2459</v>
      </c>
      <c r="C42" s="84"/>
    </row>
    <row r="43" spans="1:3" ht="16.5">
      <c r="A43" s="111">
        <v>44399</v>
      </c>
      <c r="B43" s="55" t="s">
        <v>2460</v>
      </c>
      <c r="C43" s="84"/>
    </row>
    <row r="44" spans="1:3" ht="16.5">
      <c r="A44" s="111">
        <v>44398</v>
      </c>
      <c r="B44" s="55" t="s">
        <v>2461</v>
      </c>
      <c r="C44" s="84"/>
    </row>
    <row r="45" spans="1:3" ht="16.5">
      <c r="A45" s="111">
        <v>44390</v>
      </c>
      <c r="B45" s="55" t="s">
        <v>2462</v>
      </c>
      <c r="C45" s="84"/>
    </row>
    <row r="46" spans="1:3" ht="16.5">
      <c r="A46" s="111">
        <v>44389</v>
      </c>
      <c r="B46" s="55" t="s">
        <v>2463</v>
      </c>
      <c r="C46" s="84"/>
    </row>
    <row r="47" spans="1:3" ht="16.5">
      <c r="A47" s="111">
        <v>44374</v>
      </c>
      <c r="B47" s="55" t="s">
        <v>2464</v>
      </c>
      <c r="C47" s="84"/>
    </row>
    <row r="48" spans="1:3" ht="16.5">
      <c r="A48" s="111">
        <v>44372</v>
      </c>
      <c r="B48" s="55" t="s">
        <v>2465</v>
      </c>
      <c r="C48" s="84"/>
    </row>
    <row r="49" spans="1:3" ht="16.5">
      <c r="A49" s="111">
        <v>44369</v>
      </c>
      <c r="B49" s="55" t="s">
        <v>2466</v>
      </c>
      <c r="C49" s="84"/>
    </row>
    <row r="50" spans="1:3" ht="16.5">
      <c r="A50" s="111">
        <v>44368</v>
      </c>
      <c r="B50" s="55" t="s">
        <v>2467</v>
      </c>
      <c r="C50" s="84"/>
    </row>
    <row r="51" spans="1:3" ht="16.5">
      <c r="A51" s="111">
        <v>44354</v>
      </c>
      <c r="B51" s="55" t="s">
        <v>2468</v>
      </c>
      <c r="C51" s="84"/>
    </row>
    <row r="52" spans="1:3" ht="16.5">
      <c r="A52" s="111">
        <v>44347</v>
      </c>
      <c r="B52" s="55" t="s">
        <v>2469</v>
      </c>
      <c r="C52" s="84"/>
    </row>
    <row r="53" spans="1:3" ht="16.5">
      <c r="A53" s="111">
        <v>44339</v>
      </c>
      <c r="B53" s="55" t="s">
        <v>2470</v>
      </c>
      <c r="C53" s="84"/>
    </row>
    <row r="54" spans="1:3" ht="16.5">
      <c r="A54" s="111">
        <v>44315</v>
      </c>
      <c r="B54" s="55" t="s">
        <v>2471</v>
      </c>
      <c r="C54" s="272"/>
    </row>
    <row r="55" spans="1:3" ht="16.5">
      <c r="A55" s="111">
        <v>44314</v>
      </c>
      <c r="B55" s="55" t="s">
        <v>2472</v>
      </c>
      <c r="C55" s="272"/>
    </row>
    <row r="56" spans="1:3" ht="16.5">
      <c r="A56" s="111">
        <v>44313</v>
      </c>
      <c r="B56" s="55" t="s">
        <v>2473</v>
      </c>
      <c r="C56" s="272"/>
    </row>
    <row r="57" spans="1:3" ht="16.5">
      <c r="A57" s="111">
        <v>44303</v>
      </c>
      <c r="B57" s="55" t="s">
        <v>2474</v>
      </c>
      <c r="C57" s="272"/>
    </row>
    <row r="58" spans="1:3" ht="16.5">
      <c r="A58" s="111">
        <v>44300</v>
      </c>
      <c r="B58" s="55" t="s">
        <v>2475</v>
      </c>
      <c r="C58" s="272"/>
    </row>
    <row r="59" spans="1:3" ht="16.5">
      <c r="A59" s="111">
        <v>44298</v>
      </c>
      <c r="B59" s="55" t="s">
        <v>2476</v>
      </c>
      <c r="C59" s="272"/>
    </row>
    <row r="60" spans="1:3" ht="16.5">
      <c r="A60" s="111">
        <v>44294</v>
      </c>
      <c r="B60" s="55" t="s">
        <v>2477</v>
      </c>
      <c r="C60" s="272"/>
    </row>
    <row r="61" spans="1:3" ht="16.5">
      <c r="A61" s="111">
        <v>44288</v>
      </c>
      <c r="B61" s="55" t="s">
        <v>2478</v>
      </c>
      <c r="C61" s="272"/>
    </row>
    <row r="62" spans="1:3" ht="16.5">
      <c r="A62" s="111">
        <v>44287</v>
      </c>
      <c r="B62" s="55" t="s">
        <v>2479</v>
      </c>
      <c r="C62" s="272"/>
    </row>
    <row r="63" spans="1:3" ht="16.5">
      <c r="A63" s="112" t="s">
        <v>2480</v>
      </c>
      <c r="B63" s="55" t="s">
        <v>2481</v>
      </c>
      <c r="C63" s="272"/>
    </row>
    <row r="64" spans="1:3" ht="16.5">
      <c r="A64" s="111">
        <v>44284</v>
      </c>
      <c r="B64" s="55" t="s">
        <v>2482</v>
      </c>
      <c r="C64" s="272"/>
    </row>
    <row r="65" spans="1:3" ht="16.5">
      <c r="A65" s="111">
        <v>44283</v>
      </c>
      <c r="B65" s="55" t="s">
        <v>2483</v>
      </c>
      <c r="C65" s="272"/>
    </row>
    <row r="66" spans="1:3" ht="16.5">
      <c r="A66" s="111">
        <v>44282</v>
      </c>
      <c r="B66" s="55" t="s">
        <v>2484</v>
      </c>
      <c r="C66" s="272"/>
    </row>
  </sheetData>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I15" sqref="I14:I15"/>
    </sheetView>
  </sheetViews>
  <sheetFormatPr defaultRowHeight="14.25"/>
  <cols>
    <col min="1" max="1" width="10.875" bestFit="1" customWidth="1"/>
  </cols>
  <sheetData>
    <row r="1" spans="1:15" ht="15">
      <c r="A1" s="240" t="s">
        <v>3102</v>
      </c>
      <c r="B1" s="240" t="s">
        <v>3103</v>
      </c>
      <c r="C1" s="835" t="s">
        <v>1664</v>
      </c>
      <c r="D1" s="835"/>
      <c r="E1" s="835"/>
      <c r="F1" s="835"/>
      <c r="G1" s="835"/>
      <c r="H1" s="835"/>
      <c r="I1" s="835"/>
      <c r="J1" s="835" t="s">
        <v>3101</v>
      </c>
      <c r="K1" s="835"/>
      <c r="L1" s="835"/>
      <c r="M1" s="835"/>
      <c r="N1" s="835"/>
      <c r="O1" s="835"/>
    </row>
    <row r="2" spans="1:15" ht="16.5">
      <c r="A2" s="241">
        <v>44868</v>
      </c>
      <c r="B2" s="427" t="s">
        <v>5092</v>
      </c>
      <c r="C2" s="835"/>
      <c r="D2" s="835"/>
      <c r="E2" s="835"/>
      <c r="F2" s="835"/>
      <c r="G2" s="835"/>
      <c r="H2" s="835"/>
      <c r="I2" s="835"/>
      <c r="J2" s="244" t="s">
        <v>1662</v>
      </c>
      <c r="K2" s="246" t="s">
        <v>3108</v>
      </c>
      <c r="L2" s="244" t="s">
        <v>1661</v>
      </c>
      <c r="M2" s="245" t="s">
        <v>3107</v>
      </c>
      <c r="N2" s="242" t="s">
        <v>3106</v>
      </c>
      <c r="O2" s="242" t="s">
        <v>3105</v>
      </c>
    </row>
    <row r="3" spans="1:15" ht="15">
      <c r="A3" s="835" t="s">
        <v>3962</v>
      </c>
      <c r="B3" s="835"/>
      <c r="C3" s="933" t="s">
        <v>3109</v>
      </c>
      <c r="D3" s="933"/>
      <c r="E3" s="933"/>
      <c r="F3" s="933"/>
      <c r="G3" s="933"/>
      <c r="H3" s="933"/>
      <c r="I3" s="933"/>
      <c r="J3" s="837" t="s">
        <v>3104</v>
      </c>
      <c r="K3" s="837"/>
      <c r="L3" s="837"/>
      <c r="M3" s="837"/>
      <c r="N3" s="837"/>
      <c r="O3" s="837"/>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topLeftCell="A366"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1016" t="s">
        <v>4637</v>
      </c>
      <c r="B1" s="1008"/>
      <c r="C1" s="1008"/>
      <c r="D1" s="1008"/>
      <c r="E1" s="1008"/>
      <c r="F1" s="1008"/>
      <c r="G1" s="1008"/>
      <c r="H1" s="1008"/>
      <c r="I1" s="1008"/>
      <c r="J1" s="1008"/>
      <c r="K1" s="1008"/>
      <c r="L1" s="1008"/>
      <c r="M1" s="1008"/>
      <c r="N1" s="1008"/>
      <c r="O1" s="1008"/>
      <c r="P1" s="1008"/>
      <c r="Q1" s="1008"/>
      <c r="R1" s="1008"/>
      <c r="S1" s="1008"/>
      <c r="T1" s="1008"/>
      <c r="U1" s="1008"/>
      <c r="V1" s="406" t="s">
        <v>3803</v>
      </c>
      <c r="W1" s="406" t="s">
        <v>3802</v>
      </c>
      <c r="X1" s="405"/>
      <c r="Y1" s="264"/>
      <c r="Z1" s="265"/>
      <c r="AA1" s="265"/>
      <c r="AB1" s="265"/>
      <c r="AC1" s="265"/>
      <c r="AD1" s="265"/>
      <c r="AE1" s="265"/>
      <c r="AF1" s="265"/>
      <c r="AG1" s="265"/>
    </row>
    <row r="2" spans="1:33" ht="40.5">
      <c r="A2" s="398" t="s">
        <v>3578</v>
      </c>
      <c r="B2" s="396" t="s">
        <v>3577</v>
      </c>
      <c r="C2" s="396" t="s">
        <v>3576</v>
      </c>
      <c r="D2" s="396" t="s">
        <v>3575</v>
      </c>
      <c r="E2" s="399" t="s">
        <v>3574</v>
      </c>
      <c r="F2" s="399" t="s">
        <v>3573</v>
      </c>
      <c r="G2" s="399" t="s">
        <v>3572</v>
      </c>
      <c r="H2" s="399" t="s">
        <v>3571</v>
      </c>
      <c r="I2" s="399" t="s">
        <v>3570</v>
      </c>
      <c r="J2" s="399" t="s">
        <v>3569</v>
      </c>
      <c r="K2" s="399" t="s">
        <v>3568</v>
      </c>
      <c r="L2" s="399" t="s">
        <v>3567</v>
      </c>
      <c r="M2" s="399" t="s">
        <v>3566</v>
      </c>
      <c r="N2" s="399" t="s">
        <v>3565</v>
      </c>
      <c r="O2" s="399" t="s">
        <v>3564</v>
      </c>
      <c r="P2" s="399" t="s">
        <v>3563</v>
      </c>
      <c r="Q2" s="399" t="s">
        <v>3562</v>
      </c>
      <c r="R2" s="399" t="s">
        <v>3561</v>
      </c>
      <c r="S2" s="399" t="s">
        <v>3560</v>
      </c>
      <c r="T2" s="399" t="s">
        <v>3559</v>
      </c>
      <c r="U2" s="399" t="s">
        <v>3558</v>
      </c>
      <c r="V2" s="395">
        <v>390</v>
      </c>
      <c r="W2" s="395">
        <v>400</v>
      </c>
      <c r="X2" s="396" t="s">
        <v>1673</v>
      </c>
      <c r="Y2" s="264"/>
      <c r="Z2" s="265"/>
      <c r="AA2" s="265"/>
      <c r="AB2" s="265"/>
      <c r="AC2" s="265"/>
      <c r="AD2" s="265"/>
      <c r="AE2" s="265"/>
      <c r="AF2" s="265"/>
      <c r="AG2" s="265"/>
    </row>
    <row r="3" spans="1:33">
      <c r="A3" s="398" t="s">
        <v>3543</v>
      </c>
      <c r="B3" s="252" t="s">
        <v>1685</v>
      </c>
      <c r="C3" s="396" t="s">
        <v>3557</v>
      </c>
      <c r="D3" s="399" t="s">
        <v>3113</v>
      </c>
      <c r="E3" s="249"/>
      <c r="F3" s="249"/>
      <c r="G3" s="249"/>
      <c r="H3" s="249"/>
      <c r="I3" s="249"/>
      <c r="J3" s="396">
        <v>8</v>
      </c>
      <c r="K3" s="249"/>
      <c r="L3" s="249"/>
      <c r="M3" s="249"/>
      <c r="N3" s="249"/>
      <c r="O3" s="249"/>
      <c r="P3" s="249"/>
      <c r="Q3" s="396">
        <v>4</v>
      </c>
      <c r="R3" s="249"/>
      <c r="S3" s="249"/>
      <c r="T3" s="249"/>
      <c r="U3" s="249"/>
      <c r="V3" s="395">
        <v>1</v>
      </c>
      <c r="W3" s="395">
        <v>1</v>
      </c>
      <c r="X3" s="252"/>
      <c r="Y3" s="265"/>
      <c r="Z3" s="265"/>
      <c r="AA3" s="265"/>
      <c r="AB3" s="265"/>
      <c r="AC3" s="265"/>
      <c r="AD3" s="265"/>
      <c r="AE3" s="265"/>
      <c r="AF3" s="265"/>
      <c r="AG3" s="265"/>
    </row>
    <row r="4" spans="1:33">
      <c r="A4" s="398" t="s">
        <v>3543</v>
      </c>
      <c r="B4" s="252" t="s">
        <v>1685</v>
      </c>
      <c r="C4" s="396" t="s">
        <v>3556</v>
      </c>
      <c r="D4" s="399" t="s">
        <v>3113</v>
      </c>
      <c r="E4" s="249"/>
      <c r="F4" s="249"/>
      <c r="G4" s="249"/>
      <c r="H4" s="249"/>
      <c r="I4" s="249"/>
      <c r="J4" s="249"/>
      <c r="K4" s="396">
        <v>4</v>
      </c>
      <c r="L4" s="249"/>
      <c r="M4" s="396">
        <v>4</v>
      </c>
      <c r="N4" s="249"/>
      <c r="O4" s="249"/>
      <c r="P4" s="249"/>
      <c r="Q4" s="396">
        <v>4</v>
      </c>
      <c r="R4" s="249"/>
      <c r="S4" s="249"/>
      <c r="T4" s="249"/>
      <c r="U4" s="249"/>
      <c r="V4" s="395">
        <v>1</v>
      </c>
      <c r="W4" s="395">
        <v>1</v>
      </c>
      <c r="X4" s="252"/>
      <c r="Y4" s="265"/>
      <c r="Z4" s="265"/>
      <c r="AA4" s="265"/>
      <c r="AB4" s="265"/>
      <c r="AC4" s="265"/>
      <c r="AD4" s="265"/>
      <c r="AE4" s="265"/>
      <c r="AF4" s="265"/>
      <c r="AG4" s="265"/>
    </row>
    <row r="5" spans="1:33">
      <c r="A5" s="398" t="s">
        <v>3543</v>
      </c>
      <c r="B5" s="252" t="s">
        <v>1685</v>
      </c>
      <c r="C5" s="396" t="s">
        <v>3555</v>
      </c>
      <c r="D5" s="399" t="s">
        <v>3113</v>
      </c>
      <c r="E5" s="249"/>
      <c r="F5" s="249"/>
      <c r="G5" s="249"/>
      <c r="H5" s="249"/>
      <c r="I5" s="249"/>
      <c r="J5" s="396">
        <v>4</v>
      </c>
      <c r="K5" s="249"/>
      <c r="L5" s="249"/>
      <c r="M5" s="396">
        <v>8</v>
      </c>
      <c r="N5" s="249"/>
      <c r="O5" s="249"/>
      <c r="P5" s="249"/>
      <c r="Q5" s="249"/>
      <c r="R5" s="249"/>
      <c r="S5" s="249"/>
      <c r="T5" s="249"/>
      <c r="U5" s="249"/>
      <c r="V5" s="395">
        <v>1</v>
      </c>
      <c r="W5" s="395">
        <v>1</v>
      </c>
      <c r="X5" s="252"/>
      <c r="Y5" s="265"/>
      <c r="Z5" s="265"/>
      <c r="AA5" s="265"/>
      <c r="AB5" s="265"/>
      <c r="AC5" s="265"/>
      <c r="AD5" s="265"/>
      <c r="AE5" s="265"/>
      <c r="AF5" s="265"/>
      <c r="AG5" s="265"/>
    </row>
    <row r="6" spans="1:33">
      <c r="A6" s="398" t="s">
        <v>3543</v>
      </c>
      <c r="B6" s="252" t="s">
        <v>1685</v>
      </c>
      <c r="C6" s="396" t="s">
        <v>3554</v>
      </c>
      <c r="D6" s="399" t="s">
        <v>3113</v>
      </c>
      <c r="E6" s="249"/>
      <c r="F6" s="249"/>
      <c r="G6" s="249"/>
      <c r="H6" s="249"/>
      <c r="I6" s="249"/>
      <c r="J6" s="249"/>
      <c r="K6" s="249"/>
      <c r="L6" s="249"/>
      <c r="M6" s="396">
        <v>4</v>
      </c>
      <c r="N6" s="249"/>
      <c r="O6" s="396">
        <v>4</v>
      </c>
      <c r="P6" s="249"/>
      <c r="Q6" s="396">
        <v>4</v>
      </c>
      <c r="R6" s="249"/>
      <c r="S6" s="249"/>
      <c r="T6" s="249"/>
      <c r="U6" s="249"/>
      <c r="V6" s="395">
        <v>1</v>
      </c>
      <c r="W6" s="395">
        <v>1</v>
      </c>
      <c r="X6" s="251"/>
      <c r="Y6" s="265"/>
      <c r="Z6" s="265"/>
      <c r="AA6" s="265"/>
      <c r="AB6" s="265"/>
      <c r="AC6" s="265"/>
      <c r="AD6" s="265"/>
      <c r="AE6" s="265"/>
      <c r="AF6" s="265"/>
      <c r="AG6" s="265"/>
    </row>
    <row r="7" spans="1:33">
      <c r="A7" s="398" t="s">
        <v>3543</v>
      </c>
      <c r="B7" s="252" t="s">
        <v>1685</v>
      </c>
      <c r="C7" s="396" t="s">
        <v>3553</v>
      </c>
      <c r="D7" s="399" t="s">
        <v>3113</v>
      </c>
      <c r="E7" s="249"/>
      <c r="F7" s="249"/>
      <c r="G7" s="249"/>
      <c r="H7" s="249"/>
      <c r="I7" s="249"/>
      <c r="J7" s="396">
        <v>4</v>
      </c>
      <c r="K7" s="249"/>
      <c r="L7" s="249"/>
      <c r="M7" s="396">
        <v>4</v>
      </c>
      <c r="N7" s="249"/>
      <c r="O7" s="396">
        <v>4</v>
      </c>
      <c r="P7" s="249"/>
      <c r="Q7" s="249"/>
      <c r="R7" s="249"/>
      <c r="S7" s="249"/>
      <c r="T7" s="249"/>
      <c r="U7" s="249"/>
      <c r="V7" s="395">
        <v>1</v>
      </c>
      <c r="W7" s="395">
        <v>1</v>
      </c>
      <c r="X7" s="251"/>
      <c r="Y7" s="265"/>
      <c r="Z7" s="265"/>
      <c r="AA7" s="265"/>
      <c r="AB7" s="265"/>
      <c r="AC7" s="265"/>
      <c r="AD7" s="265"/>
      <c r="AE7" s="265"/>
      <c r="AF7" s="265"/>
      <c r="AG7" s="265"/>
    </row>
    <row r="8" spans="1:33">
      <c r="A8" s="398" t="s">
        <v>3543</v>
      </c>
      <c r="B8" s="252" t="s">
        <v>1685</v>
      </c>
      <c r="C8" s="396" t="s">
        <v>3552</v>
      </c>
      <c r="D8" s="399" t="s">
        <v>3113</v>
      </c>
      <c r="E8" s="249"/>
      <c r="F8" s="249"/>
      <c r="G8" s="249"/>
      <c r="H8" s="249"/>
      <c r="I8" s="249"/>
      <c r="J8" s="249"/>
      <c r="K8" s="396">
        <v>4</v>
      </c>
      <c r="L8" s="249"/>
      <c r="M8" s="396">
        <v>4</v>
      </c>
      <c r="N8" s="249"/>
      <c r="O8" s="396">
        <v>4</v>
      </c>
      <c r="P8" s="249"/>
      <c r="Q8" s="249"/>
      <c r="R8" s="249"/>
      <c r="S8" s="249"/>
      <c r="T8" s="249"/>
      <c r="U8" s="249"/>
      <c r="V8" s="395">
        <v>1</v>
      </c>
      <c r="W8" s="395">
        <v>1</v>
      </c>
      <c r="X8" s="251"/>
      <c r="Y8" s="265"/>
      <c r="Z8" s="265"/>
      <c r="AA8" s="265"/>
      <c r="AB8" s="265"/>
      <c r="AC8" s="265"/>
      <c r="AD8" s="265"/>
      <c r="AE8" s="265"/>
      <c r="AF8" s="265"/>
      <c r="AG8" s="265"/>
    </row>
    <row r="9" spans="1:33">
      <c r="A9" s="398" t="s">
        <v>3543</v>
      </c>
      <c r="B9" s="252" t="s">
        <v>1685</v>
      </c>
      <c r="C9" s="396" t="s">
        <v>3551</v>
      </c>
      <c r="D9" s="399" t="s">
        <v>3113</v>
      </c>
      <c r="E9" s="396">
        <v>4</v>
      </c>
      <c r="F9" s="249"/>
      <c r="G9" s="249"/>
      <c r="H9" s="249"/>
      <c r="I9" s="249"/>
      <c r="J9" s="249"/>
      <c r="K9" s="249"/>
      <c r="L9" s="249"/>
      <c r="M9" s="249"/>
      <c r="N9" s="249"/>
      <c r="O9" s="249"/>
      <c r="P9" s="396">
        <v>8</v>
      </c>
      <c r="Q9" s="249"/>
      <c r="R9" s="249"/>
      <c r="S9" s="249"/>
      <c r="T9" s="249"/>
      <c r="U9" s="249"/>
      <c r="V9" s="395">
        <v>1</v>
      </c>
      <c r="W9" s="395">
        <v>1</v>
      </c>
      <c r="X9" s="251"/>
      <c r="Y9" s="265"/>
      <c r="Z9" s="265"/>
      <c r="AA9" s="265"/>
      <c r="AB9" s="265"/>
      <c r="AC9" s="265"/>
      <c r="AD9" s="265"/>
      <c r="AE9" s="265"/>
      <c r="AF9" s="265"/>
      <c r="AG9" s="265"/>
    </row>
    <row r="10" spans="1:33">
      <c r="A10" s="398" t="s">
        <v>3543</v>
      </c>
      <c r="B10" s="252" t="s">
        <v>1685</v>
      </c>
      <c r="C10" s="396" t="s">
        <v>3550</v>
      </c>
      <c r="D10" s="399" t="s">
        <v>3113</v>
      </c>
      <c r="E10" s="249"/>
      <c r="F10" s="249"/>
      <c r="G10" s="249"/>
      <c r="H10" s="396">
        <v>4</v>
      </c>
      <c r="I10" s="249"/>
      <c r="J10" s="249"/>
      <c r="K10" s="249"/>
      <c r="L10" s="396">
        <v>4</v>
      </c>
      <c r="M10" s="396">
        <v>4</v>
      </c>
      <c r="N10" s="249"/>
      <c r="O10" s="249"/>
      <c r="P10" s="249"/>
      <c r="Q10" s="249"/>
      <c r="R10" s="249"/>
      <c r="S10" s="249"/>
      <c r="T10" s="249"/>
      <c r="U10" s="249"/>
      <c r="V10" s="395">
        <v>1</v>
      </c>
      <c r="W10" s="395">
        <v>1</v>
      </c>
      <c r="X10" s="249"/>
      <c r="Y10" s="265"/>
      <c r="Z10" s="265"/>
      <c r="AA10" s="265"/>
      <c r="AB10" s="265"/>
      <c r="AC10" s="265"/>
      <c r="AD10" s="265"/>
      <c r="AE10" s="265"/>
      <c r="AF10" s="265"/>
      <c r="AG10" s="265"/>
    </row>
    <row r="11" spans="1:33">
      <c r="A11" s="398" t="s">
        <v>3543</v>
      </c>
      <c r="B11" s="252" t="s">
        <v>1685</v>
      </c>
      <c r="C11" s="396" t="s">
        <v>3549</v>
      </c>
      <c r="D11" s="399" t="s">
        <v>3113</v>
      </c>
      <c r="E11" s="249"/>
      <c r="F11" s="249"/>
      <c r="G11" s="249"/>
      <c r="H11" s="396">
        <v>8</v>
      </c>
      <c r="I11" s="249"/>
      <c r="J11" s="249"/>
      <c r="K11" s="249"/>
      <c r="L11" s="396">
        <v>4</v>
      </c>
      <c r="M11" s="249"/>
      <c r="N11" s="249"/>
      <c r="O11" s="249"/>
      <c r="P11" s="249"/>
      <c r="Q11" s="249"/>
      <c r="R11" s="249"/>
      <c r="S11" s="249"/>
      <c r="T11" s="249"/>
      <c r="U11" s="249"/>
      <c r="V11" s="395">
        <v>1</v>
      </c>
      <c r="W11" s="395">
        <v>1</v>
      </c>
      <c r="X11" s="249"/>
      <c r="Y11" s="265"/>
      <c r="Z11" s="265"/>
      <c r="AA11" s="265"/>
      <c r="AB11" s="265"/>
      <c r="AC11" s="265"/>
      <c r="AD11" s="265"/>
      <c r="AE11" s="265"/>
      <c r="AF11" s="265"/>
      <c r="AG11" s="265"/>
    </row>
    <row r="12" spans="1:33">
      <c r="A12" s="398" t="s">
        <v>3543</v>
      </c>
      <c r="B12" s="252" t="s">
        <v>1685</v>
      </c>
      <c r="C12" s="396" t="s">
        <v>3548</v>
      </c>
      <c r="D12" s="399" t="s">
        <v>3113</v>
      </c>
      <c r="E12" s="396">
        <v>4</v>
      </c>
      <c r="F12" s="249"/>
      <c r="G12" s="249"/>
      <c r="H12" s="249"/>
      <c r="I12" s="249"/>
      <c r="J12" s="249"/>
      <c r="K12" s="249"/>
      <c r="L12" s="396">
        <v>4</v>
      </c>
      <c r="M12" s="249"/>
      <c r="N12" s="396">
        <v>4</v>
      </c>
      <c r="O12" s="249"/>
      <c r="P12" s="249"/>
      <c r="Q12" s="249"/>
      <c r="R12" s="249"/>
      <c r="S12" s="249"/>
      <c r="T12" s="249"/>
      <c r="U12" s="249"/>
      <c r="V12" s="395">
        <v>1</v>
      </c>
      <c r="W12" s="395">
        <v>1</v>
      </c>
      <c r="X12" s="249"/>
      <c r="Y12" s="265"/>
      <c r="Z12" s="265"/>
      <c r="AA12" s="265"/>
      <c r="AB12" s="265"/>
      <c r="AC12" s="265"/>
      <c r="AD12" s="265"/>
      <c r="AE12" s="265"/>
      <c r="AF12" s="265"/>
      <c r="AG12" s="265"/>
    </row>
    <row r="13" spans="1:33" ht="27">
      <c r="A13" s="398" t="s">
        <v>3543</v>
      </c>
      <c r="B13" s="251" t="s">
        <v>1883</v>
      </c>
      <c r="C13" s="396" t="s">
        <v>3547</v>
      </c>
      <c r="D13" s="399" t="s">
        <v>3413</v>
      </c>
      <c r="E13" s="249"/>
      <c r="F13" s="249"/>
      <c r="G13" s="249"/>
      <c r="H13" s="396">
        <v>12</v>
      </c>
      <c r="I13" s="249"/>
      <c r="J13" s="249"/>
      <c r="K13" s="249"/>
      <c r="L13" s="396">
        <v>3</v>
      </c>
      <c r="M13" s="396">
        <v>3</v>
      </c>
      <c r="N13" s="249"/>
      <c r="O13" s="249"/>
      <c r="P13" s="249"/>
      <c r="Q13" s="249"/>
      <c r="R13" s="249"/>
      <c r="S13" s="249"/>
      <c r="T13" s="249"/>
      <c r="U13" s="249"/>
      <c r="V13" s="395">
        <v>1</v>
      </c>
      <c r="W13" s="395">
        <v>1</v>
      </c>
      <c r="X13" s="249"/>
      <c r="Y13" s="265"/>
      <c r="Z13" s="265"/>
      <c r="AA13" s="265"/>
      <c r="AB13" s="265"/>
      <c r="AC13" s="265"/>
      <c r="AD13" s="265"/>
      <c r="AE13" s="265"/>
      <c r="AF13" s="265"/>
      <c r="AG13" s="265"/>
    </row>
    <row r="14" spans="1:33">
      <c r="A14" s="398" t="s">
        <v>3543</v>
      </c>
      <c r="B14" s="252" t="s">
        <v>1685</v>
      </c>
      <c r="C14" s="396" t="s">
        <v>3546</v>
      </c>
      <c r="D14" s="399" t="s">
        <v>3113</v>
      </c>
      <c r="E14" s="249"/>
      <c r="F14" s="249"/>
      <c r="G14" s="249"/>
      <c r="H14" s="249"/>
      <c r="I14" s="249"/>
      <c r="J14" s="249"/>
      <c r="K14" s="249"/>
      <c r="L14" s="249"/>
      <c r="M14" s="249"/>
      <c r="N14" s="396">
        <v>4</v>
      </c>
      <c r="O14" s="249"/>
      <c r="P14" s="249"/>
      <c r="Q14" s="249"/>
      <c r="R14" s="249"/>
      <c r="S14" s="396">
        <v>8</v>
      </c>
      <c r="T14" s="249"/>
      <c r="U14" s="249"/>
      <c r="V14" s="395">
        <v>1</v>
      </c>
      <c r="W14" s="395">
        <v>1</v>
      </c>
      <c r="X14" s="249"/>
      <c r="Y14" s="265"/>
      <c r="Z14" s="265"/>
      <c r="AA14" s="265"/>
      <c r="AB14" s="265"/>
      <c r="AC14" s="265"/>
      <c r="AD14" s="265"/>
      <c r="AE14" s="265"/>
      <c r="AF14" s="265"/>
      <c r="AG14" s="265"/>
    </row>
    <row r="15" spans="1:33">
      <c r="A15" s="398" t="s">
        <v>3543</v>
      </c>
      <c r="B15" s="252" t="s">
        <v>1685</v>
      </c>
      <c r="C15" s="396" t="s">
        <v>3545</v>
      </c>
      <c r="D15" s="399" t="s">
        <v>3113</v>
      </c>
      <c r="E15" s="249"/>
      <c r="F15" s="249"/>
      <c r="G15" s="249"/>
      <c r="H15" s="249"/>
      <c r="I15" s="249"/>
      <c r="J15" s="249"/>
      <c r="K15" s="249"/>
      <c r="L15" s="249"/>
      <c r="M15" s="249"/>
      <c r="N15" s="396">
        <v>4</v>
      </c>
      <c r="O15" s="249"/>
      <c r="P15" s="249"/>
      <c r="Q15" s="249"/>
      <c r="R15" s="249"/>
      <c r="S15" s="396">
        <v>8</v>
      </c>
      <c r="T15" s="249"/>
      <c r="U15" s="249"/>
      <c r="V15" s="395">
        <v>1</v>
      </c>
      <c r="W15" s="395">
        <v>1</v>
      </c>
      <c r="X15" s="249"/>
      <c r="Y15" s="265"/>
      <c r="Z15" s="265"/>
      <c r="AA15" s="265"/>
      <c r="AB15" s="265"/>
      <c r="AC15" s="265"/>
      <c r="AD15" s="265"/>
      <c r="AE15" s="265"/>
      <c r="AF15" s="265"/>
      <c r="AG15" s="265"/>
    </row>
    <row r="16" spans="1:33">
      <c r="A16" s="398" t="s">
        <v>3543</v>
      </c>
      <c r="B16" s="252" t="s">
        <v>1685</v>
      </c>
      <c r="C16" s="396" t="s">
        <v>3544</v>
      </c>
      <c r="D16" s="399" t="s">
        <v>3113</v>
      </c>
      <c r="E16" s="249"/>
      <c r="F16" s="249"/>
      <c r="G16" s="249"/>
      <c r="H16" s="249"/>
      <c r="I16" s="249"/>
      <c r="J16" s="249"/>
      <c r="K16" s="249"/>
      <c r="L16" s="249"/>
      <c r="M16" s="249"/>
      <c r="N16" s="396">
        <v>4</v>
      </c>
      <c r="O16" s="249"/>
      <c r="P16" s="249"/>
      <c r="Q16" s="249"/>
      <c r="R16" s="249"/>
      <c r="S16" s="396">
        <v>8</v>
      </c>
      <c r="T16" s="249"/>
      <c r="U16" s="249"/>
      <c r="V16" s="395">
        <v>1</v>
      </c>
      <c r="W16" s="395">
        <v>1</v>
      </c>
      <c r="X16" s="249"/>
      <c r="Y16" s="265"/>
      <c r="Z16" s="265"/>
      <c r="AA16" s="265"/>
      <c r="AB16" s="265"/>
      <c r="AC16" s="265"/>
      <c r="AD16" s="265"/>
      <c r="AE16" s="265"/>
      <c r="AF16" s="265"/>
      <c r="AG16" s="265"/>
    </row>
    <row r="17" spans="1:33">
      <c r="A17" s="398" t="s">
        <v>3543</v>
      </c>
      <c r="B17" s="252" t="s">
        <v>1685</v>
      </c>
      <c r="C17" s="396" t="s">
        <v>3542</v>
      </c>
      <c r="D17" s="399" t="s">
        <v>3113</v>
      </c>
      <c r="E17" s="249"/>
      <c r="F17" s="249"/>
      <c r="G17" s="249"/>
      <c r="H17" s="249"/>
      <c r="I17" s="249"/>
      <c r="J17" s="249"/>
      <c r="K17" s="249"/>
      <c r="L17" s="396">
        <v>4</v>
      </c>
      <c r="M17" s="249"/>
      <c r="N17" s="249"/>
      <c r="O17" s="249"/>
      <c r="P17" s="249"/>
      <c r="Q17" s="249"/>
      <c r="R17" s="249"/>
      <c r="S17" s="396">
        <v>8</v>
      </c>
      <c r="T17" s="249"/>
      <c r="U17" s="249"/>
      <c r="V17" s="395">
        <v>1</v>
      </c>
      <c r="W17" s="395">
        <v>1</v>
      </c>
      <c r="X17" s="249"/>
      <c r="Y17" s="265"/>
      <c r="Z17" s="265"/>
      <c r="AA17" s="265"/>
      <c r="AB17" s="265"/>
      <c r="AC17" s="265"/>
      <c r="AD17" s="265"/>
      <c r="AE17" s="265"/>
      <c r="AF17" s="265"/>
      <c r="AG17" s="265"/>
    </row>
    <row r="18" spans="1:33">
      <c r="A18" s="398" t="s">
        <v>3121</v>
      </c>
      <c r="B18" s="252" t="s">
        <v>1685</v>
      </c>
      <c r="C18" s="396" t="s">
        <v>3541</v>
      </c>
      <c r="D18" s="396" t="s">
        <v>3367</v>
      </c>
      <c r="E18" s="249"/>
      <c r="F18" s="396">
        <v>12</v>
      </c>
      <c r="G18" s="249"/>
      <c r="H18" s="249"/>
      <c r="I18" s="249"/>
      <c r="J18" s="249"/>
      <c r="K18" s="249"/>
      <c r="L18" s="249"/>
      <c r="M18" s="249"/>
      <c r="N18" s="249"/>
      <c r="O18" s="249"/>
      <c r="P18" s="249"/>
      <c r="Q18" s="249"/>
      <c r="R18" s="249"/>
      <c r="S18" s="249"/>
      <c r="T18" s="249"/>
      <c r="U18" s="249"/>
      <c r="V18" s="395">
        <v>1</v>
      </c>
      <c r="W18" s="395">
        <v>1</v>
      </c>
      <c r="X18" s="249"/>
      <c r="Y18" s="265"/>
      <c r="Z18" s="265"/>
      <c r="AA18" s="265"/>
      <c r="AB18" s="265"/>
      <c r="AC18" s="265"/>
      <c r="AD18" s="265"/>
      <c r="AE18" s="265"/>
      <c r="AF18" s="265"/>
      <c r="AG18" s="265"/>
    </row>
    <row r="19" spans="1:33">
      <c r="A19" s="398" t="s">
        <v>3121</v>
      </c>
      <c r="B19" s="252" t="s">
        <v>1685</v>
      </c>
      <c r="C19" s="396" t="s">
        <v>3540</v>
      </c>
      <c r="D19" s="399" t="s">
        <v>3113</v>
      </c>
      <c r="E19" s="249"/>
      <c r="F19" s="396">
        <v>12</v>
      </c>
      <c r="G19" s="249"/>
      <c r="H19" s="249"/>
      <c r="I19" s="249"/>
      <c r="J19" s="249"/>
      <c r="K19" s="249"/>
      <c r="L19" s="249"/>
      <c r="M19" s="249"/>
      <c r="N19" s="249"/>
      <c r="O19" s="249"/>
      <c r="P19" s="249"/>
      <c r="Q19" s="249"/>
      <c r="R19" s="249"/>
      <c r="S19" s="249"/>
      <c r="T19" s="249"/>
      <c r="U19" s="249"/>
      <c r="V19" s="395">
        <v>1</v>
      </c>
      <c r="W19" s="395">
        <v>1</v>
      </c>
      <c r="X19" s="249"/>
      <c r="Y19" s="265"/>
      <c r="Z19" s="265"/>
      <c r="AA19" s="265"/>
      <c r="AB19" s="265"/>
      <c r="AC19" s="265"/>
      <c r="AD19" s="265"/>
      <c r="AE19" s="265"/>
      <c r="AF19" s="265"/>
      <c r="AG19" s="265"/>
    </row>
    <row r="20" spans="1:33">
      <c r="A20" s="398" t="s">
        <v>3121</v>
      </c>
      <c r="B20" s="252" t="s">
        <v>1685</v>
      </c>
      <c r="C20" s="396" t="s">
        <v>3539</v>
      </c>
      <c r="D20" s="399" t="s">
        <v>3113</v>
      </c>
      <c r="E20" s="249"/>
      <c r="F20" s="396">
        <v>12</v>
      </c>
      <c r="G20" s="249"/>
      <c r="H20" s="249"/>
      <c r="I20" s="249"/>
      <c r="J20" s="249"/>
      <c r="K20" s="249"/>
      <c r="L20" s="249"/>
      <c r="M20" s="249"/>
      <c r="N20" s="249"/>
      <c r="O20" s="249"/>
      <c r="P20" s="249"/>
      <c r="Q20" s="249"/>
      <c r="R20" s="249"/>
      <c r="S20" s="249"/>
      <c r="T20" s="249"/>
      <c r="U20" s="249"/>
      <c r="V20" s="395">
        <v>1</v>
      </c>
      <c r="W20" s="395">
        <v>1</v>
      </c>
      <c r="X20" s="249"/>
      <c r="Y20" s="265"/>
      <c r="Z20" s="265"/>
      <c r="AA20" s="265"/>
      <c r="AB20" s="265"/>
      <c r="AC20" s="265"/>
      <c r="AD20" s="265"/>
      <c r="AE20" s="265"/>
      <c r="AF20" s="265"/>
      <c r="AG20" s="265"/>
    </row>
    <row r="21" spans="1:33">
      <c r="A21" s="398" t="s">
        <v>3121</v>
      </c>
      <c r="B21" s="252" t="s">
        <v>1685</v>
      </c>
      <c r="C21" s="396" t="s">
        <v>3538</v>
      </c>
      <c r="D21" s="396" t="s">
        <v>3367</v>
      </c>
      <c r="E21" s="396">
        <v>12</v>
      </c>
      <c r="F21" s="249"/>
      <c r="G21" s="249"/>
      <c r="H21" s="249"/>
      <c r="I21" s="249"/>
      <c r="J21" s="249"/>
      <c r="K21" s="249"/>
      <c r="L21" s="249"/>
      <c r="M21" s="249"/>
      <c r="N21" s="249"/>
      <c r="O21" s="249"/>
      <c r="P21" s="249"/>
      <c r="Q21" s="249"/>
      <c r="R21" s="249"/>
      <c r="S21" s="249"/>
      <c r="T21" s="249"/>
      <c r="U21" s="249"/>
      <c r="V21" s="395">
        <v>1</v>
      </c>
      <c r="W21" s="395">
        <v>1</v>
      </c>
      <c r="X21" s="249"/>
      <c r="Y21" s="265"/>
      <c r="Z21" s="265"/>
      <c r="AA21" s="265"/>
      <c r="AB21" s="265"/>
      <c r="AC21" s="265"/>
      <c r="AD21" s="265"/>
      <c r="AE21" s="265"/>
      <c r="AF21" s="265"/>
      <c r="AG21" s="265"/>
    </row>
    <row r="22" spans="1:33">
      <c r="A22" s="398" t="s">
        <v>3121</v>
      </c>
      <c r="B22" s="252" t="s">
        <v>1685</v>
      </c>
      <c r="C22" s="396" t="s">
        <v>3537</v>
      </c>
      <c r="D22" s="396" t="s">
        <v>3231</v>
      </c>
      <c r="E22" s="249"/>
      <c r="F22" s="249"/>
      <c r="G22" s="249"/>
      <c r="H22" s="249"/>
      <c r="I22" s="249"/>
      <c r="J22" s="249"/>
      <c r="K22" s="249"/>
      <c r="L22" s="249"/>
      <c r="M22" s="249"/>
      <c r="N22" s="249"/>
      <c r="O22" s="249"/>
      <c r="P22" s="396">
        <v>12</v>
      </c>
      <c r="Q22" s="249"/>
      <c r="R22" s="249"/>
      <c r="S22" s="249"/>
      <c r="T22" s="249"/>
      <c r="U22" s="249"/>
      <c r="V22" s="395">
        <v>1</v>
      </c>
      <c r="W22" s="395">
        <v>1</v>
      </c>
      <c r="X22" s="249"/>
      <c r="Y22" s="265"/>
      <c r="Z22" s="265"/>
      <c r="AA22" s="265"/>
      <c r="AB22" s="265"/>
      <c r="AC22" s="265"/>
      <c r="AD22" s="265"/>
      <c r="AE22" s="265"/>
      <c r="AF22" s="265"/>
      <c r="AG22" s="265"/>
    </row>
    <row r="23" spans="1:33">
      <c r="A23" s="398" t="s">
        <v>3121</v>
      </c>
      <c r="B23" s="252" t="s">
        <v>1685</v>
      </c>
      <c r="C23" s="396" t="s">
        <v>3536</v>
      </c>
      <c r="D23" s="399" t="s">
        <v>3113</v>
      </c>
      <c r="E23" s="249"/>
      <c r="F23" s="249"/>
      <c r="G23" s="396">
        <v>8</v>
      </c>
      <c r="H23" s="249"/>
      <c r="I23" s="249"/>
      <c r="J23" s="249"/>
      <c r="K23" s="249"/>
      <c r="L23" s="396">
        <v>4</v>
      </c>
      <c r="M23" s="249"/>
      <c r="N23" s="249"/>
      <c r="O23" s="249"/>
      <c r="P23" s="249"/>
      <c r="Q23" s="249"/>
      <c r="R23" s="249"/>
      <c r="S23" s="249"/>
      <c r="T23" s="249"/>
      <c r="U23" s="249"/>
      <c r="V23" s="395">
        <v>1</v>
      </c>
      <c r="W23" s="395">
        <v>1</v>
      </c>
      <c r="X23" s="249"/>
      <c r="Y23" s="265"/>
      <c r="Z23" s="265"/>
      <c r="AA23" s="265"/>
      <c r="AB23" s="265"/>
      <c r="AC23" s="265"/>
      <c r="AD23" s="265"/>
      <c r="AE23" s="265"/>
      <c r="AF23" s="265"/>
      <c r="AG23" s="265"/>
    </row>
    <row r="24" spans="1:33">
      <c r="A24" s="398" t="s">
        <v>3121</v>
      </c>
      <c r="B24" s="254" t="s">
        <v>1689</v>
      </c>
      <c r="C24" s="396" t="s">
        <v>3535</v>
      </c>
      <c r="D24" s="399" t="s">
        <v>3113</v>
      </c>
      <c r="E24" s="249"/>
      <c r="F24" s="249"/>
      <c r="G24" s="396">
        <v>4</v>
      </c>
      <c r="H24" s="249"/>
      <c r="I24" s="249"/>
      <c r="J24" s="249"/>
      <c r="K24" s="249"/>
      <c r="L24" s="249"/>
      <c r="M24" s="249"/>
      <c r="N24" s="249"/>
      <c r="O24" s="249"/>
      <c r="P24" s="249"/>
      <c r="Q24" s="249"/>
      <c r="R24" s="249"/>
      <c r="S24" s="249"/>
      <c r="T24" s="249"/>
      <c r="U24" s="249"/>
      <c r="V24" s="395">
        <v>1</v>
      </c>
      <c r="W24" s="395">
        <v>1</v>
      </c>
      <c r="X24" s="249"/>
      <c r="Y24" s="265"/>
      <c r="Z24" s="265"/>
      <c r="AA24" s="265"/>
      <c r="AB24" s="265"/>
      <c r="AC24" s="265"/>
      <c r="AD24" s="265"/>
      <c r="AE24" s="265"/>
      <c r="AF24" s="265"/>
      <c r="AG24" s="265"/>
    </row>
    <row r="25" spans="1:33">
      <c r="A25" s="398" t="s">
        <v>3121</v>
      </c>
      <c r="B25" s="252" t="s">
        <v>1685</v>
      </c>
      <c r="C25" s="396" t="s">
        <v>3534</v>
      </c>
      <c r="D25" s="396" t="s">
        <v>3225</v>
      </c>
      <c r="E25" s="249"/>
      <c r="F25" s="249"/>
      <c r="G25" s="249"/>
      <c r="H25" s="249"/>
      <c r="I25" s="249"/>
      <c r="J25" s="396">
        <v>12</v>
      </c>
      <c r="K25" s="249"/>
      <c r="L25" s="249"/>
      <c r="M25" s="249"/>
      <c r="N25" s="249"/>
      <c r="O25" s="249"/>
      <c r="P25" s="249"/>
      <c r="Q25" s="249"/>
      <c r="R25" s="249"/>
      <c r="S25" s="249"/>
      <c r="T25" s="249"/>
      <c r="U25" s="249"/>
      <c r="V25" s="395">
        <v>1</v>
      </c>
      <c r="W25" s="395">
        <v>1</v>
      </c>
      <c r="X25" s="249"/>
      <c r="Y25" s="265"/>
      <c r="Z25" s="265"/>
      <c r="AA25" s="265"/>
      <c r="AB25" s="265"/>
      <c r="AC25" s="265"/>
      <c r="AD25" s="265"/>
      <c r="AE25" s="265"/>
      <c r="AF25" s="265"/>
      <c r="AG25" s="265"/>
    </row>
    <row r="26" spans="1:33">
      <c r="A26" s="398" t="s">
        <v>3121</v>
      </c>
      <c r="B26" s="252" t="s">
        <v>1685</v>
      </c>
      <c r="C26" s="396" t="s">
        <v>3533</v>
      </c>
      <c r="D26" s="396" t="s">
        <v>3225</v>
      </c>
      <c r="E26" s="249"/>
      <c r="F26" s="249"/>
      <c r="G26" s="396">
        <v>8</v>
      </c>
      <c r="H26" s="249"/>
      <c r="I26" s="249"/>
      <c r="J26" s="249"/>
      <c r="K26" s="249"/>
      <c r="L26" s="249"/>
      <c r="M26" s="396">
        <v>2</v>
      </c>
      <c r="N26" s="396">
        <v>2</v>
      </c>
      <c r="O26" s="249"/>
      <c r="P26" s="249"/>
      <c r="Q26" s="249"/>
      <c r="R26" s="249"/>
      <c r="S26" s="249"/>
      <c r="T26" s="249"/>
      <c r="U26" s="249"/>
      <c r="V26" s="395">
        <v>1</v>
      </c>
      <c r="W26" s="395">
        <v>1</v>
      </c>
      <c r="X26" s="249"/>
      <c r="Y26" s="265"/>
      <c r="Z26" s="265"/>
      <c r="AA26" s="265"/>
      <c r="AB26" s="265"/>
      <c r="AC26" s="265"/>
      <c r="AD26" s="265"/>
      <c r="AE26" s="265"/>
      <c r="AF26" s="265"/>
      <c r="AG26" s="265"/>
    </row>
    <row r="27" spans="1:33">
      <c r="A27" s="398" t="s">
        <v>3121</v>
      </c>
      <c r="B27" s="252" t="s">
        <v>1685</v>
      </c>
      <c r="C27" s="396" t="s">
        <v>3532</v>
      </c>
      <c r="D27" s="396" t="s">
        <v>3367</v>
      </c>
      <c r="E27" s="249"/>
      <c r="F27" s="249"/>
      <c r="G27" s="396">
        <v>12</v>
      </c>
      <c r="H27" s="249"/>
      <c r="I27" s="249"/>
      <c r="J27" s="249"/>
      <c r="K27" s="249"/>
      <c r="L27" s="249"/>
      <c r="M27" s="249"/>
      <c r="N27" s="249"/>
      <c r="O27" s="249"/>
      <c r="P27" s="249"/>
      <c r="Q27" s="249"/>
      <c r="R27" s="249"/>
      <c r="S27" s="249"/>
      <c r="T27" s="249"/>
      <c r="U27" s="249"/>
      <c r="V27" s="395">
        <v>1</v>
      </c>
      <c r="W27" s="395">
        <v>1</v>
      </c>
      <c r="X27" s="249"/>
      <c r="Y27" s="265"/>
      <c r="Z27" s="265"/>
      <c r="AA27" s="265"/>
      <c r="AB27" s="265"/>
      <c r="AC27" s="265"/>
      <c r="AD27" s="265"/>
      <c r="AE27" s="265"/>
      <c r="AF27" s="265"/>
      <c r="AG27" s="265"/>
    </row>
    <row r="28" spans="1:33">
      <c r="A28" s="398" t="s">
        <v>3121</v>
      </c>
      <c r="B28" s="252" t="s">
        <v>1685</v>
      </c>
      <c r="C28" s="396" t="s">
        <v>3531</v>
      </c>
      <c r="D28" s="399" t="s">
        <v>3113</v>
      </c>
      <c r="E28" s="249"/>
      <c r="F28" s="249"/>
      <c r="G28" s="249"/>
      <c r="H28" s="249"/>
      <c r="I28" s="249"/>
      <c r="J28" s="396">
        <v>8</v>
      </c>
      <c r="K28" s="249"/>
      <c r="L28" s="249"/>
      <c r="M28" s="396">
        <v>4</v>
      </c>
      <c r="N28" s="249"/>
      <c r="O28" s="249"/>
      <c r="P28" s="249"/>
      <c r="Q28" s="249"/>
      <c r="R28" s="249"/>
      <c r="S28" s="249"/>
      <c r="T28" s="249"/>
      <c r="U28" s="249"/>
      <c r="V28" s="395">
        <v>1</v>
      </c>
      <c r="W28" s="395">
        <v>1</v>
      </c>
      <c r="X28" s="249"/>
      <c r="Y28" s="265"/>
      <c r="Z28" s="265"/>
      <c r="AA28" s="265"/>
      <c r="AB28" s="265"/>
      <c r="AC28" s="265"/>
      <c r="AD28" s="265"/>
      <c r="AE28" s="265"/>
      <c r="AF28" s="265"/>
      <c r="AG28" s="265"/>
    </row>
    <row r="29" spans="1:33">
      <c r="A29" s="398" t="s">
        <v>3121</v>
      </c>
      <c r="B29" s="252" t="s">
        <v>1685</v>
      </c>
      <c r="C29" s="396" t="s">
        <v>3530</v>
      </c>
      <c r="D29" s="399" t="s">
        <v>3113</v>
      </c>
      <c r="E29" s="396">
        <v>12</v>
      </c>
      <c r="F29" s="249"/>
      <c r="G29" s="249"/>
      <c r="H29" s="249"/>
      <c r="I29" s="249"/>
      <c r="J29" s="249"/>
      <c r="K29" s="249"/>
      <c r="L29" s="249"/>
      <c r="M29" s="249"/>
      <c r="N29" s="249"/>
      <c r="O29" s="249"/>
      <c r="P29" s="249"/>
      <c r="Q29" s="249"/>
      <c r="R29" s="249"/>
      <c r="S29" s="249"/>
      <c r="T29" s="249"/>
      <c r="U29" s="249"/>
      <c r="V29" s="395">
        <v>1</v>
      </c>
      <c r="W29" s="395">
        <v>1</v>
      </c>
      <c r="X29" s="249"/>
      <c r="Y29" s="265"/>
      <c r="Z29" s="265"/>
      <c r="AA29" s="265"/>
      <c r="AB29" s="265"/>
      <c r="AC29" s="265"/>
      <c r="AD29" s="265"/>
      <c r="AE29" s="265"/>
      <c r="AF29" s="265"/>
      <c r="AG29" s="265"/>
    </row>
    <row r="30" spans="1:33">
      <c r="A30" s="398" t="s">
        <v>3121</v>
      </c>
      <c r="B30" s="251" t="s">
        <v>1883</v>
      </c>
      <c r="C30" s="396" t="s">
        <v>3529</v>
      </c>
      <c r="D30" s="396" t="s">
        <v>3367</v>
      </c>
      <c r="E30" s="249"/>
      <c r="F30" s="396">
        <v>16</v>
      </c>
      <c r="G30" s="249"/>
      <c r="H30" s="249"/>
      <c r="I30" s="249"/>
      <c r="J30" s="249"/>
      <c r="K30" s="249"/>
      <c r="L30" s="249"/>
      <c r="M30" s="396">
        <v>16</v>
      </c>
      <c r="N30" s="249"/>
      <c r="O30" s="249"/>
      <c r="P30" s="249"/>
      <c r="Q30" s="249"/>
      <c r="R30" s="249"/>
      <c r="S30" s="249"/>
      <c r="T30" s="249"/>
      <c r="U30" s="249"/>
      <c r="V30" s="395">
        <v>1</v>
      </c>
      <c r="W30" s="395">
        <v>1</v>
      </c>
      <c r="X30" s="249"/>
      <c r="Y30" s="265"/>
      <c r="Z30" s="265"/>
      <c r="AA30" s="265"/>
      <c r="AB30" s="265"/>
      <c r="AC30" s="265"/>
      <c r="AD30" s="265"/>
      <c r="AE30" s="265"/>
      <c r="AF30" s="265"/>
      <c r="AG30" s="265"/>
    </row>
    <row r="31" spans="1:33">
      <c r="A31" s="398" t="s">
        <v>3121</v>
      </c>
      <c r="B31" s="251" t="s">
        <v>1883</v>
      </c>
      <c r="C31" s="396" t="s">
        <v>3528</v>
      </c>
      <c r="D31" s="396" t="s">
        <v>3367</v>
      </c>
      <c r="E31" s="249"/>
      <c r="F31" s="396">
        <v>16</v>
      </c>
      <c r="G31" s="249"/>
      <c r="H31" s="249"/>
      <c r="I31" s="249"/>
      <c r="J31" s="249"/>
      <c r="K31" s="249"/>
      <c r="L31" s="249"/>
      <c r="M31" s="396">
        <v>8</v>
      </c>
      <c r="N31" s="249"/>
      <c r="O31" s="249"/>
      <c r="P31" s="249"/>
      <c r="Q31" s="249"/>
      <c r="R31" s="249"/>
      <c r="S31" s="249"/>
      <c r="T31" s="249"/>
      <c r="U31" s="249"/>
      <c r="V31" s="395">
        <v>1</v>
      </c>
      <c r="W31" s="395">
        <v>1</v>
      </c>
      <c r="X31" s="249"/>
      <c r="Y31" s="265"/>
      <c r="Z31" s="265"/>
      <c r="AA31" s="265"/>
      <c r="AB31" s="265"/>
      <c r="AC31" s="265"/>
      <c r="AD31" s="265"/>
      <c r="AE31" s="265"/>
      <c r="AF31" s="265"/>
      <c r="AG31" s="265"/>
    </row>
    <row r="32" spans="1:33">
      <c r="A32" s="398" t="s">
        <v>3121</v>
      </c>
      <c r="B32" s="251" t="s">
        <v>1883</v>
      </c>
      <c r="C32" s="396" t="s">
        <v>3527</v>
      </c>
      <c r="D32" s="399" t="s">
        <v>3113</v>
      </c>
      <c r="E32" s="249"/>
      <c r="F32" s="396">
        <v>16</v>
      </c>
      <c r="G32" s="249"/>
      <c r="H32" s="249"/>
      <c r="I32" s="249"/>
      <c r="J32" s="249"/>
      <c r="K32" s="249"/>
      <c r="L32" s="249"/>
      <c r="M32" s="396">
        <v>8</v>
      </c>
      <c r="N32" s="249"/>
      <c r="O32" s="249"/>
      <c r="P32" s="249"/>
      <c r="Q32" s="249"/>
      <c r="R32" s="249"/>
      <c r="S32" s="249"/>
      <c r="T32" s="249"/>
      <c r="U32" s="249"/>
      <c r="V32" s="395">
        <v>1</v>
      </c>
      <c r="W32" s="395">
        <v>1</v>
      </c>
      <c r="X32" s="249"/>
      <c r="Y32" s="265"/>
      <c r="Z32" s="265"/>
      <c r="AA32" s="265"/>
      <c r="AB32" s="265"/>
      <c r="AC32" s="265"/>
      <c r="AD32" s="265"/>
      <c r="AE32" s="265"/>
      <c r="AF32" s="265"/>
      <c r="AG32" s="265"/>
    </row>
    <row r="33" spans="1:33">
      <c r="A33" s="398" t="s">
        <v>3121</v>
      </c>
      <c r="B33" s="251" t="s">
        <v>1883</v>
      </c>
      <c r="C33" s="396" t="s">
        <v>3526</v>
      </c>
      <c r="D33" s="396" t="s">
        <v>3367</v>
      </c>
      <c r="E33" s="396">
        <v>16</v>
      </c>
      <c r="F33" s="249"/>
      <c r="G33" s="249"/>
      <c r="H33" s="249"/>
      <c r="I33" s="249"/>
      <c r="J33" s="249"/>
      <c r="K33" s="249"/>
      <c r="L33" s="249"/>
      <c r="M33" s="396">
        <v>4</v>
      </c>
      <c r="N33" s="249"/>
      <c r="O33" s="396">
        <v>4</v>
      </c>
      <c r="P33" s="249"/>
      <c r="Q33" s="249"/>
      <c r="R33" s="249"/>
      <c r="S33" s="249"/>
      <c r="T33" s="249"/>
      <c r="U33" s="249"/>
      <c r="V33" s="395">
        <v>1</v>
      </c>
      <c r="W33" s="395">
        <v>1</v>
      </c>
      <c r="X33" s="249"/>
      <c r="Y33" s="265"/>
      <c r="Z33" s="265"/>
      <c r="AA33" s="265"/>
      <c r="AB33" s="265"/>
      <c r="AC33" s="265"/>
      <c r="AD33" s="265"/>
      <c r="AE33" s="265"/>
      <c r="AF33" s="265"/>
      <c r="AG33" s="265"/>
    </row>
    <row r="34" spans="1:33">
      <c r="A34" s="398" t="s">
        <v>3121</v>
      </c>
      <c r="B34" s="251" t="s">
        <v>1883</v>
      </c>
      <c r="C34" s="396" t="s">
        <v>3525</v>
      </c>
      <c r="D34" s="399" t="s">
        <v>3113</v>
      </c>
      <c r="E34" s="396">
        <v>16</v>
      </c>
      <c r="F34" s="249"/>
      <c r="G34" s="249"/>
      <c r="H34" s="249"/>
      <c r="I34" s="249"/>
      <c r="J34" s="249"/>
      <c r="K34" s="249"/>
      <c r="L34" s="249"/>
      <c r="M34" s="396">
        <v>8</v>
      </c>
      <c r="N34" s="249"/>
      <c r="O34" s="249"/>
      <c r="P34" s="249"/>
      <c r="Q34" s="249"/>
      <c r="R34" s="249"/>
      <c r="S34" s="249"/>
      <c r="T34" s="249"/>
      <c r="U34" s="249"/>
      <c r="V34" s="395">
        <v>1</v>
      </c>
      <c r="W34" s="395">
        <v>1</v>
      </c>
      <c r="X34" s="249"/>
      <c r="Y34" s="265"/>
      <c r="Z34" s="265"/>
      <c r="AA34" s="265"/>
      <c r="AB34" s="265"/>
      <c r="AC34" s="265"/>
      <c r="AD34" s="265"/>
      <c r="AE34" s="265"/>
      <c r="AF34" s="265"/>
      <c r="AG34" s="265"/>
    </row>
    <row r="35" spans="1:33">
      <c r="A35" s="398" t="s">
        <v>3121</v>
      </c>
      <c r="B35" s="252" t="s">
        <v>1685</v>
      </c>
      <c r="C35" s="396" t="s">
        <v>3524</v>
      </c>
      <c r="D35" s="396" t="s">
        <v>3231</v>
      </c>
      <c r="E35" s="249"/>
      <c r="F35" s="249"/>
      <c r="G35" s="249"/>
      <c r="H35" s="249"/>
      <c r="I35" s="249"/>
      <c r="J35" s="249"/>
      <c r="K35" s="396">
        <v>12</v>
      </c>
      <c r="L35" s="249"/>
      <c r="M35" s="249"/>
      <c r="N35" s="249"/>
      <c r="O35" s="249"/>
      <c r="P35" s="249"/>
      <c r="Q35" s="249"/>
      <c r="R35" s="249"/>
      <c r="S35" s="249"/>
      <c r="T35" s="249"/>
      <c r="U35" s="249"/>
      <c r="V35" s="395">
        <v>1</v>
      </c>
      <c r="W35" s="395">
        <v>1</v>
      </c>
      <c r="X35" s="249"/>
      <c r="Y35" s="265"/>
      <c r="Z35" s="265"/>
      <c r="AA35" s="265"/>
      <c r="AB35" s="265"/>
      <c r="AC35" s="265"/>
      <c r="AD35" s="265"/>
      <c r="AE35" s="265"/>
      <c r="AF35" s="265"/>
      <c r="AG35" s="265"/>
    </row>
    <row r="36" spans="1:33">
      <c r="A36" s="398" t="s">
        <v>3121</v>
      </c>
      <c r="B36" s="252" t="s">
        <v>1685</v>
      </c>
      <c r="C36" s="396" t="s">
        <v>3523</v>
      </c>
      <c r="D36" s="396" t="s">
        <v>3231</v>
      </c>
      <c r="E36" s="249"/>
      <c r="F36" s="249"/>
      <c r="G36" s="249"/>
      <c r="H36" s="249"/>
      <c r="I36" s="249"/>
      <c r="J36" s="249"/>
      <c r="K36" s="396">
        <v>12</v>
      </c>
      <c r="L36" s="249"/>
      <c r="M36" s="249"/>
      <c r="N36" s="249"/>
      <c r="O36" s="249"/>
      <c r="P36" s="249"/>
      <c r="Q36" s="249"/>
      <c r="R36" s="249"/>
      <c r="S36" s="249"/>
      <c r="T36" s="249"/>
      <c r="U36" s="249"/>
      <c r="V36" s="395">
        <v>1</v>
      </c>
      <c r="W36" s="395">
        <v>1</v>
      </c>
      <c r="X36" s="249"/>
      <c r="Y36" s="265"/>
      <c r="Z36" s="265"/>
      <c r="AA36" s="265"/>
      <c r="AB36" s="265"/>
      <c r="AC36" s="265"/>
      <c r="AD36" s="265"/>
      <c r="AE36" s="265"/>
      <c r="AF36" s="265"/>
      <c r="AG36" s="265"/>
    </row>
    <row r="37" spans="1:33">
      <c r="A37" s="398" t="s">
        <v>3121</v>
      </c>
      <c r="B37" s="252" t="s">
        <v>1685</v>
      </c>
      <c r="C37" s="396" t="s">
        <v>3522</v>
      </c>
      <c r="D37" s="396" t="s">
        <v>3367</v>
      </c>
      <c r="E37" s="249"/>
      <c r="F37" s="249"/>
      <c r="G37" s="249"/>
      <c r="H37" s="249"/>
      <c r="I37" s="249"/>
      <c r="J37" s="249"/>
      <c r="K37" s="396">
        <v>12</v>
      </c>
      <c r="L37" s="249"/>
      <c r="M37" s="249"/>
      <c r="N37" s="249"/>
      <c r="O37" s="249"/>
      <c r="P37" s="249"/>
      <c r="Q37" s="249"/>
      <c r="R37" s="249"/>
      <c r="S37" s="249"/>
      <c r="T37" s="249"/>
      <c r="U37" s="249"/>
      <c r="V37" s="395">
        <v>1</v>
      </c>
      <c r="W37" s="395">
        <v>1</v>
      </c>
      <c r="X37" s="249"/>
      <c r="Y37" s="265"/>
      <c r="Z37" s="265"/>
      <c r="AA37" s="265"/>
      <c r="AB37" s="265"/>
      <c r="AC37" s="265"/>
      <c r="AD37" s="265"/>
      <c r="AE37" s="265"/>
      <c r="AF37" s="265"/>
      <c r="AG37" s="265"/>
    </row>
    <row r="38" spans="1:33">
      <c r="A38" s="398" t="s">
        <v>3121</v>
      </c>
      <c r="B38" s="252" t="s">
        <v>1685</v>
      </c>
      <c r="C38" s="396" t="s">
        <v>3521</v>
      </c>
      <c r="D38" s="396" t="s">
        <v>3225</v>
      </c>
      <c r="E38" s="249"/>
      <c r="F38" s="249"/>
      <c r="G38" s="249"/>
      <c r="H38" s="249"/>
      <c r="I38" s="249"/>
      <c r="J38" s="396">
        <v>12</v>
      </c>
      <c r="K38" s="249"/>
      <c r="L38" s="249"/>
      <c r="M38" s="396">
        <v>6</v>
      </c>
      <c r="N38" s="249"/>
      <c r="O38" s="249"/>
      <c r="P38" s="249"/>
      <c r="Q38" s="249"/>
      <c r="R38" s="249"/>
      <c r="S38" s="249"/>
      <c r="T38" s="249"/>
      <c r="U38" s="249"/>
      <c r="V38" s="395">
        <v>1</v>
      </c>
      <c r="W38" s="395">
        <v>1</v>
      </c>
      <c r="X38" s="249"/>
      <c r="Y38" s="265"/>
      <c r="Z38" s="265"/>
      <c r="AA38" s="265"/>
      <c r="AB38" s="265"/>
      <c r="AC38" s="265"/>
      <c r="AD38" s="265"/>
      <c r="AE38" s="265"/>
      <c r="AF38" s="265"/>
      <c r="AG38" s="265"/>
    </row>
    <row r="39" spans="1:33">
      <c r="A39" s="398" t="s">
        <v>3121</v>
      </c>
      <c r="B39" s="252" t="s">
        <v>1685</v>
      </c>
      <c r="C39" s="396" t="s">
        <v>3520</v>
      </c>
      <c r="D39" s="396" t="s">
        <v>3225</v>
      </c>
      <c r="E39" s="249"/>
      <c r="F39" s="249"/>
      <c r="G39" s="249"/>
      <c r="H39" s="249"/>
      <c r="I39" s="249"/>
      <c r="J39" s="396">
        <v>12</v>
      </c>
      <c r="K39" s="249"/>
      <c r="L39" s="249"/>
      <c r="M39" s="396">
        <v>6</v>
      </c>
      <c r="N39" s="249"/>
      <c r="O39" s="249"/>
      <c r="P39" s="249"/>
      <c r="Q39" s="249"/>
      <c r="R39" s="249"/>
      <c r="S39" s="249"/>
      <c r="T39" s="249"/>
      <c r="U39" s="249"/>
      <c r="V39" s="395">
        <v>1</v>
      </c>
      <c r="W39" s="395">
        <v>1</v>
      </c>
      <c r="X39" s="249"/>
      <c r="Y39" s="265"/>
      <c r="Z39" s="265"/>
      <c r="AA39" s="265"/>
      <c r="AB39" s="265"/>
      <c r="AC39" s="265"/>
      <c r="AD39" s="265"/>
      <c r="AE39" s="265"/>
      <c r="AF39" s="265"/>
      <c r="AG39" s="265"/>
    </row>
    <row r="40" spans="1:33">
      <c r="A40" s="398" t="s">
        <v>3121</v>
      </c>
      <c r="B40" s="252" t="s">
        <v>1685</v>
      </c>
      <c r="C40" s="396" t="s">
        <v>3519</v>
      </c>
      <c r="D40" s="396" t="s">
        <v>3225</v>
      </c>
      <c r="E40" s="249"/>
      <c r="F40" s="249"/>
      <c r="G40" s="249"/>
      <c r="H40" s="249"/>
      <c r="I40" s="249"/>
      <c r="J40" s="396">
        <v>12</v>
      </c>
      <c r="K40" s="249"/>
      <c r="L40" s="249"/>
      <c r="M40" s="249"/>
      <c r="N40" s="249"/>
      <c r="O40" s="249"/>
      <c r="P40" s="249"/>
      <c r="Q40" s="249"/>
      <c r="R40" s="249"/>
      <c r="S40" s="249"/>
      <c r="T40" s="249"/>
      <c r="U40" s="249"/>
      <c r="V40" s="395">
        <v>1</v>
      </c>
      <c r="W40" s="395">
        <v>1</v>
      </c>
      <c r="X40" s="249"/>
      <c r="Y40" s="265"/>
      <c r="Z40" s="265"/>
      <c r="AA40" s="265"/>
      <c r="AB40" s="265"/>
      <c r="AC40" s="265"/>
      <c r="AD40" s="265"/>
      <c r="AE40" s="265"/>
      <c r="AF40" s="265"/>
      <c r="AG40" s="265"/>
    </row>
    <row r="41" spans="1:33">
      <c r="A41" s="398" t="s">
        <v>3121</v>
      </c>
      <c r="B41" s="252" t="s">
        <v>1685</v>
      </c>
      <c r="C41" s="396" t="s">
        <v>3518</v>
      </c>
      <c r="D41" s="399" t="s">
        <v>3113</v>
      </c>
      <c r="E41" s="249"/>
      <c r="F41" s="249"/>
      <c r="G41" s="249"/>
      <c r="H41" s="249"/>
      <c r="I41" s="249"/>
      <c r="J41" s="396">
        <v>12</v>
      </c>
      <c r="K41" s="249"/>
      <c r="L41" s="249"/>
      <c r="M41" s="396">
        <v>3</v>
      </c>
      <c r="N41" s="249"/>
      <c r="O41" s="396">
        <v>3</v>
      </c>
      <c r="P41" s="249"/>
      <c r="Q41" s="249"/>
      <c r="R41" s="249"/>
      <c r="S41" s="249"/>
      <c r="T41" s="249"/>
      <c r="U41" s="249"/>
      <c r="V41" s="395">
        <v>1</v>
      </c>
      <c r="W41" s="395">
        <v>1</v>
      </c>
      <c r="X41" s="249"/>
      <c r="Y41" s="265"/>
      <c r="Z41" s="265"/>
      <c r="AA41" s="265"/>
      <c r="AB41" s="265"/>
      <c r="AC41" s="265"/>
      <c r="AD41" s="265"/>
      <c r="AE41" s="265"/>
      <c r="AF41" s="265"/>
      <c r="AG41" s="265"/>
    </row>
    <row r="42" spans="1:33">
      <c r="A42" s="398" t="s">
        <v>3121</v>
      </c>
      <c r="B42" s="252" t="s">
        <v>1685</v>
      </c>
      <c r="C42" s="396" t="s">
        <v>3517</v>
      </c>
      <c r="D42" s="399" t="s">
        <v>3113</v>
      </c>
      <c r="E42" s="249"/>
      <c r="F42" s="249"/>
      <c r="G42" s="249"/>
      <c r="H42" s="396">
        <v>12</v>
      </c>
      <c r="I42" s="249"/>
      <c r="J42" s="249"/>
      <c r="K42" s="249"/>
      <c r="L42" s="249"/>
      <c r="M42" s="396">
        <v>3</v>
      </c>
      <c r="N42" s="396">
        <v>3</v>
      </c>
      <c r="O42" s="249"/>
      <c r="P42" s="249"/>
      <c r="Q42" s="249"/>
      <c r="R42" s="249"/>
      <c r="S42" s="249"/>
      <c r="T42" s="249"/>
      <c r="U42" s="249"/>
      <c r="V42" s="395">
        <v>1</v>
      </c>
      <c r="W42" s="395">
        <v>1</v>
      </c>
      <c r="X42" s="249"/>
      <c r="Y42" s="265"/>
      <c r="Z42" s="265"/>
      <c r="AA42" s="265"/>
      <c r="AB42" s="265"/>
      <c r="AC42" s="265"/>
      <c r="AD42" s="265"/>
      <c r="AE42" s="265"/>
      <c r="AF42" s="265"/>
      <c r="AG42" s="265"/>
    </row>
    <row r="43" spans="1:33">
      <c r="A43" s="398" t="s">
        <v>3121</v>
      </c>
      <c r="B43" s="252" t="s">
        <v>1685</v>
      </c>
      <c r="C43" s="396" t="s">
        <v>3516</v>
      </c>
      <c r="D43" s="399" t="s">
        <v>3113</v>
      </c>
      <c r="E43" s="396">
        <v>12</v>
      </c>
      <c r="F43" s="249"/>
      <c r="G43" s="249"/>
      <c r="H43" s="249"/>
      <c r="I43" s="249"/>
      <c r="J43" s="249"/>
      <c r="K43" s="249"/>
      <c r="L43" s="249"/>
      <c r="M43" s="249"/>
      <c r="N43" s="249"/>
      <c r="O43" s="249"/>
      <c r="P43" s="249"/>
      <c r="Q43" s="249"/>
      <c r="R43" s="249"/>
      <c r="S43" s="249"/>
      <c r="T43" s="249"/>
      <c r="U43" s="249"/>
      <c r="V43" s="395">
        <v>1</v>
      </c>
      <c r="W43" s="395">
        <v>1</v>
      </c>
      <c r="X43" s="249"/>
      <c r="Y43" s="265"/>
      <c r="Z43" s="265"/>
      <c r="AA43" s="265"/>
      <c r="AB43" s="265"/>
      <c r="AC43" s="265"/>
      <c r="AD43" s="265"/>
      <c r="AE43" s="265"/>
      <c r="AF43" s="265"/>
      <c r="AG43" s="265"/>
    </row>
    <row r="44" spans="1:33">
      <c r="A44" s="398" t="s">
        <v>3121</v>
      </c>
      <c r="B44" s="252" t="s">
        <v>1685</v>
      </c>
      <c r="C44" s="396" t="s">
        <v>3515</v>
      </c>
      <c r="D44" s="399" t="s">
        <v>3113</v>
      </c>
      <c r="E44" s="249"/>
      <c r="F44" s="249"/>
      <c r="G44" s="249"/>
      <c r="H44" s="396">
        <v>12</v>
      </c>
      <c r="I44" s="249"/>
      <c r="J44" s="249"/>
      <c r="K44" s="249"/>
      <c r="L44" s="249"/>
      <c r="M44" s="396">
        <v>3</v>
      </c>
      <c r="N44" s="249"/>
      <c r="O44" s="396">
        <v>3</v>
      </c>
      <c r="P44" s="249"/>
      <c r="Q44" s="249"/>
      <c r="R44" s="249"/>
      <c r="S44" s="249"/>
      <c r="T44" s="249"/>
      <c r="U44" s="249"/>
      <c r="V44" s="395">
        <v>1</v>
      </c>
      <c r="W44" s="395">
        <v>1</v>
      </c>
      <c r="X44" s="249"/>
      <c r="Y44" s="265"/>
      <c r="Z44" s="265"/>
      <c r="AA44" s="265"/>
      <c r="AB44" s="265"/>
      <c r="AC44" s="265"/>
      <c r="AD44" s="265"/>
      <c r="AE44" s="265"/>
      <c r="AF44" s="265"/>
      <c r="AG44" s="265"/>
    </row>
    <row r="45" spans="1:33">
      <c r="A45" s="398" t="s">
        <v>3121</v>
      </c>
      <c r="B45" s="252" t="s">
        <v>1685</v>
      </c>
      <c r="C45" s="396" t="s">
        <v>3514</v>
      </c>
      <c r="D45" s="396" t="s">
        <v>3513</v>
      </c>
      <c r="E45" s="249"/>
      <c r="F45" s="249"/>
      <c r="G45" s="249"/>
      <c r="H45" s="249"/>
      <c r="I45" s="249"/>
      <c r="J45" s="249"/>
      <c r="K45" s="249"/>
      <c r="L45" s="249"/>
      <c r="M45" s="396">
        <v>2</v>
      </c>
      <c r="N45" s="249"/>
      <c r="O45" s="249"/>
      <c r="P45" s="396">
        <v>2</v>
      </c>
      <c r="Q45" s="249"/>
      <c r="R45" s="396">
        <v>8</v>
      </c>
      <c r="S45" s="249"/>
      <c r="T45" s="249"/>
      <c r="U45" s="249"/>
      <c r="V45" s="395">
        <v>1</v>
      </c>
      <c r="W45" s="395">
        <v>1</v>
      </c>
      <c r="X45" s="249"/>
      <c r="Y45" s="265"/>
      <c r="Z45" s="265"/>
      <c r="AA45" s="265"/>
      <c r="AB45" s="265"/>
      <c r="AC45" s="265"/>
      <c r="AD45" s="265"/>
      <c r="AE45" s="265"/>
      <c r="AF45" s="265"/>
      <c r="AG45" s="265"/>
    </row>
    <row r="46" spans="1:33">
      <c r="A46" s="398" t="s">
        <v>3121</v>
      </c>
      <c r="B46" s="252" t="s">
        <v>1685</v>
      </c>
      <c r="C46" s="396" t="s">
        <v>3512</v>
      </c>
      <c r="D46" s="399" t="s">
        <v>3113</v>
      </c>
      <c r="E46" s="249"/>
      <c r="F46" s="249"/>
      <c r="G46" s="249"/>
      <c r="H46" s="249"/>
      <c r="I46" s="249"/>
      <c r="J46" s="249"/>
      <c r="K46" s="249"/>
      <c r="L46" s="249"/>
      <c r="M46" s="249"/>
      <c r="N46" s="249"/>
      <c r="O46" s="249"/>
      <c r="P46" s="396">
        <v>8</v>
      </c>
      <c r="Q46" s="249"/>
      <c r="R46" s="249"/>
      <c r="S46" s="249"/>
      <c r="T46" s="249"/>
      <c r="U46" s="249"/>
      <c r="V46" s="395">
        <v>1</v>
      </c>
      <c r="W46" s="395">
        <v>1</v>
      </c>
      <c r="X46" s="249"/>
      <c r="Y46" s="265"/>
      <c r="Z46" s="265"/>
      <c r="AA46" s="265"/>
      <c r="AB46" s="265"/>
      <c r="AC46" s="265"/>
      <c r="AD46" s="265"/>
      <c r="AE46" s="265"/>
      <c r="AF46" s="265"/>
      <c r="AG46" s="265"/>
    </row>
    <row r="47" spans="1:33">
      <c r="A47" s="398" t="s">
        <v>3121</v>
      </c>
      <c r="B47" s="252" t="s">
        <v>1685</v>
      </c>
      <c r="C47" s="396" t="s">
        <v>3511</v>
      </c>
      <c r="D47" s="399" t="s">
        <v>3113</v>
      </c>
      <c r="E47" s="249"/>
      <c r="F47" s="249"/>
      <c r="G47" s="249"/>
      <c r="H47" s="249"/>
      <c r="I47" s="249"/>
      <c r="J47" s="249"/>
      <c r="K47" s="249"/>
      <c r="L47" s="249"/>
      <c r="M47" s="249"/>
      <c r="N47" s="249"/>
      <c r="O47" s="249"/>
      <c r="P47" s="249"/>
      <c r="Q47" s="249"/>
      <c r="R47" s="249"/>
      <c r="S47" s="396">
        <v>12</v>
      </c>
      <c r="T47" s="249"/>
      <c r="U47" s="249"/>
      <c r="V47" s="395">
        <v>1</v>
      </c>
      <c r="W47" s="395">
        <v>1</v>
      </c>
      <c r="X47" s="251"/>
      <c r="Y47" s="265"/>
      <c r="Z47" s="265"/>
      <c r="AA47" s="265"/>
      <c r="AB47" s="265"/>
      <c r="AC47" s="265"/>
      <c r="AD47" s="265"/>
      <c r="AE47" s="265"/>
      <c r="AF47" s="265"/>
      <c r="AG47" s="265"/>
    </row>
    <row r="48" spans="1:33">
      <c r="A48" s="398" t="s">
        <v>3121</v>
      </c>
      <c r="B48" s="251" t="s">
        <v>1883</v>
      </c>
      <c r="C48" s="396" t="s">
        <v>3510</v>
      </c>
      <c r="D48" s="396" t="s">
        <v>3159</v>
      </c>
      <c r="E48" s="249"/>
      <c r="F48" s="249"/>
      <c r="G48" s="249"/>
      <c r="H48" s="249"/>
      <c r="I48" s="249"/>
      <c r="J48" s="249"/>
      <c r="K48" s="249"/>
      <c r="L48" s="249"/>
      <c r="M48" s="249"/>
      <c r="N48" s="396">
        <v>8</v>
      </c>
      <c r="O48" s="249"/>
      <c r="P48" s="249"/>
      <c r="Q48" s="396">
        <v>8</v>
      </c>
      <c r="R48" s="249"/>
      <c r="S48" s="396">
        <v>8</v>
      </c>
      <c r="T48" s="249"/>
      <c r="U48" s="249"/>
      <c r="V48" s="395">
        <v>1</v>
      </c>
      <c r="W48" s="395">
        <v>1</v>
      </c>
      <c r="X48" s="249"/>
      <c r="Y48" s="265"/>
      <c r="Z48" s="265"/>
      <c r="AA48" s="265"/>
      <c r="AB48" s="265"/>
      <c r="AC48" s="265"/>
      <c r="AD48" s="265"/>
      <c r="AE48" s="265"/>
      <c r="AF48" s="265"/>
      <c r="AG48" s="265"/>
    </row>
    <row r="49" spans="1:33">
      <c r="A49" s="398" t="s">
        <v>3121</v>
      </c>
      <c r="B49" s="251" t="s">
        <v>1883</v>
      </c>
      <c r="C49" s="396" t="s">
        <v>3509</v>
      </c>
      <c r="D49" s="396" t="s">
        <v>3159</v>
      </c>
      <c r="E49" s="249"/>
      <c r="F49" s="249"/>
      <c r="G49" s="249"/>
      <c r="H49" s="249"/>
      <c r="I49" s="249"/>
      <c r="J49" s="249"/>
      <c r="K49" s="249"/>
      <c r="L49" s="249"/>
      <c r="M49" s="249"/>
      <c r="N49" s="396">
        <v>8</v>
      </c>
      <c r="O49" s="249"/>
      <c r="P49" s="249"/>
      <c r="Q49" s="396">
        <v>8</v>
      </c>
      <c r="R49" s="249"/>
      <c r="S49" s="396">
        <v>8</v>
      </c>
      <c r="T49" s="249"/>
      <c r="U49" s="249"/>
      <c r="V49" s="395">
        <v>1</v>
      </c>
      <c r="W49" s="395">
        <v>1</v>
      </c>
      <c r="X49" s="249"/>
      <c r="Y49" s="265"/>
      <c r="Z49" s="265"/>
      <c r="AA49" s="265"/>
      <c r="AB49" s="265"/>
      <c r="AC49" s="265"/>
      <c r="AD49" s="265"/>
      <c r="AE49" s="265"/>
      <c r="AF49" s="265"/>
      <c r="AG49" s="265"/>
    </row>
    <row r="50" spans="1:33">
      <c r="A50" s="398" t="s">
        <v>3121</v>
      </c>
      <c r="B50" s="252" t="s">
        <v>1685</v>
      </c>
      <c r="C50" s="396" t="s">
        <v>3508</v>
      </c>
      <c r="D50" s="399" t="s">
        <v>3113</v>
      </c>
      <c r="E50" s="249"/>
      <c r="F50" s="249"/>
      <c r="G50" s="249"/>
      <c r="H50" s="249"/>
      <c r="I50" s="249"/>
      <c r="J50" s="249"/>
      <c r="K50" s="249"/>
      <c r="L50" s="396">
        <v>6</v>
      </c>
      <c r="M50" s="249"/>
      <c r="N50" s="249"/>
      <c r="O50" s="249"/>
      <c r="P50" s="249"/>
      <c r="Q50" s="249"/>
      <c r="R50" s="249"/>
      <c r="S50" s="249"/>
      <c r="T50" s="396">
        <v>6</v>
      </c>
      <c r="U50" s="249"/>
      <c r="V50" s="395">
        <v>1</v>
      </c>
      <c r="W50" s="395">
        <v>1</v>
      </c>
      <c r="X50" s="249"/>
      <c r="Y50" s="265"/>
      <c r="Z50" s="265"/>
      <c r="AA50" s="265"/>
      <c r="AB50" s="265"/>
      <c r="AC50" s="265"/>
      <c r="AD50" s="265"/>
      <c r="AE50" s="265"/>
      <c r="AF50" s="265"/>
      <c r="AG50" s="265"/>
    </row>
    <row r="51" spans="1:33">
      <c r="A51" s="398" t="s">
        <v>3121</v>
      </c>
      <c r="B51" s="252" t="s">
        <v>1685</v>
      </c>
      <c r="C51" s="396" t="s">
        <v>3507</v>
      </c>
      <c r="D51" s="399" t="s">
        <v>3113</v>
      </c>
      <c r="E51" s="249"/>
      <c r="F51" s="249"/>
      <c r="G51" s="249"/>
      <c r="H51" s="249"/>
      <c r="I51" s="249"/>
      <c r="J51" s="249"/>
      <c r="K51" s="249"/>
      <c r="L51" s="396">
        <v>6</v>
      </c>
      <c r="M51" s="249"/>
      <c r="N51" s="249"/>
      <c r="O51" s="249"/>
      <c r="P51" s="249"/>
      <c r="Q51" s="249"/>
      <c r="R51" s="249"/>
      <c r="S51" s="249"/>
      <c r="T51" s="396">
        <v>6</v>
      </c>
      <c r="U51" s="249"/>
      <c r="V51" s="395">
        <v>1</v>
      </c>
      <c r="W51" s="395">
        <v>1</v>
      </c>
      <c r="X51" s="249"/>
      <c r="Y51" s="265"/>
      <c r="Z51" s="265"/>
      <c r="AA51" s="265"/>
      <c r="AB51" s="265"/>
      <c r="AC51" s="265"/>
      <c r="AD51" s="265"/>
      <c r="AE51" s="265"/>
      <c r="AF51" s="265"/>
      <c r="AG51" s="265"/>
    </row>
    <row r="52" spans="1:33">
      <c r="A52" s="398" t="s">
        <v>3121</v>
      </c>
      <c r="B52" s="252" t="s">
        <v>1685</v>
      </c>
      <c r="C52" s="396" t="s">
        <v>3506</v>
      </c>
      <c r="D52" s="399" t="s">
        <v>3113</v>
      </c>
      <c r="E52" s="249"/>
      <c r="F52" s="249"/>
      <c r="G52" s="249"/>
      <c r="H52" s="249"/>
      <c r="I52" s="249"/>
      <c r="J52" s="249"/>
      <c r="K52" s="249"/>
      <c r="L52" s="249"/>
      <c r="M52" s="249"/>
      <c r="N52" s="249"/>
      <c r="O52" s="249"/>
      <c r="P52" s="249"/>
      <c r="Q52" s="249"/>
      <c r="R52" s="396">
        <v>12</v>
      </c>
      <c r="S52" s="249"/>
      <c r="T52" s="249"/>
      <c r="U52" s="249"/>
      <c r="V52" s="395">
        <v>1</v>
      </c>
      <c r="W52" s="395">
        <v>1</v>
      </c>
      <c r="X52" s="249"/>
      <c r="Y52" s="265"/>
      <c r="Z52" s="265"/>
      <c r="AA52" s="265"/>
      <c r="AB52" s="265"/>
      <c r="AC52" s="265"/>
      <c r="AD52" s="265"/>
      <c r="AE52" s="265"/>
      <c r="AF52" s="265"/>
      <c r="AG52" s="265"/>
    </row>
    <row r="53" spans="1:33">
      <c r="A53" s="398" t="s">
        <v>3121</v>
      </c>
      <c r="B53" s="251" t="s">
        <v>1883</v>
      </c>
      <c r="C53" s="396" t="s">
        <v>3505</v>
      </c>
      <c r="D53" s="399" t="s">
        <v>3113</v>
      </c>
      <c r="E53" s="249"/>
      <c r="F53" s="249"/>
      <c r="G53" s="249"/>
      <c r="H53" s="249"/>
      <c r="I53" s="249"/>
      <c r="J53" s="249"/>
      <c r="K53" s="249"/>
      <c r="L53" s="396">
        <v>6</v>
      </c>
      <c r="M53" s="249"/>
      <c r="N53" s="249"/>
      <c r="O53" s="396">
        <v>6</v>
      </c>
      <c r="P53" s="249"/>
      <c r="Q53" s="249"/>
      <c r="R53" s="396">
        <v>6</v>
      </c>
      <c r="S53" s="249"/>
      <c r="T53" s="249"/>
      <c r="U53" s="249"/>
      <c r="V53" s="395">
        <v>1</v>
      </c>
      <c r="W53" s="395">
        <v>1</v>
      </c>
      <c r="X53" s="249"/>
      <c r="Y53" s="265"/>
      <c r="Z53" s="265"/>
      <c r="AA53" s="265"/>
      <c r="AB53" s="265"/>
      <c r="AC53" s="265"/>
      <c r="AD53" s="265"/>
      <c r="AE53" s="265"/>
      <c r="AF53" s="265"/>
      <c r="AG53" s="265"/>
    </row>
    <row r="54" spans="1:33">
      <c r="A54" s="398" t="s">
        <v>3121</v>
      </c>
      <c r="B54" s="252" t="s">
        <v>1685</v>
      </c>
      <c r="C54" s="396" t="s">
        <v>3504</v>
      </c>
      <c r="D54" s="399" t="s">
        <v>3113</v>
      </c>
      <c r="E54" s="249"/>
      <c r="F54" s="249"/>
      <c r="G54" s="249"/>
      <c r="H54" s="249"/>
      <c r="I54" s="249"/>
      <c r="J54" s="249"/>
      <c r="K54" s="249"/>
      <c r="L54" s="249"/>
      <c r="M54" s="249"/>
      <c r="N54" s="249"/>
      <c r="O54" s="249"/>
      <c r="P54" s="249"/>
      <c r="Q54" s="249"/>
      <c r="R54" s="396">
        <v>12</v>
      </c>
      <c r="S54" s="249"/>
      <c r="T54" s="249"/>
      <c r="U54" s="249"/>
      <c r="V54" s="395">
        <v>1</v>
      </c>
      <c r="W54" s="395">
        <v>1</v>
      </c>
      <c r="X54" s="249"/>
      <c r="Y54" s="265"/>
      <c r="Z54" s="265"/>
      <c r="AA54" s="265"/>
      <c r="AB54" s="265"/>
      <c r="AC54" s="265"/>
      <c r="AD54" s="265"/>
      <c r="AE54" s="265"/>
      <c r="AF54" s="265"/>
      <c r="AG54" s="265"/>
    </row>
    <row r="55" spans="1:33">
      <c r="A55" s="398" t="s">
        <v>3121</v>
      </c>
      <c r="B55" s="252" t="s">
        <v>1685</v>
      </c>
      <c r="C55" s="396" t="s">
        <v>3503</v>
      </c>
      <c r="D55" s="399" t="s">
        <v>3113</v>
      </c>
      <c r="E55" s="249"/>
      <c r="F55" s="249"/>
      <c r="G55" s="249"/>
      <c r="H55" s="249"/>
      <c r="I55" s="249"/>
      <c r="J55" s="249"/>
      <c r="K55" s="249"/>
      <c r="L55" s="249"/>
      <c r="M55" s="249"/>
      <c r="N55" s="249"/>
      <c r="O55" s="249"/>
      <c r="P55" s="249"/>
      <c r="Q55" s="249"/>
      <c r="R55" s="249"/>
      <c r="S55" s="249"/>
      <c r="T55" s="396">
        <v>8</v>
      </c>
      <c r="U55" s="249"/>
      <c r="V55" s="395">
        <v>1</v>
      </c>
      <c r="W55" s="395">
        <v>1</v>
      </c>
      <c r="X55" s="249"/>
      <c r="Y55" s="265"/>
      <c r="Z55" s="265"/>
      <c r="AA55" s="265"/>
      <c r="AB55" s="265"/>
      <c r="AC55" s="265"/>
      <c r="AD55" s="265"/>
      <c r="AE55" s="265"/>
      <c r="AF55" s="265"/>
      <c r="AG55" s="265"/>
    </row>
    <row r="56" spans="1:33">
      <c r="A56" s="398" t="s">
        <v>3121</v>
      </c>
      <c r="B56" s="252" t="s">
        <v>1685</v>
      </c>
      <c r="C56" s="396" t="s">
        <v>3502</v>
      </c>
      <c r="D56" s="396" t="s">
        <v>3159</v>
      </c>
      <c r="E56" s="249"/>
      <c r="F56" s="249"/>
      <c r="G56" s="249"/>
      <c r="H56" s="249"/>
      <c r="I56" s="249"/>
      <c r="J56" s="249"/>
      <c r="K56" s="249"/>
      <c r="L56" s="249"/>
      <c r="M56" s="249"/>
      <c r="N56" s="249"/>
      <c r="O56" s="249"/>
      <c r="P56" s="249"/>
      <c r="Q56" s="249"/>
      <c r="R56" s="249"/>
      <c r="S56" s="396">
        <v>8</v>
      </c>
      <c r="T56" s="249"/>
      <c r="U56" s="249"/>
      <c r="V56" s="395">
        <v>1</v>
      </c>
      <c r="W56" s="395">
        <v>1</v>
      </c>
      <c r="X56" s="249"/>
      <c r="Y56" s="265"/>
      <c r="Z56" s="265"/>
      <c r="AA56" s="265"/>
      <c r="AB56" s="265"/>
      <c r="AC56" s="265"/>
      <c r="AD56" s="265"/>
      <c r="AE56" s="265"/>
      <c r="AF56" s="265"/>
      <c r="AG56" s="265"/>
    </row>
    <row r="57" spans="1:33">
      <c r="A57" s="398" t="s">
        <v>3468</v>
      </c>
      <c r="B57" s="252" t="s">
        <v>1685</v>
      </c>
      <c r="C57" s="396" t="s">
        <v>3501</v>
      </c>
      <c r="D57" s="399" t="s">
        <v>3113</v>
      </c>
      <c r="E57" s="249"/>
      <c r="F57" s="249"/>
      <c r="G57" s="249"/>
      <c r="H57" s="249"/>
      <c r="I57" s="249"/>
      <c r="J57" s="249"/>
      <c r="K57" s="249"/>
      <c r="L57" s="249"/>
      <c r="M57" s="249"/>
      <c r="N57" s="249"/>
      <c r="O57" s="249"/>
      <c r="P57" s="249"/>
      <c r="Q57" s="396">
        <v>12</v>
      </c>
      <c r="R57" s="249"/>
      <c r="S57" s="249"/>
      <c r="T57" s="249"/>
      <c r="U57" s="249"/>
      <c r="V57" s="395">
        <v>1</v>
      </c>
      <c r="W57" s="395">
        <v>1</v>
      </c>
      <c r="X57" s="249"/>
      <c r="Y57" s="265"/>
      <c r="Z57" s="265"/>
      <c r="AA57" s="265"/>
      <c r="AB57" s="265"/>
      <c r="AC57" s="265"/>
      <c r="AD57" s="265"/>
      <c r="AE57" s="265"/>
      <c r="AF57" s="265"/>
      <c r="AG57" s="265"/>
    </row>
    <row r="58" spans="1:33">
      <c r="A58" s="398" t="s">
        <v>3468</v>
      </c>
      <c r="B58" s="254" t="s">
        <v>1689</v>
      </c>
      <c r="C58" s="396" t="s">
        <v>3500</v>
      </c>
      <c r="D58" s="399" t="s">
        <v>3113</v>
      </c>
      <c r="E58" s="249"/>
      <c r="F58" s="249"/>
      <c r="G58" s="249"/>
      <c r="H58" s="249"/>
      <c r="I58" s="249"/>
      <c r="J58" s="249"/>
      <c r="K58" s="396">
        <v>4</v>
      </c>
      <c r="L58" s="249"/>
      <c r="M58" s="249"/>
      <c r="N58" s="249"/>
      <c r="O58" s="396">
        <v>4</v>
      </c>
      <c r="P58" s="249"/>
      <c r="Q58" s="249"/>
      <c r="R58" s="249"/>
      <c r="S58" s="249"/>
      <c r="T58" s="249"/>
      <c r="U58" s="249"/>
      <c r="V58" s="395">
        <v>1</v>
      </c>
      <c r="W58" s="395">
        <v>1</v>
      </c>
      <c r="X58" s="249"/>
      <c r="Y58" s="265"/>
      <c r="Z58" s="265"/>
      <c r="AA58" s="265"/>
      <c r="AB58" s="265"/>
      <c r="AC58" s="265"/>
      <c r="AD58" s="265"/>
      <c r="AE58" s="265"/>
      <c r="AF58" s="265"/>
      <c r="AG58" s="265"/>
    </row>
    <row r="59" spans="1:33">
      <c r="A59" s="398" t="s">
        <v>3468</v>
      </c>
      <c r="B59" s="252" t="s">
        <v>1685</v>
      </c>
      <c r="C59" s="396" t="s">
        <v>3499</v>
      </c>
      <c r="D59" s="396" t="s">
        <v>3225</v>
      </c>
      <c r="E59" s="249"/>
      <c r="F59" s="249"/>
      <c r="G59" s="396">
        <v>12</v>
      </c>
      <c r="H59" s="249"/>
      <c r="I59" s="249"/>
      <c r="J59" s="249"/>
      <c r="K59" s="249"/>
      <c r="L59" s="396">
        <v>3</v>
      </c>
      <c r="M59" s="396">
        <v>3</v>
      </c>
      <c r="N59" s="249"/>
      <c r="O59" s="249"/>
      <c r="P59" s="249"/>
      <c r="Q59" s="249"/>
      <c r="R59" s="249"/>
      <c r="S59" s="249"/>
      <c r="T59" s="249"/>
      <c r="U59" s="249"/>
      <c r="V59" s="395">
        <v>1</v>
      </c>
      <c r="W59" s="395">
        <v>1</v>
      </c>
      <c r="X59" s="249"/>
      <c r="Y59" s="265"/>
      <c r="Z59" s="265"/>
      <c r="AA59" s="265"/>
      <c r="AB59" s="265"/>
      <c r="AC59" s="265"/>
      <c r="AD59" s="265"/>
      <c r="AE59" s="265"/>
      <c r="AF59" s="265"/>
      <c r="AG59" s="265"/>
    </row>
    <row r="60" spans="1:33">
      <c r="A60" s="398" t="s">
        <v>3468</v>
      </c>
      <c r="B60" s="251" t="s">
        <v>1883</v>
      </c>
      <c r="C60" s="396" t="s">
        <v>3498</v>
      </c>
      <c r="D60" s="396" t="s">
        <v>3367</v>
      </c>
      <c r="E60" s="249"/>
      <c r="F60" s="249"/>
      <c r="G60" s="249"/>
      <c r="H60" s="249"/>
      <c r="I60" s="249"/>
      <c r="J60" s="396">
        <v>12</v>
      </c>
      <c r="K60" s="249"/>
      <c r="L60" s="396">
        <v>6</v>
      </c>
      <c r="M60" s="249"/>
      <c r="N60" s="249"/>
      <c r="O60" s="249"/>
      <c r="P60" s="249"/>
      <c r="Q60" s="249"/>
      <c r="R60" s="249"/>
      <c r="S60" s="249"/>
      <c r="T60" s="249"/>
      <c r="U60" s="249"/>
      <c r="V60" s="395">
        <v>1</v>
      </c>
      <c r="W60" s="395">
        <v>1</v>
      </c>
      <c r="X60" s="249"/>
      <c r="Y60" s="265"/>
      <c r="Z60" s="265"/>
      <c r="AA60" s="265"/>
      <c r="AB60" s="265"/>
      <c r="AC60" s="265"/>
      <c r="AD60" s="265"/>
      <c r="AE60" s="265"/>
      <c r="AF60" s="265"/>
      <c r="AG60" s="265"/>
    </row>
    <row r="61" spans="1:33">
      <c r="A61" s="398" t="s">
        <v>3468</v>
      </c>
      <c r="B61" s="252" t="s">
        <v>1685</v>
      </c>
      <c r="C61" s="396" t="s">
        <v>3497</v>
      </c>
      <c r="D61" s="399" t="s">
        <v>3113</v>
      </c>
      <c r="E61" s="249"/>
      <c r="F61" s="249"/>
      <c r="G61" s="396">
        <v>12</v>
      </c>
      <c r="H61" s="249"/>
      <c r="I61" s="249"/>
      <c r="J61" s="249"/>
      <c r="K61" s="249"/>
      <c r="L61" s="396">
        <v>6</v>
      </c>
      <c r="M61" s="249"/>
      <c r="N61" s="249"/>
      <c r="O61" s="249"/>
      <c r="P61" s="249"/>
      <c r="Q61" s="249"/>
      <c r="R61" s="249"/>
      <c r="S61" s="249"/>
      <c r="T61" s="249"/>
      <c r="U61" s="249"/>
      <c r="V61" s="395">
        <v>1</v>
      </c>
      <c r="W61" s="395">
        <v>1</v>
      </c>
      <c r="X61" s="249"/>
      <c r="Y61" s="265"/>
      <c r="Z61" s="265"/>
      <c r="AA61" s="265"/>
      <c r="AB61" s="265"/>
      <c r="AC61" s="265"/>
      <c r="AD61" s="265"/>
      <c r="AE61" s="265"/>
      <c r="AF61" s="265"/>
      <c r="AG61" s="265"/>
    </row>
    <row r="62" spans="1:33">
      <c r="A62" s="398" t="s">
        <v>3468</v>
      </c>
      <c r="B62" s="252" t="s">
        <v>1685</v>
      </c>
      <c r="C62" s="396" t="s">
        <v>3496</v>
      </c>
      <c r="D62" s="399" t="s">
        <v>3113</v>
      </c>
      <c r="E62" s="249"/>
      <c r="F62" s="396">
        <v>8</v>
      </c>
      <c r="G62" s="249"/>
      <c r="H62" s="249"/>
      <c r="I62" s="249"/>
      <c r="J62" s="249"/>
      <c r="K62" s="249"/>
      <c r="L62" s="249"/>
      <c r="M62" s="249"/>
      <c r="N62" s="249"/>
      <c r="O62" s="396">
        <v>4</v>
      </c>
      <c r="P62" s="249"/>
      <c r="Q62" s="249"/>
      <c r="R62" s="249"/>
      <c r="S62" s="249"/>
      <c r="T62" s="249"/>
      <c r="U62" s="249"/>
      <c r="V62" s="395">
        <v>1</v>
      </c>
      <c r="W62" s="395">
        <v>1</v>
      </c>
      <c r="X62" s="249"/>
      <c r="Y62" s="265"/>
      <c r="Z62" s="265"/>
      <c r="AA62" s="265"/>
      <c r="AB62" s="265"/>
      <c r="AC62" s="265"/>
      <c r="AD62" s="265"/>
      <c r="AE62" s="265"/>
      <c r="AF62" s="265"/>
      <c r="AG62" s="265"/>
    </row>
    <row r="63" spans="1:33">
      <c r="A63" s="398" t="s">
        <v>3468</v>
      </c>
      <c r="B63" s="252" t="s">
        <v>1685</v>
      </c>
      <c r="C63" s="396" t="s">
        <v>3495</v>
      </c>
      <c r="D63" s="399" t="s">
        <v>3113</v>
      </c>
      <c r="E63" s="396">
        <v>8</v>
      </c>
      <c r="F63" s="249"/>
      <c r="G63" s="249"/>
      <c r="H63" s="249"/>
      <c r="I63" s="249"/>
      <c r="J63" s="249"/>
      <c r="K63" s="249"/>
      <c r="L63" s="249"/>
      <c r="M63" s="249"/>
      <c r="N63" s="249"/>
      <c r="O63" s="396">
        <v>4</v>
      </c>
      <c r="P63" s="249"/>
      <c r="Q63" s="249"/>
      <c r="R63" s="249"/>
      <c r="S63" s="249"/>
      <c r="T63" s="249"/>
      <c r="U63" s="249"/>
      <c r="V63" s="395">
        <v>1</v>
      </c>
      <c r="W63" s="395">
        <v>1</v>
      </c>
      <c r="X63" s="249"/>
      <c r="Y63" s="265"/>
      <c r="Z63" s="265"/>
      <c r="AA63" s="265"/>
      <c r="AB63" s="265"/>
      <c r="AC63" s="265"/>
      <c r="AD63" s="265"/>
      <c r="AE63" s="265"/>
      <c r="AF63" s="265"/>
      <c r="AG63" s="265"/>
    </row>
    <row r="64" spans="1:33">
      <c r="A64" s="398" t="s">
        <v>3468</v>
      </c>
      <c r="B64" s="254" t="s">
        <v>1689</v>
      </c>
      <c r="C64" s="396" t="s">
        <v>3494</v>
      </c>
      <c r="D64" s="399" t="s">
        <v>3113</v>
      </c>
      <c r="E64" s="249"/>
      <c r="F64" s="249"/>
      <c r="G64" s="396">
        <v>4</v>
      </c>
      <c r="H64" s="249"/>
      <c r="I64" s="249"/>
      <c r="J64" s="249"/>
      <c r="K64" s="249"/>
      <c r="L64" s="249"/>
      <c r="M64" s="249"/>
      <c r="N64" s="249"/>
      <c r="O64" s="249"/>
      <c r="P64" s="249"/>
      <c r="Q64" s="249"/>
      <c r="R64" s="249"/>
      <c r="S64" s="249"/>
      <c r="T64" s="249"/>
      <c r="U64" s="249"/>
      <c r="V64" s="395">
        <v>1</v>
      </c>
      <c r="W64" s="395">
        <v>1</v>
      </c>
      <c r="X64" s="249"/>
      <c r="Y64" s="265"/>
      <c r="Z64" s="265"/>
      <c r="AA64" s="265"/>
      <c r="AB64" s="265"/>
      <c r="AC64" s="265"/>
      <c r="AD64" s="265"/>
      <c r="AE64" s="265"/>
      <c r="AF64" s="265"/>
      <c r="AG64" s="265"/>
    </row>
    <row r="65" spans="1:33">
      <c r="A65" s="398" t="s">
        <v>3468</v>
      </c>
      <c r="B65" s="252" t="s">
        <v>1685</v>
      </c>
      <c r="C65" s="396" t="s">
        <v>3493</v>
      </c>
      <c r="D65" s="396" t="s">
        <v>3225</v>
      </c>
      <c r="E65" s="249"/>
      <c r="F65" s="249"/>
      <c r="G65" s="396">
        <v>8</v>
      </c>
      <c r="H65" s="249"/>
      <c r="I65" s="249"/>
      <c r="J65" s="249"/>
      <c r="K65" s="249"/>
      <c r="L65" s="249"/>
      <c r="M65" s="396">
        <v>4</v>
      </c>
      <c r="N65" s="249"/>
      <c r="O65" s="249"/>
      <c r="P65" s="249"/>
      <c r="Q65" s="249"/>
      <c r="R65" s="249"/>
      <c r="S65" s="249"/>
      <c r="T65" s="249"/>
      <c r="U65" s="249"/>
      <c r="V65" s="395">
        <v>1</v>
      </c>
      <c r="W65" s="395">
        <v>1</v>
      </c>
      <c r="X65" s="249"/>
      <c r="Y65" s="265"/>
      <c r="Z65" s="265"/>
      <c r="AA65" s="265"/>
      <c r="AB65" s="265"/>
      <c r="AC65" s="265"/>
      <c r="AD65" s="265"/>
      <c r="AE65" s="265"/>
      <c r="AF65" s="265"/>
      <c r="AG65" s="265"/>
    </row>
    <row r="66" spans="1:33">
      <c r="A66" s="398" t="s">
        <v>3468</v>
      </c>
      <c r="B66" s="252" t="s">
        <v>1685</v>
      </c>
      <c r="C66" s="396" t="s">
        <v>3492</v>
      </c>
      <c r="D66" s="399" t="s">
        <v>3113</v>
      </c>
      <c r="E66" s="249"/>
      <c r="F66" s="249"/>
      <c r="G66" s="396">
        <v>8</v>
      </c>
      <c r="H66" s="249"/>
      <c r="I66" s="249"/>
      <c r="J66" s="249"/>
      <c r="K66" s="249"/>
      <c r="L66" s="249"/>
      <c r="M66" s="396">
        <v>4</v>
      </c>
      <c r="N66" s="249"/>
      <c r="O66" s="249"/>
      <c r="P66" s="249"/>
      <c r="Q66" s="249"/>
      <c r="R66" s="249"/>
      <c r="S66" s="249"/>
      <c r="T66" s="249"/>
      <c r="U66" s="249"/>
      <c r="V66" s="395">
        <v>1</v>
      </c>
      <c r="W66" s="395">
        <v>1</v>
      </c>
      <c r="X66" s="249"/>
      <c r="Y66" s="265"/>
      <c r="Z66" s="265"/>
      <c r="AA66" s="265"/>
      <c r="AB66" s="265"/>
      <c r="AC66" s="265"/>
      <c r="AD66" s="265"/>
      <c r="AE66" s="265"/>
      <c r="AF66" s="265"/>
      <c r="AG66" s="265"/>
    </row>
    <row r="67" spans="1:33">
      <c r="A67" s="398" t="s">
        <v>3468</v>
      </c>
      <c r="B67" s="252" t="s">
        <v>1685</v>
      </c>
      <c r="C67" s="396" t="s">
        <v>3491</v>
      </c>
      <c r="D67" s="399" t="s">
        <v>3113</v>
      </c>
      <c r="E67" s="249"/>
      <c r="F67" s="249"/>
      <c r="G67" s="249"/>
      <c r="H67" s="249"/>
      <c r="I67" s="249"/>
      <c r="J67" s="249"/>
      <c r="K67" s="249"/>
      <c r="L67" s="396">
        <v>8</v>
      </c>
      <c r="M67" s="396">
        <v>4</v>
      </c>
      <c r="N67" s="249"/>
      <c r="O67" s="249"/>
      <c r="P67" s="249"/>
      <c r="Q67" s="249"/>
      <c r="R67" s="249"/>
      <c r="S67" s="249"/>
      <c r="T67" s="249"/>
      <c r="U67" s="249"/>
      <c r="V67" s="395">
        <v>1</v>
      </c>
      <c r="W67" s="395">
        <v>1</v>
      </c>
      <c r="X67" s="249"/>
      <c r="Y67" s="265"/>
      <c r="Z67" s="265"/>
      <c r="AA67" s="265"/>
      <c r="AB67" s="265"/>
      <c r="AC67" s="265"/>
      <c r="AD67" s="265"/>
      <c r="AE67" s="265"/>
      <c r="AF67" s="265"/>
      <c r="AG67" s="265"/>
    </row>
    <row r="68" spans="1:33">
      <c r="A68" s="398" t="s">
        <v>3468</v>
      </c>
      <c r="B68" s="252" t="s">
        <v>1685</v>
      </c>
      <c r="C68" s="396" t="s">
        <v>3490</v>
      </c>
      <c r="D68" s="399" t="s">
        <v>3113</v>
      </c>
      <c r="E68" s="249"/>
      <c r="F68" s="249"/>
      <c r="G68" s="249"/>
      <c r="H68" s="249"/>
      <c r="I68" s="249"/>
      <c r="J68" s="249"/>
      <c r="K68" s="249"/>
      <c r="L68" s="396">
        <v>8</v>
      </c>
      <c r="M68" s="249"/>
      <c r="N68" s="249"/>
      <c r="O68" s="396">
        <v>4</v>
      </c>
      <c r="P68" s="249"/>
      <c r="Q68" s="249"/>
      <c r="R68" s="249"/>
      <c r="S68" s="249"/>
      <c r="T68" s="249"/>
      <c r="U68" s="249"/>
      <c r="V68" s="395">
        <v>1</v>
      </c>
      <c r="W68" s="395">
        <v>1</v>
      </c>
      <c r="X68" s="249"/>
      <c r="Y68" s="265"/>
      <c r="Z68" s="265"/>
      <c r="AA68" s="265"/>
      <c r="AB68" s="265"/>
      <c r="AC68" s="265"/>
      <c r="AD68" s="265"/>
      <c r="AE68" s="265"/>
      <c r="AF68" s="265"/>
      <c r="AG68" s="265"/>
    </row>
    <row r="69" spans="1:33">
      <c r="A69" s="398" t="s">
        <v>3468</v>
      </c>
      <c r="B69" s="252" t="s">
        <v>1685</v>
      </c>
      <c r="C69" s="396" t="s">
        <v>3489</v>
      </c>
      <c r="D69" s="396" t="s">
        <v>3225</v>
      </c>
      <c r="E69" s="249"/>
      <c r="F69" s="249"/>
      <c r="G69" s="249"/>
      <c r="H69" s="249"/>
      <c r="I69" s="249"/>
      <c r="J69" s="249"/>
      <c r="K69" s="249"/>
      <c r="L69" s="396">
        <v>8</v>
      </c>
      <c r="M69" s="249"/>
      <c r="N69" s="396">
        <v>2</v>
      </c>
      <c r="O69" s="396">
        <v>2</v>
      </c>
      <c r="P69" s="249"/>
      <c r="Q69" s="249"/>
      <c r="R69" s="249"/>
      <c r="S69" s="249"/>
      <c r="T69" s="249"/>
      <c r="U69" s="249"/>
      <c r="V69" s="395">
        <v>1</v>
      </c>
      <c r="W69" s="395">
        <v>1</v>
      </c>
      <c r="X69" s="249"/>
      <c r="Y69" s="265"/>
      <c r="Z69" s="265"/>
      <c r="AA69" s="265"/>
      <c r="AB69" s="265"/>
      <c r="AC69" s="265"/>
      <c r="AD69" s="265"/>
      <c r="AE69" s="265"/>
      <c r="AF69" s="265"/>
      <c r="AG69" s="265"/>
    </row>
    <row r="70" spans="1:33">
      <c r="A70" s="398" t="s">
        <v>3468</v>
      </c>
      <c r="B70" s="252" t="s">
        <v>1685</v>
      </c>
      <c r="C70" s="396" t="s">
        <v>3488</v>
      </c>
      <c r="D70" s="396" t="s">
        <v>3225</v>
      </c>
      <c r="E70" s="249"/>
      <c r="F70" s="249"/>
      <c r="G70" s="249"/>
      <c r="H70" s="249"/>
      <c r="I70" s="249"/>
      <c r="J70" s="249"/>
      <c r="K70" s="249"/>
      <c r="L70" s="396">
        <v>8</v>
      </c>
      <c r="M70" s="396">
        <v>2</v>
      </c>
      <c r="N70" s="396">
        <v>2</v>
      </c>
      <c r="O70" s="249"/>
      <c r="P70" s="249"/>
      <c r="Q70" s="249"/>
      <c r="R70" s="249"/>
      <c r="S70" s="249"/>
      <c r="T70" s="249"/>
      <c r="U70" s="249"/>
      <c r="V70" s="395">
        <v>1</v>
      </c>
      <c r="W70" s="395">
        <v>1</v>
      </c>
      <c r="X70" s="249"/>
      <c r="Y70" s="265"/>
      <c r="Z70" s="265"/>
      <c r="AA70" s="265"/>
      <c r="AB70" s="265"/>
      <c r="AC70" s="265"/>
      <c r="AD70" s="265"/>
      <c r="AE70" s="265"/>
      <c r="AF70" s="265"/>
      <c r="AG70" s="265"/>
    </row>
    <row r="71" spans="1:33">
      <c r="A71" s="398" t="s">
        <v>3468</v>
      </c>
      <c r="B71" s="252" t="s">
        <v>1685</v>
      </c>
      <c r="C71" s="396" t="s">
        <v>3487</v>
      </c>
      <c r="D71" s="399" t="s">
        <v>3113</v>
      </c>
      <c r="E71" s="396">
        <v>8</v>
      </c>
      <c r="F71" s="249"/>
      <c r="G71" s="249"/>
      <c r="H71" s="249"/>
      <c r="I71" s="249"/>
      <c r="J71" s="249"/>
      <c r="K71" s="249"/>
      <c r="L71" s="249"/>
      <c r="M71" s="249"/>
      <c r="N71" s="249"/>
      <c r="O71" s="249"/>
      <c r="P71" s="249"/>
      <c r="Q71" s="249"/>
      <c r="R71" s="249"/>
      <c r="S71" s="249"/>
      <c r="T71" s="249"/>
      <c r="U71" s="249"/>
      <c r="V71" s="395">
        <v>1</v>
      </c>
      <c r="W71" s="395">
        <v>1</v>
      </c>
      <c r="X71" s="249"/>
      <c r="Y71" s="265"/>
      <c r="Z71" s="265"/>
      <c r="AA71" s="265"/>
      <c r="AB71" s="265"/>
      <c r="AC71" s="265"/>
      <c r="AD71" s="265"/>
      <c r="AE71" s="265"/>
      <c r="AF71" s="265"/>
      <c r="AG71" s="265"/>
    </row>
    <row r="72" spans="1:33">
      <c r="A72" s="398" t="s">
        <v>3468</v>
      </c>
      <c r="B72" s="252" t="s">
        <v>1685</v>
      </c>
      <c r="C72" s="396" t="s">
        <v>3486</v>
      </c>
      <c r="D72" s="399" t="s">
        <v>3113</v>
      </c>
      <c r="E72" s="249"/>
      <c r="F72" s="249"/>
      <c r="G72" s="249"/>
      <c r="H72" s="396">
        <v>8</v>
      </c>
      <c r="I72" s="249"/>
      <c r="J72" s="249"/>
      <c r="K72" s="249"/>
      <c r="L72" s="249"/>
      <c r="M72" s="396">
        <v>2</v>
      </c>
      <c r="N72" s="249"/>
      <c r="O72" s="396">
        <v>2</v>
      </c>
      <c r="P72" s="249"/>
      <c r="Q72" s="249"/>
      <c r="R72" s="249"/>
      <c r="S72" s="249"/>
      <c r="T72" s="249"/>
      <c r="U72" s="249"/>
      <c r="V72" s="395">
        <v>1</v>
      </c>
      <c r="W72" s="395">
        <v>1</v>
      </c>
      <c r="X72" s="249"/>
      <c r="Y72" s="265"/>
      <c r="Z72" s="265"/>
      <c r="AA72" s="265"/>
      <c r="AB72" s="265"/>
      <c r="AC72" s="265"/>
      <c r="AD72" s="265"/>
      <c r="AE72" s="265"/>
      <c r="AF72" s="265"/>
      <c r="AG72" s="265"/>
    </row>
    <row r="73" spans="1:33" ht="27">
      <c r="A73" s="398" t="s">
        <v>3468</v>
      </c>
      <c r="B73" s="251" t="s">
        <v>1883</v>
      </c>
      <c r="C73" s="396" t="s">
        <v>3485</v>
      </c>
      <c r="D73" s="399" t="s">
        <v>3413</v>
      </c>
      <c r="E73" s="249"/>
      <c r="F73" s="249"/>
      <c r="G73" s="249"/>
      <c r="H73" s="249"/>
      <c r="I73" s="249"/>
      <c r="J73" s="249"/>
      <c r="K73" s="249"/>
      <c r="L73" s="249"/>
      <c r="M73" s="249"/>
      <c r="N73" s="249"/>
      <c r="O73" s="249"/>
      <c r="P73" s="249"/>
      <c r="Q73" s="249"/>
      <c r="R73" s="249"/>
      <c r="S73" s="249"/>
      <c r="T73" s="249"/>
      <c r="U73" s="249"/>
      <c r="V73" s="395">
        <v>1</v>
      </c>
      <c r="W73" s="395">
        <v>1</v>
      </c>
      <c r="X73" s="249"/>
      <c r="Y73" s="265"/>
      <c r="Z73" s="265"/>
      <c r="AA73" s="265"/>
      <c r="AB73" s="265"/>
      <c r="AC73" s="265"/>
      <c r="AD73" s="265"/>
      <c r="AE73" s="265"/>
      <c r="AF73" s="265"/>
      <c r="AG73" s="265"/>
    </row>
    <row r="74" spans="1:33" ht="27">
      <c r="A74" s="398" t="s">
        <v>3468</v>
      </c>
      <c r="B74" s="251" t="s">
        <v>1883</v>
      </c>
      <c r="C74" s="396" t="s">
        <v>3484</v>
      </c>
      <c r="D74" s="399" t="s">
        <v>3413</v>
      </c>
      <c r="E74" s="249"/>
      <c r="F74" s="249"/>
      <c r="G74" s="249"/>
      <c r="H74" s="249"/>
      <c r="I74" s="249"/>
      <c r="J74" s="249"/>
      <c r="K74" s="249"/>
      <c r="L74" s="396">
        <v>12</v>
      </c>
      <c r="M74" s="396">
        <v>6</v>
      </c>
      <c r="N74" s="396">
        <v>6</v>
      </c>
      <c r="O74" s="249"/>
      <c r="P74" s="249"/>
      <c r="Q74" s="249"/>
      <c r="R74" s="249"/>
      <c r="S74" s="249"/>
      <c r="T74" s="249"/>
      <c r="U74" s="249"/>
      <c r="V74" s="395">
        <v>1</v>
      </c>
      <c r="W74" s="395">
        <v>1</v>
      </c>
      <c r="X74" s="249"/>
      <c r="Y74" s="265"/>
      <c r="Z74" s="265"/>
      <c r="AA74" s="265"/>
      <c r="AB74" s="265"/>
      <c r="AC74" s="265"/>
      <c r="AD74" s="265"/>
      <c r="AE74" s="265"/>
      <c r="AF74" s="265"/>
      <c r="AG74" s="265"/>
    </row>
    <row r="75" spans="1:33" ht="27">
      <c r="A75" s="398" t="s">
        <v>3468</v>
      </c>
      <c r="B75" s="251" t="s">
        <v>1883</v>
      </c>
      <c r="C75" s="396" t="s">
        <v>3483</v>
      </c>
      <c r="D75" s="399" t="s">
        <v>3413</v>
      </c>
      <c r="E75" s="249"/>
      <c r="F75" s="249"/>
      <c r="G75" s="249"/>
      <c r="H75" s="396">
        <v>12</v>
      </c>
      <c r="I75" s="249"/>
      <c r="J75" s="249"/>
      <c r="K75" s="249"/>
      <c r="L75" s="396">
        <v>6</v>
      </c>
      <c r="M75" s="249"/>
      <c r="N75" s="396">
        <v>6</v>
      </c>
      <c r="O75" s="249"/>
      <c r="P75" s="249"/>
      <c r="Q75" s="249"/>
      <c r="R75" s="249"/>
      <c r="S75" s="249"/>
      <c r="T75" s="249"/>
      <c r="U75" s="249"/>
      <c r="V75" s="395">
        <v>1</v>
      </c>
      <c r="W75" s="395">
        <v>1</v>
      </c>
      <c r="X75" s="249"/>
      <c r="Y75" s="265"/>
      <c r="Z75" s="265"/>
      <c r="AA75" s="265"/>
      <c r="AB75" s="265"/>
      <c r="AC75" s="265"/>
      <c r="AD75" s="265"/>
      <c r="AE75" s="265"/>
      <c r="AF75" s="265"/>
      <c r="AG75" s="265"/>
    </row>
    <row r="76" spans="1:33" ht="27">
      <c r="A76" s="398" t="s">
        <v>3468</v>
      </c>
      <c r="B76" s="251" t="s">
        <v>1883</v>
      </c>
      <c r="C76" s="396" t="s">
        <v>3482</v>
      </c>
      <c r="D76" s="399" t="s">
        <v>3413</v>
      </c>
      <c r="E76" s="249"/>
      <c r="F76" s="249"/>
      <c r="G76" s="249"/>
      <c r="H76" s="396">
        <v>6</v>
      </c>
      <c r="I76" s="249"/>
      <c r="J76" s="396">
        <v>6</v>
      </c>
      <c r="K76" s="249"/>
      <c r="L76" s="249"/>
      <c r="M76" s="396">
        <v>6</v>
      </c>
      <c r="N76" s="249"/>
      <c r="O76" s="249"/>
      <c r="P76" s="249"/>
      <c r="Q76" s="249"/>
      <c r="R76" s="249"/>
      <c r="S76" s="249"/>
      <c r="T76" s="249"/>
      <c r="U76" s="249"/>
      <c r="V76" s="395">
        <v>1</v>
      </c>
      <c r="W76" s="395">
        <v>1</v>
      </c>
      <c r="X76" s="249"/>
      <c r="Y76" s="265"/>
      <c r="Z76" s="265"/>
      <c r="AA76" s="265"/>
      <c r="AB76" s="265"/>
      <c r="AC76" s="265"/>
      <c r="AD76" s="265"/>
      <c r="AE76" s="265"/>
      <c r="AF76" s="265"/>
      <c r="AG76" s="265"/>
    </row>
    <row r="77" spans="1:33">
      <c r="A77" s="398" t="s">
        <v>3468</v>
      </c>
      <c r="B77" s="252" t="s">
        <v>1685</v>
      </c>
      <c r="C77" s="396" t="s">
        <v>3481</v>
      </c>
      <c r="D77" s="396" t="s">
        <v>3480</v>
      </c>
      <c r="E77" s="249"/>
      <c r="F77" s="249"/>
      <c r="G77" s="249"/>
      <c r="H77" s="249"/>
      <c r="I77" s="249"/>
      <c r="J77" s="249"/>
      <c r="K77" s="249"/>
      <c r="L77" s="249"/>
      <c r="M77" s="396">
        <v>4</v>
      </c>
      <c r="N77" s="249"/>
      <c r="O77" s="249"/>
      <c r="P77" s="396">
        <v>2</v>
      </c>
      <c r="Q77" s="249"/>
      <c r="R77" s="396">
        <v>6</v>
      </c>
      <c r="S77" s="249"/>
      <c r="T77" s="249"/>
      <c r="U77" s="249"/>
      <c r="V77" s="395">
        <v>1</v>
      </c>
      <c r="W77" s="395">
        <v>1</v>
      </c>
      <c r="X77" s="249"/>
      <c r="Y77" s="265"/>
      <c r="Z77" s="265"/>
      <c r="AA77" s="265"/>
      <c r="AB77" s="265"/>
      <c r="AC77" s="265"/>
      <c r="AD77" s="265"/>
      <c r="AE77" s="265"/>
      <c r="AF77" s="265"/>
      <c r="AG77" s="265"/>
    </row>
    <row r="78" spans="1:33">
      <c r="A78" s="398" t="s">
        <v>3468</v>
      </c>
      <c r="B78" s="252" t="s">
        <v>1685</v>
      </c>
      <c r="C78" s="396" t="s">
        <v>3479</v>
      </c>
      <c r="D78" s="399" t="s">
        <v>3163</v>
      </c>
      <c r="E78" s="249"/>
      <c r="F78" s="249"/>
      <c r="G78" s="249"/>
      <c r="H78" s="249"/>
      <c r="I78" s="249"/>
      <c r="J78" s="249"/>
      <c r="K78" s="249"/>
      <c r="L78" s="249"/>
      <c r="M78" s="249"/>
      <c r="N78" s="249"/>
      <c r="O78" s="396">
        <v>6</v>
      </c>
      <c r="P78" s="249"/>
      <c r="Q78" s="396">
        <v>6</v>
      </c>
      <c r="R78" s="249"/>
      <c r="S78" s="249"/>
      <c r="T78" s="396">
        <v>6</v>
      </c>
      <c r="U78" s="249"/>
      <c r="V78" s="395">
        <v>1</v>
      </c>
      <c r="W78" s="395">
        <v>1</v>
      </c>
      <c r="X78" s="249"/>
      <c r="Y78" s="265"/>
      <c r="Z78" s="265"/>
      <c r="AA78" s="265"/>
      <c r="AB78" s="265"/>
      <c r="AC78" s="265"/>
      <c r="AD78" s="265"/>
      <c r="AE78" s="265"/>
      <c r="AF78" s="265"/>
      <c r="AG78" s="265"/>
    </row>
    <row r="79" spans="1:33">
      <c r="A79" s="398" t="s">
        <v>3468</v>
      </c>
      <c r="B79" s="254" t="s">
        <v>1689</v>
      </c>
      <c r="C79" s="396" t="s">
        <v>3478</v>
      </c>
      <c r="D79" s="399" t="s">
        <v>3113</v>
      </c>
      <c r="E79" s="249"/>
      <c r="F79" s="249"/>
      <c r="G79" s="249"/>
      <c r="H79" s="249"/>
      <c r="I79" s="249"/>
      <c r="J79" s="249"/>
      <c r="K79" s="249"/>
      <c r="L79" s="396">
        <v>4</v>
      </c>
      <c r="M79" s="249"/>
      <c r="N79" s="249"/>
      <c r="O79" s="249"/>
      <c r="P79" s="249"/>
      <c r="Q79" s="249"/>
      <c r="R79" s="249"/>
      <c r="S79" s="249"/>
      <c r="T79" s="249"/>
      <c r="U79" s="249"/>
      <c r="V79" s="395">
        <v>1</v>
      </c>
      <c r="W79" s="395">
        <v>1</v>
      </c>
      <c r="X79" s="249"/>
      <c r="Y79" s="265"/>
      <c r="Z79" s="265"/>
      <c r="AA79" s="265"/>
      <c r="AB79" s="265"/>
      <c r="AC79" s="265"/>
      <c r="AD79" s="265"/>
      <c r="AE79" s="265"/>
      <c r="AF79" s="265"/>
      <c r="AG79" s="265"/>
    </row>
    <row r="80" spans="1:33">
      <c r="A80" s="398" t="s">
        <v>3468</v>
      </c>
      <c r="B80" s="254" t="s">
        <v>1689</v>
      </c>
      <c r="C80" s="396" t="s">
        <v>3477</v>
      </c>
      <c r="D80" s="399" t="s">
        <v>3113</v>
      </c>
      <c r="E80" s="249"/>
      <c r="F80" s="249"/>
      <c r="G80" s="249"/>
      <c r="H80" s="249"/>
      <c r="I80" s="249"/>
      <c r="J80" s="249"/>
      <c r="K80" s="249"/>
      <c r="L80" s="249"/>
      <c r="M80" s="249"/>
      <c r="N80" s="249"/>
      <c r="O80" s="249"/>
      <c r="P80" s="249"/>
      <c r="Q80" s="249"/>
      <c r="R80" s="249"/>
      <c r="S80" s="396">
        <v>4</v>
      </c>
      <c r="T80" s="249"/>
      <c r="U80" s="249"/>
      <c r="V80" s="395">
        <v>1</v>
      </c>
      <c r="W80" s="395">
        <v>1</v>
      </c>
      <c r="X80" s="249"/>
      <c r="Y80" s="265"/>
      <c r="Z80" s="265"/>
      <c r="AA80" s="265"/>
      <c r="AB80" s="265"/>
      <c r="AC80" s="265"/>
      <c r="AD80" s="265"/>
      <c r="AE80" s="265"/>
      <c r="AF80" s="265"/>
      <c r="AG80" s="265"/>
    </row>
    <row r="81" spans="1:33">
      <c r="A81" s="398" t="s">
        <v>3468</v>
      </c>
      <c r="B81" s="252" t="s">
        <v>1685</v>
      </c>
      <c r="C81" s="396" t="s">
        <v>3476</v>
      </c>
      <c r="D81" s="399" t="s">
        <v>3113</v>
      </c>
      <c r="E81" s="249"/>
      <c r="F81" s="249"/>
      <c r="G81" s="249"/>
      <c r="H81" s="249"/>
      <c r="I81" s="249"/>
      <c r="J81" s="249"/>
      <c r="K81" s="249"/>
      <c r="L81" s="396">
        <v>4</v>
      </c>
      <c r="M81" s="249"/>
      <c r="N81" s="396">
        <v>4</v>
      </c>
      <c r="O81" s="249"/>
      <c r="P81" s="249"/>
      <c r="Q81" s="249"/>
      <c r="R81" s="249"/>
      <c r="S81" s="396">
        <v>4</v>
      </c>
      <c r="T81" s="249"/>
      <c r="U81" s="249"/>
      <c r="V81" s="395">
        <v>1</v>
      </c>
      <c r="W81" s="395">
        <v>1</v>
      </c>
      <c r="X81" s="249"/>
      <c r="Y81" s="265"/>
      <c r="Z81" s="265"/>
      <c r="AA81" s="265"/>
      <c r="AB81" s="265"/>
      <c r="AC81" s="265"/>
      <c r="AD81" s="265"/>
      <c r="AE81" s="265"/>
      <c r="AF81" s="265"/>
      <c r="AG81" s="265"/>
    </row>
    <row r="82" spans="1:33">
      <c r="A82" s="398" t="s">
        <v>3468</v>
      </c>
      <c r="B82" s="252" t="s">
        <v>1685</v>
      </c>
      <c r="C82" s="396" t="s">
        <v>3475</v>
      </c>
      <c r="D82" s="399" t="s">
        <v>3113</v>
      </c>
      <c r="E82" s="249"/>
      <c r="F82" s="249"/>
      <c r="G82" s="249"/>
      <c r="H82" s="249"/>
      <c r="I82" s="249"/>
      <c r="J82" s="249"/>
      <c r="K82" s="249"/>
      <c r="L82" s="396">
        <v>4</v>
      </c>
      <c r="M82" s="249"/>
      <c r="N82" s="396">
        <v>4</v>
      </c>
      <c r="O82" s="249"/>
      <c r="P82" s="249"/>
      <c r="Q82" s="249"/>
      <c r="R82" s="249"/>
      <c r="S82" s="396">
        <v>4</v>
      </c>
      <c r="T82" s="249"/>
      <c r="U82" s="249"/>
      <c r="V82" s="395">
        <v>1</v>
      </c>
      <c r="W82" s="395">
        <v>1</v>
      </c>
      <c r="X82" s="249"/>
      <c r="Y82" s="265"/>
      <c r="Z82" s="265"/>
      <c r="AA82" s="265"/>
      <c r="AB82" s="265"/>
      <c r="AC82" s="265"/>
      <c r="AD82" s="265"/>
      <c r="AE82" s="265"/>
      <c r="AF82" s="265"/>
      <c r="AG82" s="265"/>
    </row>
    <row r="83" spans="1:33">
      <c r="A83" s="398" t="s">
        <v>3468</v>
      </c>
      <c r="B83" s="251" t="s">
        <v>1883</v>
      </c>
      <c r="C83" s="396" t="s">
        <v>3474</v>
      </c>
      <c r="D83" s="399" t="s">
        <v>3113</v>
      </c>
      <c r="E83" s="249"/>
      <c r="F83" s="249"/>
      <c r="G83" s="249"/>
      <c r="H83" s="249"/>
      <c r="I83" s="249"/>
      <c r="J83" s="249"/>
      <c r="K83" s="249"/>
      <c r="L83" s="396">
        <v>6</v>
      </c>
      <c r="M83" s="249"/>
      <c r="N83" s="396">
        <v>6</v>
      </c>
      <c r="O83" s="249"/>
      <c r="P83" s="249"/>
      <c r="Q83" s="249"/>
      <c r="R83" s="396">
        <v>6</v>
      </c>
      <c r="S83" s="249"/>
      <c r="T83" s="249"/>
      <c r="U83" s="249"/>
      <c r="V83" s="395">
        <v>1</v>
      </c>
      <c r="W83" s="395">
        <v>1</v>
      </c>
      <c r="X83" s="249"/>
      <c r="Y83" s="265"/>
      <c r="Z83" s="265"/>
      <c r="AA83" s="265"/>
      <c r="AB83" s="265"/>
      <c r="AC83" s="265"/>
      <c r="AD83" s="265"/>
      <c r="AE83" s="265"/>
      <c r="AF83" s="265"/>
      <c r="AG83" s="265"/>
    </row>
    <row r="84" spans="1:33">
      <c r="A84" s="398" t="s">
        <v>3468</v>
      </c>
      <c r="B84" s="252" t="s">
        <v>1685</v>
      </c>
      <c r="C84" s="396" t="s">
        <v>3473</v>
      </c>
      <c r="D84" s="399" t="s">
        <v>3113</v>
      </c>
      <c r="E84" s="249"/>
      <c r="F84" s="249"/>
      <c r="G84" s="249"/>
      <c r="H84" s="249"/>
      <c r="I84" s="249"/>
      <c r="J84" s="249"/>
      <c r="K84" s="249"/>
      <c r="L84" s="396">
        <v>4</v>
      </c>
      <c r="M84" s="249"/>
      <c r="N84" s="249"/>
      <c r="O84" s="396">
        <v>4</v>
      </c>
      <c r="P84" s="249"/>
      <c r="Q84" s="249"/>
      <c r="R84" s="396">
        <v>4</v>
      </c>
      <c r="S84" s="249"/>
      <c r="T84" s="249"/>
      <c r="U84" s="249"/>
      <c r="V84" s="395">
        <v>1</v>
      </c>
      <c r="W84" s="395">
        <v>1</v>
      </c>
      <c r="X84" s="249"/>
      <c r="Y84" s="265"/>
      <c r="Z84" s="265"/>
      <c r="AA84" s="265"/>
      <c r="AB84" s="265"/>
      <c r="AC84" s="265"/>
      <c r="AD84" s="265"/>
      <c r="AE84" s="265"/>
      <c r="AF84" s="265"/>
      <c r="AG84" s="265"/>
    </row>
    <row r="85" spans="1:33">
      <c r="A85" s="398" t="s">
        <v>3468</v>
      </c>
      <c r="B85" s="251" t="s">
        <v>1883</v>
      </c>
      <c r="C85" s="396" t="s">
        <v>3472</v>
      </c>
      <c r="D85" s="399" t="s">
        <v>3113</v>
      </c>
      <c r="E85" s="249"/>
      <c r="F85" s="249"/>
      <c r="G85" s="249"/>
      <c r="H85" s="249"/>
      <c r="I85" s="249"/>
      <c r="J85" s="249"/>
      <c r="K85" s="249"/>
      <c r="L85" s="249"/>
      <c r="M85" s="249"/>
      <c r="N85" s="249"/>
      <c r="O85" s="396">
        <v>4</v>
      </c>
      <c r="P85" s="249"/>
      <c r="Q85" s="396">
        <v>4</v>
      </c>
      <c r="R85" s="249"/>
      <c r="S85" s="249"/>
      <c r="T85" s="396">
        <v>4</v>
      </c>
      <c r="U85" s="249"/>
      <c r="V85" s="395">
        <v>1</v>
      </c>
      <c r="W85" s="395">
        <v>1</v>
      </c>
      <c r="X85" s="249"/>
      <c r="Y85" s="265"/>
      <c r="Z85" s="265"/>
      <c r="AA85" s="265"/>
      <c r="AB85" s="265"/>
      <c r="AC85" s="265"/>
      <c r="AD85" s="265"/>
      <c r="AE85" s="265"/>
      <c r="AF85" s="265"/>
      <c r="AG85" s="265"/>
    </row>
    <row r="86" spans="1:33">
      <c r="A86" s="398" t="s">
        <v>3468</v>
      </c>
      <c r="B86" s="251" t="s">
        <v>1883</v>
      </c>
      <c r="C86" s="396" t="s">
        <v>3471</v>
      </c>
      <c r="D86" s="399" t="s">
        <v>3113</v>
      </c>
      <c r="E86" s="249"/>
      <c r="F86" s="249"/>
      <c r="G86" s="249"/>
      <c r="H86" s="249"/>
      <c r="I86" s="249"/>
      <c r="J86" s="249"/>
      <c r="K86" s="249"/>
      <c r="L86" s="249"/>
      <c r="M86" s="249"/>
      <c r="N86" s="249"/>
      <c r="O86" s="396">
        <v>4</v>
      </c>
      <c r="P86" s="249"/>
      <c r="Q86" s="396">
        <v>4</v>
      </c>
      <c r="R86" s="249"/>
      <c r="S86" s="249"/>
      <c r="T86" s="396">
        <v>4</v>
      </c>
      <c r="U86" s="249"/>
      <c r="V86" s="395">
        <v>1</v>
      </c>
      <c r="W86" s="395">
        <v>1</v>
      </c>
      <c r="X86" s="249"/>
      <c r="Y86" s="265"/>
      <c r="Z86" s="265"/>
      <c r="AA86" s="265"/>
      <c r="AB86" s="265"/>
      <c r="AC86" s="265"/>
      <c r="AD86" s="265"/>
      <c r="AE86" s="265"/>
      <c r="AF86" s="265"/>
      <c r="AG86" s="265"/>
    </row>
    <row r="87" spans="1:33">
      <c r="A87" s="398" t="s">
        <v>3468</v>
      </c>
      <c r="B87" s="251" t="s">
        <v>1883</v>
      </c>
      <c r="C87" s="396" t="s">
        <v>3470</v>
      </c>
      <c r="D87" s="399" t="s">
        <v>3113</v>
      </c>
      <c r="E87" s="249"/>
      <c r="F87" s="249"/>
      <c r="G87" s="249"/>
      <c r="H87" s="249"/>
      <c r="I87" s="249"/>
      <c r="J87" s="249"/>
      <c r="K87" s="249"/>
      <c r="L87" s="396">
        <v>6</v>
      </c>
      <c r="M87" s="249"/>
      <c r="N87" s="249"/>
      <c r="O87" s="249"/>
      <c r="P87" s="249"/>
      <c r="Q87" s="249"/>
      <c r="R87" s="396">
        <v>12</v>
      </c>
      <c r="S87" s="249"/>
      <c r="T87" s="249"/>
      <c r="U87" s="249"/>
      <c r="V87" s="395">
        <v>1</v>
      </c>
      <c r="W87" s="395">
        <v>1</v>
      </c>
      <c r="X87" s="249"/>
      <c r="Y87" s="265"/>
      <c r="Z87" s="265"/>
      <c r="AA87" s="265"/>
      <c r="AB87" s="265"/>
      <c r="AC87" s="265"/>
      <c r="AD87" s="265"/>
      <c r="AE87" s="265"/>
      <c r="AF87" s="265"/>
      <c r="AG87" s="265"/>
    </row>
    <row r="88" spans="1:33">
      <c r="A88" s="398" t="s">
        <v>3468</v>
      </c>
      <c r="B88" s="251" t="s">
        <v>1883</v>
      </c>
      <c r="C88" s="396" t="s">
        <v>3469</v>
      </c>
      <c r="D88" s="399" t="s">
        <v>3151</v>
      </c>
      <c r="E88" s="249"/>
      <c r="F88" s="249"/>
      <c r="G88" s="249"/>
      <c r="H88" s="396">
        <v>12</v>
      </c>
      <c r="I88" s="249"/>
      <c r="J88" s="249"/>
      <c r="K88" s="249"/>
      <c r="L88" s="396">
        <v>3</v>
      </c>
      <c r="M88" s="396">
        <v>3</v>
      </c>
      <c r="N88" s="249"/>
      <c r="O88" s="249"/>
      <c r="P88" s="249"/>
      <c r="Q88" s="249"/>
      <c r="R88" s="249"/>
      <c r="S88" s="249"/>
      <c r="T88" s="249"/>
      <c r="U88" s="249"/>
      <c r="V88" s="395">
        <v>1</v>
      </c>
      <c r="W88" s="395">
        <v>1</v>
      </c>
      <c r="X88" s="249"/>
      <c r="Y88" s="265"/>
      <c r="Z88" s="265"/>
      <c r="AA88" s="265"/>
      <c r="AB88" s="265"/>
      <c r="AC88" s="265"/>
      <c r="AD88" s="265"/>
      <c r="AE88" s="265"/>
      <c r="AF88" s="265"/>
      <c r="AG88" s="265"/>
    </row>
    <row r="89" spans="1:33">
      <c r="A89" s="398" t="s">
        <v>3468</v>
      </c>
      <c r="B89" s="251" t="s">
        <v>1883</v>
      </c>
      <c r="C89" s="396" t="s">
        <v>3467</v>
      </c>
      <c r="D89" s="399" t="s">
        <v>3151</v>
      </c>
      <c r="E89" s="249"/>
      <c r="F89" s="249"/>
      <c r="G89" s="249"/>
      <c r="H89" s="396">
        <v>12</v>
      </c>
      <c r="I89" s="249"/>
      <c r="J89" s="249"/>
      <c r="K89" s="249"/>
      <c r="L89" s="396">
        <v>3</v>
      </c>
      <c r="M89" s="396">
        <v>3</v>
      </c>
      <c r="N89" s="249"/>
      <c r="O89" s="249"/>
      <c r="P89" s="249"/>
      <c r="Q89" s="249"/>
      <c r="R89" s="249"/>
      <c r="S89" s="249"/>
      <c r="T89" s="249"/>
      <c r="U89" s="249"/>
      <c r="V89" s="395">
        <v>1</v>
      </c>
      <c r="W89" s="395">
        <v>1</v>
      </c>
      <c r="X89" s="249"/>
      <c r="Y89" s="265"/>
      <c r="Z89" s="265"/>
      <c r="AA89" s="265"/>
      <c r="AB89" s="265"/>
      <c r="AC89" s="265"/>
      <c r="AD89" s="265"/>
      <c r="AE89" s="265"/>
      <c r="AF89" s="265"/>
      <c r="AG89" s="265"/>
    </row>
    <row r="90" spans="1:33">
      <c r="A90" s="398" t="s">
        <v>3427</v>
      </c>
      <c r="B90" s="252" t="s">
        <v>1685</v>
      </c>
      <c r="C90" s="396" t="s">
        <v>3466</v>
      </c>
      <c r="D90" s="396" t="s">
        <v>3367</v>
      </c>
      <c r="E90" s="249"/>
      <c r="F90" s="396">
        <v>12</v>
      </c>
      <c r="G90" s="249"/>
      <c r="H90" s="249"/>
      <c r="I90" s="249"/>
      <c r="J90" s="249"/>
      <c r="K90" s="249"/>
      <c r="L90" s="249"/>
      <c r="M90" s="249"/>
      <c r="N90" s="249"/>
      <c r="O90" s="249"/>
      <c r="P90" s="249"/>
      <c r="Q90" s="249"/>
      <c r="R90" s="249"/>
      <c r="S90" s="249"/>
      <c r="T90" s="249"/>
      <c r="U90" s="249"/>
      <c r="V90" s="395">
        <v>1</v>
      </c>
      <c r="W90" s="395">
        <v>1</v>
      </c>
      <c r="X90" s="249"/>
      <c r="Y90" s="265"/>
      <c r="Z90" s="265"/>
      <c r="AA90" s="265"/>
      <c r="AB90" s="265"/>
      <c r="AC90" s="265"/>
      <c r="AD90" s="265"/>
      <c r="AE90" s="265"/>
      <c r="AF90" s="265"/>
      <c r="AG90" s="265"/>
    </row>
    <row r="91" spans="1:33">
      <c r="A91" s="398" t="s">
        <v>3427</v>
      </c>
      <c r="B91" s="252" t="s">
        <v>1685</v>
      </c>
      <c r="C91" s="396" t="s">
        <v>3465</v>
      </c>
      <c r="D91" s="399" t="s">
        <v>3113</v>
      </c>
      <c r="E91" s="249"/>
      <c r="F91" s="249"/>
      <c r="G91" s="249"/>
      <c r="H91" s="249"/>
      <c r="I91" s="249"/>
      <c r="J91" s="249"/>
      <c r="K91" s="249"/>
      <c r="L91" s="249"/>
      <c r="M91" s="249"/>
      <c r="N91" s="249"/>
      <c r="O91" s="249"/>
      <c r="P91" s="396">
        <v>8</v>
      </c>
      <c r="Q91" s="249"/>
      <c r="R91" s="249"/>
      <c r="S91" s="249"/>
      <c r="T91" s="249"/>
      <c r="U91" s="249"/>
      <c r="V91" s="395">
        <v>1</v>
      </c>
      <c r="W91" s="395">
        <v>1</v>
      </c>
      <c r="X91" s="249"/>
      <c r="Y91" s="265"/>
      <c r="Z91" s="265"/>
      <c r="AA91" s="265"/>
      <c r="AB91" s="265"/>
      <c r="AC91" s="265"/>
      <c r="AD91" s="265"/>
      <c r="AE91" s="265"/>
      <c r="AF91" s="265"/>
      <c r="AG91" s="265"/>
    </row>
    <row r="92" spans="1:33">
      <c r="A92" s="398" t="s">
        <v>3427</v>
      </c>
      <c r="B92" s="252" t="s">
        <v>1685</v>
      </c>
      <c r="C92" s="396" t="s">
        <v>3464</v>
      </c>
      <c r="D92" s="396" t="s">
        <v>3225</v>
      </c>
      <c r="E92" s="249"/>
      <c r="F92" s="249"/>
      <c r="G92" s="249"/>
      <c r="H92" s="396">
        <v>4</v>
      </c>
      <c r="I92" s="249"/>
      <c r="J92" s="249"/>
      <c r="K92" s="249"/>
      <c r="L92" s="396">
        <v>4</v>
      </c>
      <c r="M92" s="396">
        <v>4</v>
      </c>
      <c r="N92" s="249"/>
      <c r="O92" s="249"/>
      <c r="P92" s="249"/>
      <c r="Q92" s="249"/>
      <c r="R92" s="249"/>
      <c r="S92" s="249"/>
      <c r="T92" s="249"/>
      <c r="U92" s="249"/>
      <c r="V92" s="395">
        <v>1</v>
      </c>
      <c r="W92" s="395">
        <v>1</v>
      </c>
      <c r="X92" s="249"/>
      <c r="Y92" s="265"/>
      <c r="Z92" s="265"/>
      <c r="AA92" s="265"/>
      <c r="AB92" s="265"/>
      <c r="AC92" s="265"/>
      <c r="AD92" s="265"/>
      <c r="AE92" s="265"/>
      <c r="AF92" s="265"/>
      <c r="AG92" s="265"/>
    </row>
    <row r="93" spans="1:33">
      <c r="A93" s="398" t="s">
        <v>3427</v>
      </c>
      <c r="B93" s="252" t="s">
        <v>1685</v>
      </c>
      <c r="C93" s="396" t="s">
        <v>3463</v>
      </c>
      <c r="D93" s="396" t="s">
        <v>3401</v>
      </c>
      <c r="E93" s="249"/>
      <c r="F93" s="249"/>
      <c r="G93" s="249"/>
      <c r="H93" s="396">
        <v>4</v>
      </c>
      <c r="I93" s="249"/>
      <c r="J93" s="249"/>
      <c r="K93" s="249"/>
      <c r="L93" s="396">
        <v>4</v>
      </c>
      <c r="M93" s="396">
        <v>4</v>
      </c>
      <c r="N93" s="249"/>
      <c r="O93" s="249"/>
      <c r="P93" s="249"/>
      <c r="Q93" s="249"/>
      <c r="R93" s="249"/>
      <c r="S93" s="249"/>
      <c r="T93" s="249"/>
      <c r="U93" s="249"/>
      <c r="V93" s="395">
        <v>1</v>
      </c>
      <c r="W93" s="395">
        <v>1</v>
      </c>
      <c r="X93" s="249"/>
      <c r="Y93" s="265"/>
      <c r="Z93" s="265"/>
      <c r="AA93" s="265"/>
      <c r="AB93" s="265"/>
      <c r="AC93" s="265"/>
      <c r="AD93" s="265"/>
      <c r="AE93" s="265"/>
      <c r="AF93" s="265"/>
      <c r="AG93" s="265"/>
    </row>
    <row r="94" spans="1:33">
      <c r="A94" s="398" t="s">
        <v>3427</v>
      </c>
      <c r="B94" s="252" t="s">
        <v>1685</v>
      </c>
      <c r="C94" s="396" t="s">
        <v>3462</v>
      </c>
      <c r="D94" s="399" t="s">
        <v>3113</v>
      </c>
      <c r="E94" s="249"/>
      <c r="F94" s="249"/>
      <c r="G94" s="396">
        <v>4</v>
      </c>
      <c r="H94" s="249"/>
      <c r="I94" s="249"/>
      <c r="J94" s="249"/>
      <c r="K94" s="249"/>
      <c r="L94" s="249"/>
      <c r="M94" s="396">
        <v>4</v>
      </c>
      <c r="N94" s="249"/>
      <c r="O94" s="249"/>
      <c r="P94" s="249"/>
      <c r="Q94" s="249"/>
      <c r="R94" s="249"/>
      <c r="S94" s="249"/>
      <c r="T94" s="249"/>
      <c r="U94" s="249"/>
      <c r="V94" s="395">
        <v>1</v>
      </c>
      <c r="W94" s="395">
        <v>1</v>
      </c>
      <c r="X94" s="249"/>
      <c r="Y94" s="265"/>
      <c r="Z94" s="265"/>
      <c r="AA94" s="265"/>
      <c r="AB94" s="265"/>
      <c r="AC94" s="265"/>
      <c r="AD94" s="265"/>
      <c r="AE94" s="265"/>
      <c r="AF94" s="265"/>
      <c r="AG94" s="265"/>
    </row>
    <row r="95" spans="1:33">
      <c r="A95" s="398" t="s">
        <v>3427</v>
      </c>
      <c r="B95" s="252" t="s">
        <v>1685</v>
      </c>
      <c r="C95" s="396" t="s">
        <v>3461</v>
      </c>
      <c r="D95" s="399" t="s">
        <v>3113</v>
      </c>
      <c r="E95" s="249"/>
      <c r="F95" s="249"/>
      <c r="G95" s="396">
        <v>4</v>
      </c>
      <c r="H95" s="249"/>
      <c r="I95" s="249"/>
      <c r="J95" s="249"/>
      <c r="K95" s="249"/>
      <c r="L95" s="249"/>
      <c r="M95" s="249"/>
      <c r="N95" s="249"/>
      <c r="O95" s="396">
        <v>4</v>
      </c>
      <c r="P95" s="249"/>
      <c r="Q95" s="249"/>
      <c r="R95" s="249"/>
      <c r="S95" s="249"/>
      <c r="T95" s="249"/>
      <c r="U95" s="249"/>
      <c r="V95" s="395">
        <v>1</v>
      </c>
      <c r="W95" s="395">
        <v>1</v>
      </c>
      <c r="X95" s="249"/>
      <c r="Y95" s="265"/>
      <c r="Z95" s="265"/>
      <c r="AA95" s="265"/>
      <c r="AB95" s="265"/>
      <c r="AC95" s="265"/>
      <c r="AD95" s="265"/>
      <c r="AE95" s="265"/>
      <c r="AF95" s="265"/>
      <c r="AG95" s="265"/>
    </row>
    <row r="96" spans="1:33">
      <c r="A96" s="398" t="s">
        <v>3427</v>
      </c>
      <c r="B96" s="252" t="s">
        <v>1685</v>
      </c>
      <c r="C96" s="396" t="s">
        <v>3460</v>
      </c>
      <c r="D96" s="399" t="s">
        <v>3113</v>
      </c>
      <c r="E96" s="249"/>
      <c r="F96" s="249"/>
      <c r="G96" s="396">
        <v>4</v>
      </c>
      <c r="H96" s="249"/>
      <c r="I96" s="249"/>
      <c r="J96" s="249"/>
      <c r="K96" s="249"/>
      <c r="L96" s="249"/>
      <c r="M96" s="249"/>
      <c r="N96" s="249"/>
      <c r="O96" s="249"/>
      <c r="P96" s="249"/>
      <c r="Q96" s="249"/>
      <c r="R96" s="249"/>
      <c r="S96" s="249"/>
      <c r="T96" s="249"/>
      <c r="U96" s="249"/>
      <c r="V96" s="395">
        <v>1</v>
      </c>
      <c r="W96" s="395">
        <v>1</v>
      </c>
      <c r="X96" s="249"/>
      <c r="Y96" s="265"/>
      <c r="Z96" s="265"/>
      <c r="AA96" s="265"/>
      <c r="AB96" s="265"/>
      <c r="AC96" s="265"/>
      <c r="AD96" s="265"/>
      <c r="AE96" s="265"/>
      <c r="AF96" s="265"/>
      <c r="AG96" s="265"/>
    </row>
    <row r="97" spans="1:33">
      <c r="A97" s="398" t="s">
        <v>3427</v>
      </c>
      <c r="B97" s="252" t="s">
        <v>1685</v>
      </c>
      <c r="C97" s="396" t="s">
        <v>3459</v>
      </c>
      <c r="D97" s="399" t="s">
        <v>3113</v>
      </c>
      <c r="E97" s="249"/>
      <c r="F97" s="249"/>
      <c r="G97" s="249"/>
      <c r="H97" s="249"/>
      <c r="I97" s="249"/>
      <c r="J97" s="249"/>
      <c r="K97" s="249"/>
      <c r="L97" s="249"/>
      <c r="M97" s="249"/>
      <c r="N97" s="249"/>
      <c r="O97" s="396">
        <v>4</v>
      </c>
      <c r="P97" s="249"/>
      <c r="Q97" s="396">
        <v>4</v>
      </c>
      <c r="R97" s="249"/>
      <c r="S97" s="249"/>
      <c r="T97" s="249"/>
      <c r="U97" s="249"/>
      <c r="V97" s="395">
        <v>1</v>
      </c>
      <c r="W97" s="395">
        <v>1</v>
      </c>
      <c r="X97" s="249"/>
      <c r="Y97" s="265"/>
      <c r="Z97" s="265"/>
      <c r="AA97" s="265"/>
      <c r="AB97" s="265"/>
      <c r="AC97" s="265"/>
      <c r="AD97" s="265"/>
      <c r="AE97" s="265"/>
      <c r="AF97" s="265"/>
      <c r="AG97" s="265"/>
    </row>
    <row r="98" spans="1:33">
      <c r="A98" s="398" t="s">
        <v>3427</v>
      </c>
      <c r="B98" s="252" t="s">
        <v>1685</v>
      </c>
      <c r="C98" s="396" t="s">
        <v>3458</v>
      </c>
      <c r="D98" s="399" t="s">
        <v>3113</v>
      </c>
      <c r="E98" s="249"/>
      <c r="F98" s="249"/>
      <c r="G98" s="249"/>
      <c r="H98" s="249"/>
      <c r="I98" s="249"/>
      <c r="J98" s="249"/>
      <c r="K98" s="249"/>
      <c r="L98" s="249"/>
      <c r="M98" s="249"/>
      <c r="N98" s="249"/>
      <c r="O98" s="249"/>
      <c r="P98" s="249"/>
      <c r="Q98" s="396">
        <v>8</v>
      </c>
      <c r="R98" s="249"/>
      <c r="S98" s="249"/>
      <c r="T98" s="249"/>
      <c r="U98" s="249"/>
      <c r="V98" s="395">
        <v>1</v>
      </c>
      <c r="W98" s="395">
        <v>1</v>
      </c>
      <c r="X98" s="249"/>
      <c r="Y98" s="265"/>
      <c r="Z98" s="265"/>
      <c r="AA98" s="265"/>
      <c r="AB98" s="265"/>
      <c r="AC98" s="265"/>
      <c r="AD98" s="265"/>
      <c r="AE98" s="265"/>
      <c r="AF98" s="265"/>
      <c r="AG98" s="265"/>
    </row>
    <row r="99" spans="1:33">
      <c r="A99" s="398" t="s">
        <v>3427</v>
      </c>
      <c r="B99" s="252" t="s">
        <v>1685</v>
      </c>
      <c r="C99" s="396" t="s">
        <v>3457</v>
      </c>
      <c r="D99" s="399" t="s">
        <v>3113</v>
      </c>
      <c r="E99" s="249"/>
      <c r="F99" s="249"/>
      <c r="G99" s="249"/>
      <c r="H99" s="249"/>
      <c r="I99" s="249"/>
      <c r="J99" s="249"/>
      <c r="K99" s="249"/>
      <c r="L99" s="249"/>
      <c r="M99" s="249"/>
      <c r="N99" s="249"/>
      <c r="O99" s="396">
        <v>4</v>
      </c>
      <c r="P99" s="249"/>
      <c r="Q99" s="396">
        <v>4</v>
      </c>
      <c r="R99" s="249"/>
      <c r="S99" s="249"/>
      <c r="T99" s="249"/>
      <c r="U99" s="249"/>
      <c r="V99" s="395">
        <v>1</v>
      </c>
      <c r="W99" s="395">
        <v>1</v>
      </c>
      <c r="X99" s="249"/>
      <c r="Y99" s="265"/>
      <c r="Z99" s="265"/>
      <c r="AA99" s="265"/>
      <c r="AB99" s="265"/>
      <c r="AC99" s="265"/>
      <c r="AD99" s="265"/>
      <c r="AE99" s="265"/>
      <c r="AF99" s="265"/>
      <c r="AG99" s="265"/>
    </row>
    <row r="100" spans="1:33">
      <c r="A100" s="398" t="s">
        <v>3427</v>
      </c>
      <c r="B100" s="252" t="s">
        <v>1685</v>
      </c>
      <c r="C100" s="396" t="s">
        <v>3456</v>
      </c>
      <c r="D100" s="396" t="s">
        <v>3225</v>
      </c>
      <c r="E100" s="249"/>
      <c r="F100" s="249"/>
      <c r="G100" s="396">
        <v>4</v>
      </c>
      <c r="H100" s="249"/>
      <c r="I100" s="249"/>
      <c r="J100" s="249"/>
      <c r="K100" s="249"/>
      <c r="L100" s="249"/>
      <c r="M100" s="396">
        <v>4</v>
      </c>
      <c r="N100" s="249"/>
      <c r="O100" s="249"/>
      <c r="P100" s="249"/>
      <c r="Q100" s="249"/>
      <c r="R100" s="249"/>
      <c r="S100" s="249"/>
      <c r="T100" s="249"/>
      <c r="U100" s="249"/>
      <c r="V100" s="395">
        <v>1</v>
      </c>
      <c r="W100" s="395">
        <v>1</v>
      </c>
      <c r="X100" s="249"/>
      <c r="Y100" s="265"/>
      <c r="Z100" s="265"/>
      <c r="AA100" s="265"/>
      <c r="AB100" s="265"/>
      <c r="AC100" s="265"/>
      <c r="AD100" s="265"/>
      <c r="AE100" s="265"/>
      <c r="AF100" s="265"/>
      <c r="AG100" s="265"/>
    </row>
    <row r="101" spans="1:33">
      <c r="A101" s="398" t="s">
        <v>3427</v>
      </c>
      <c r="B101" s="252" t="s">
        <v>1685</v>
      </c>
      <c r="C101" s="396" t="s">
        <v>3455</v>
      </c>
      <c r="D101" s="399" t="s">
        <v>3113</v>
      </c>
      <c r="E101" s="249"/>
      <c r="F101" s="249"/>
      <c r="G101" s="396">
        <v>4</v>
      </c>
      <c r="H101" s="249"/>
      <c r="I101" s="249"/>
      <c r="J101" s="249"/>
      <c r="K101" s="249"/>
      <c r="L101" s="249"/>
      <c r="M101" s="249"/>
      <c r="N101" s="249"/>
      <c r="O101" s="396">
        <v>4</v>
      </c>
      <c r="P101" s="249"/>
      <c r="Q101" s="249"/>
      <c r="R101" s="249"/>
      <c r="S101" s="249"/>
      <c r="T101" s="249"/>
      <c r="U101" s="249"/>
      <c r="V101" s="395">
        <v>1</v>
      </c>
      <c r="W101" s="395">
        <v>1</v>
      </c>
      <c r="X101" s="249"/>
      <c r="Y101" s="265"/>
      <c r="Z101" s="265"/>
      <c r="AA101" s="265"/>
      <c r="AB101" s="265"/>
      <c r="AC101" s="265"/>
      <c r="AD101" s="265"/>
      <c r="AE101" s="265"/>
      <c r="AF101" s="265"/>
      <c r="AG101" s="265"/>
    </row>
    <row r="102" spans="1:33">
      <c r="A102" s="398" t="s">
        <v>3427</v>
      </c>
      <c r="B102" s="252" t="s">
        <v>1685</v>
      </c>
      <c r="C102" s="396" t="s">
        <v>3454</v>
      </c>
      <c r="D102" s="399" t="s">
        <v>3113</v>
      </c>
      <c r="E102" s="249"/>
      <c r="F102" s="249"/>
      <c r="G102" s="249"/>
      <c r="H102" s="249"/>
      <c r="I102" s="249"/>
      <c r="J102" s="249"/>
      <c r="K102" s="249"/>
      <c r="L102" s="249"/>
      <c r="M102" s="396">
        <v>4</v>
      </c>
      <c r="N102" s="249"/>
      <c r="O102" s="249"/>
      <c r="P102" s="249"/>
      <c r="Q102" s="396">
        <v>4</v>
      </c>
      <c r="R102" s="249"/>
      <c r="S102" s="249"/>
      <c r="T102" s="249"/>
      <c r="U102" s="249"/>
      <c r="V102" s="395">
        <v>1</v>
      </c>
      <c r="W102" s="395">
        <v>1</v>
      </c>
      <c r="X102" s="249"/>
      <c r="Y102" s="265"/>
      <c r="Z102" s="265"/>
      <c r="AA102" s="265"/>
      <c r="AB102" s="265"/>
      <c r="AC102" s="265"/>
      <c r="AD102" s="265"/>
      <c r="AE102" s="265"/>
      <c r="AF102" s="265"/>
      <c r="AG102" s="265"/>
    </row>
    <row r="103" spans="1:33">
      <c r="A103" s="398" t="s">
        <v>3427</v>
      </c>
      <c r="B103" s="252" t="s">
        <v>1685</v>
      </c>
      <c r="C103" s="396" t="s">
        <v>3453</v>
      </c>
      <c r="D103" s="399" t="s">
        <v>3113</v>
      </c>
      <c r="E103" s="249"/>
      <c r="F103" s="249"/>
      <c r="G103" s="249"/>
      <c r="H103" s="249"/>
      <c r="I103" s="249"/>
      <c r="J103" s="249"/>
      <c r="K103" s="249"/>
      <c r="L103" s="249"/>
      <c r="M103" s="396">
        <v>4</v>
      </c>
      <c r="N103" s="249"/>
      <c r="O103" s="249"/>
      <c r="P103" s="249"/>
      <c r="Q103" s="396">
        <v>4</v>
      </c>
      <c r="R103" s="249"/>
      <c r="S103" s="249"/>
      <c r="T103" s="249"/>
      <c r="U103" s="249"/>
      <c r="V103" s="395">
        <v>1</v>
      </c>
      <c r="W103" s="395">
        <v>1</v>
      </c>
      <c r="X103" s="249"/>
      <c r="Y103" s="265"/>
      <c r="Z103" s="265"/>
      <c r="AA103" s="265"/>
      <c r="AB103" s="265"/>
      <c r="AC103" s="265"/>
      <c r="AD103" s="265"/>
      <c r="AE103" s="265"/>
      <c r="AF103" s="265"/>
      <c r="AG103" s="265"/>
    </row>
    <row r="104" spans="1:33">
      <c r="A104" s="398" t="s">
        <v>3427</v>
      </c>
      <c r="B104" s="252" t="s">
        <v>1685</v>
      </c>
      <c r="C104" s="396" t="s">
        <v>3452</v>
      </c>
      <c r="D104" s="396" t="s">
        <v>3225</v>
      </c>
      <c r="E104" s="249"/>
      <c r="F104" s="249"/>
      <c r="G104" s="249"/>
      <c r="H104" s="249"/>
      <c r="I104" s="396">
        <v>4</v>
      </c>
      <c r="J104" s="249"/>
      <c r="K104" s="249"/>
      <c r="L104" s="249"/>
      <c r="M104" s="249"/>
      <c r="N104" s="249"/>
      <c r="O104" s="396">
        <v>4</v>
      </c>
      <c r="P104" s="249"/>
      <c r="Q104" s="396">
        <v>4</v>
      </c>
      <c r="R104" s="249"/>
      <c r="S104" s="249"/>
      <c r="T104" s="249"/>
      <c r="U104" s="249"/>
      <c r="V104" s="395">
        <v>1</v>
      </c>
      <c r="W104" s="395">
        <v>1</v>
      </c>
      <c r="X104" s="249"/>
      <c r="Y104" s="265"/>
      <c r="Z104" s="265"/>
      <c r="AA104" s="265"/>
      <c r="AB104" s="265"/>
      <c r="AC104" s="265"/>
      <c r="AD104" s="265"/>
      <c r="AE104" s="265"/>
      <c r="AF104" s="265"/>
      <c r="AG104" s="265"/>
    </row>
    <row r="105" spans="1:33">
      <c r="A105" s="398" t="s">
        <v>3427</v>
      </c>
      <c r="B105" s="252" t="s">
        <v>1685</v>
      </c>
      <c r="C105" s="396" t="s">
        <v>3451</v>
      </c>
      <c r="D105" s="399" t="s">
        <v>3113</v>
      </c>
      <c r="E105" s="249"/>
      <c r="F105" s="249"/>
      <c r="G105" s="396">
        <v>4</v>
      </c>
      <c r="H105" s="249"/>
      <c r="I105" s="249"/>
      <c r="J105" s="249"/>
      <c r="K105" s="249"/>
      <c r="L105" s="249"/>
      <c r="M105" s="249"/>
      <c r="N105" s="249"/>
      <c r="O105" s="396">
        <v>4</v>
      </c>
      <c r="P105" s="249"/>
      <c r="Q105" s="249"/>
      <c r="R105" s="249"/>
      <c r="S105" s="249"/>
      <c r="T105" s="249"/>
      <c r="U105" s="249"/>
      <c r="V105" s="395">
        <v>1</v>
      </c>
      <c r="W105" s="395">
        <v>1</v>
      </c>
      <c r="X105" s="249"/>
      <c r="Y105" s="265"/>
      <c r="Z105" s="265"/>
      <c r="AA105" s="265"/>
      <c r="AB105" s="265"/>
      <c r="AC105" s="265"/>
      <c r="AD105" s="265"/>
      <c r="AE105" s="265"/>
      <c r="AF105" s="265"/>
      <c r="AG105" s="265"/>
    </row>
    <row r="106" spans="1:33">
      <c r="A106" s="398" t="s">
        <v>3427</v>
      </c>
      <c r="B106" s="252" t="s">
        <v>1685</v>
      </c>
      <c r="C106" s="396" t="s">
        <v>3450</v>
      </c>
      <c r="D106" s="399" t="s">
        <v>3113</v>
      </c>
      <c r="E106" s="249"/>
      <c r="F106" s="249"/>
      <c r="G106" s="249"/>
      <c r="H106" s="249"/>
      <c r="I106" s="249"/>
      <c r="J106" s="249"/>
      <c r="K106" s="249"/>
      <c r="L106" s="249"/>
      <c r="M106" s="249"/>
      <c r="N106" s="396">
        <v>4</v>
      </c>
      <c r="O106" s="249"/>
      <c r="P106" s="396">
        <v>4</v>
      </c>
      <c r="Q106" s="249"/>
      <c r="R106" s="249"/>
      <c r="S106" s="249"/>
      <c r="T106" s="249"/>
      <c r="U106" s="249"/>
      <c r="V106" s="395">
        <v>1</v>
      </c>
      <c r="W106" s="395">
        <v>1</v>
      </c>
      <c r="X106" s="249"/>
      <c r="Y106" s="265"/>
      <c r="Z106" s="265"/>
      <c r="AA106" s="265"/>
      <c r="AB106" s="265"/>
      <c r="AC106" s="265"/>
      <c r="AD106" s="265"/>
      <c r="AE106" s="265"/>
      <c r="AF106" s="265"/>
      <c r="AG106" s="265"/>
    </row>
    <row r="107" spans="1:33">
      <c r="A107" s="398" t="s">
        <v>3427</v>
      </c>
      <c r="B107" s="252" t="s">
        <v>1685</v>
      </c>
      <c r="C107" s="396" t="s">
        <v>3449</v>
      </c>
      <c r="D107" s="399" t="s">
        <v>3113</v>
      </c>
      <c r="E107" s="249"/>
      <c r="F107" s="249"/>
      <c r="G107" s="249"/>
      <c r="H107" s="249"/>
      <c r="I107" s="249"/>
      <c r="J107" s="249"/>
      <c r="K107" s="249"/>
      <c r="L107" s="249"/>
      <c r="M107" s="249"/>
      <c r="N107" s="249"/>
      <c r="O107" s="249"/>
      <c r="P107" s="396">
        <v>8</v>
      </c>
      <c r="Q107" s="249"/>
      <c r="R107" s="249"/>
      <c r="S107" s="249"/>
      <c r="T107" s="249"/>
      <c r="U107" s="249"/>
      <c r="V107" s="395">
        <v>1</v>
      </c>
      <c r="W107" s="395">
        <v>1</v>
      </c>
      <c r="X107" s="249"/>
      <c r="Y107" s="265"/>
      <c r="Z107" s="265"/>
      <c r="AA107" s="265"/>
      <c r="AB107" s="265"/>
      <c r="AC107" s="265"/>
      <c r="AD107" s="265"/>
      <c r="AE107" s="265"/>
      <c r="AF107" s="265"/>
      <c r="AG107" s="265"/>
    </row>
    <row r="108" spans="1:33" ht="27">
      <c r="A108" s="398" t="s">
        <v>3427</v>
      </c>
      <c r="B108" s="251" t="s">
        <v>1883</v>
      </c>
      <c r="C108" s="396" t="s">
        <v>3448</v>
      </c>
      <c r="D108" s="399" t="s">
        <v>3413</v>
      </c>
      <c r="E108" s="249"/>
      <c r="F108" s="249"/>
      <c r="G108" s="249"/>
      <c r="H108" s="396">
        <v>6</v>
      </c>
      <c r="I108" s="249"/>
      <c r="J108" s="249"/>
      <c r="K108" s="249"/>
      <c r="L108" s="396">
        <v>6</v>
      </c>
      <c r="M108" s="396">
        <v>6</v>
      </c>
      <c r="N108" s="249"/>
      <c r="O108" s="249"/>
      <c r="P108" s="249"/>
      <c r="Q108" s="249"/>
      <c r="R108" s="249"/>
      <c r="S108" s="249"/>
      <c r="T108" s="249"/>
      <c r="U108" s="249"/>
      <c r="V108" s="395">
        <v>1</v>
      </c>
      <c r="W108" s="395">
        <v>1</v>
      </c>
      <c r="X108" s="249"/>
      <c r="Y108" s="265"/>
      <c r="Z108" s="265"/>
      <c r="AA108" s="265"/>
      <c r="AB108" s="265"/>
      <c r="AC108" s="265"/>
      <c r="AD108" s="265"/>
      <c r="AE108" s="265"/>
      <c r="AF108" s="265"/>
      <c r="AG108" s="265"/>
    </row>
    <row r="109" spans="1:33">
      <c r="A109" s="398" t="s">
        <v>3427</v>
      </c>
      <c r="B109" s="252" t="s">
        <v>1685</v>
      </c>
      <c r="C109" s="396" t="s">
        <v>3447</v>
      </c>
      <c r="D109" s="399" t="s">
        <v>3113</v>
      </c>
      <c r="E109" s="249"/>
      <c r="F109" s="249"/>
      <c r="G109" s="249"/>
      <c r="H109" s="249"/>
      <c r="I109" s="249"/>
      <c r="J109" s="249"/>
      <c r="K109" s="249"/>
      <c r="L109" s="249"/>
      <c r="M109" s="249"/>
      <c r="N109" s="249"/>
      <c r="O109" s="249"/>
      <c r="P109" s="249"/>
      <c r="Q109" s="396">
        <v>4</v>
      </c>
      <c r="R109" s="249"/>
      <c r="S109" s="249"/>
      <c r="T109" s="249"/>
      <c r="U109" s="249"/>
      <c r="V109" s="395">
        <v>1</v>
      </c>
      <c r="W109" s="395">
        <v>1</v>
      </c>
      <c r="X109" s="249"/>
      <c r="Y109" s="265"/>
      <c r="Z109" s="265"/>
      <c r="AA109" s="265"/>
      <c r="AB109" s="265"/>
      <c r="AC109" s="265"/>
      <c r="AD109" s="265"/>
      <c r="AE109" s="265"/>
      <c r="AF109" s="265"/>
      <c r="AG109" s="265"/>
    </row>
    <row r="110" spans="1:33">
      <c r="A110" s="398" t="s">
        <v>3427</v>
      </c>
      <c r="B110" s="252" t="s">
        <v>1685</v>
      </c>
      <c r="C110" s="396" t="s">
        <v>3446</v>
      </c>
      <c r="D110" s="396" t="s">
        <v>3445</v>
      </c>
      <c r="E110" s="249"/>
      <c r="F110" s="249"/>
      <c r="G110" s="249"/>
      <c r="H110" s="249"/>
      <c r="I110" s="249"/>
      <c r="J110" s="249"/>
      <c r="K110" s="249"/>
      <c r="L110" s="249"/>
      <c r="M110" s="249"/>
      <c r="N110" s="249"/>
      <c r="O110" s="249"/>
      <c r="P110" s="396">
        <v>4</v>
      </c>
      <c r="Q110" s="249"/>
      <c r="R110" s="249"/>
      <c r="S110" s="396">
        <v>4</v>
      </c>
      <c r="T110" s="249"/>
      <c r="U110" s="249"/>
      <c r="V110" s="395">
        <v>1</v>
      </c>
      <c r="W110" s="395">
        <v>1</v>
      </c>
      <c r="X110" s="249"/>
      <c r="Y110" s="265"/>
      <c r="Z110" s="265"/>
      <c r="AA110" s="265"/>
      <c r="AB110" s="265"/>
      <c r="AC110" s="265"/>
      <c r="AD110" s="265"/>
      <c r="AE110" s="265"/>
      <c r="AF110" s="265"/>
      <c r="AG110" s="265"/>
    </row>
    <row r="111" spans="1:33">
      <c r="A111" s="398" t="s">
        <v>3427</v>
      </c>
      <c r="B111" s="252" t="s">
        <v>1685</v>
      </c>
      <c r="C111" s="396" t="s">
        <v>3444</v>
      </c>
      <c r="D111" s="399" t="s">
        <v>3113</v>
      </c>
      <c r="E111" s="249"/>
      <c r="F111" s="249"/>
      <c r="G111" s="249"/>
      <c r="H111" s="249"/>
      <c r="I111" s="249"/>
      <c r="J111" s="249"/>
      <c r="K111" s="249"/>
      <c r="L111" s="396">
        <v>6</v>
      </c>
      <c r="M111" s="249"/>
      <c r="N111" s="249"/>
      <c r="O111" s="249"/>
      <c r="P111" s="249"/>
      <c r="Q111" s="249"/>
      <c r="R111" s="249"/>
      <c r="S111" s="396">
        <v>6</v>
      </c>
      <c r="T111" s="249"/>
      <c r="U111" s="249"/>
      <c r="V111" s="395">
        <v>1</v>
      </c>
      <c r="W111" s="395">
        <v>1</v>
      </c>
      <c r="X111" s="249"/>
      <c r="Y111" s="265"/>
      <c r="Z111" s="265"/>
      <c r="AA111" s="265"/>
      <c r="AB111" s="265"/>
      <c r="AC111" s="265"/>
      <c r="AD111" s="265"/>
      <c r="AE111" s="265"/>
      <c r="AF111" s="265"/>
      <c r="AG111" s="265"/>
    </row>
    <row r="112" spans="1:33">
      <c r="A112" s="398" t="s">
        <v>3427</v>
      </c>
      <c r="B112" s="252" t="s">
        <v>1685</v>
      </c>
      <c r="C112" s="396" t="s">
        <v>3443</v>
      </c>
      <c r="D112" s="399" t="s">
        <v>3113</v>
      </c>
      <c r="E112" s="249"/>
      <c r="F112" s="249"/>
      <c r="G112" s="249"/>
      <c r="H112" s="249"/>
      <c r="I112" s="249"/>
      <c r="J112" s="249"/>
      <c r="K112" s="249"/>
      <c r="L112" s="396">
        <v>6</v>
      </c>
      <c r="M112" s="249"/>
      <c r="N112" s="249"/>
      <c r="O112" s="249"/>
      <c r="P112" s="249"/>
      <c r="Q112" s="249"/>
      <c r="R112" s="249"/>
      <c r="S112" s="396">
        <v>6</v>
      </c>
      <c r="T112" s="249"/>
      <c r="U112" s="249"/>
      <c r="V112" s="395">
        <v>1</v>
      </c>
      <c r="W112" s="395">
        <v>1</v>
      </c>
      <c r="X112" s="249"/>
      <c r="Y112" s="265"/>
      <c r="Z112" s="265"/>
      <c r="AA112" s="265"/>
      <c r="AB112" s="265"/>
      <c r="AC112" s="265"/>
      <c r="AD112" s="265"/>
      <c r="AE112" s="265"/>
      <c r="AF112" s="265"/>
      <c r="AG112" s="265"/>
    </row>
    <row r="113" spans="1:33">
      <c r="A113" s="398" t="s">
        <v>3427</v>
      </c>
      <c r="B113" s="252" t="s">
        <v>1685</v>
      </c>
      <c r="C113" s="396" t="s">
        <v>3442</v>
      </c>
      <c r="D113" s="399" t="s">
        <v>3113</v>
      </c>
      <c r="E113" s="249"/>
      <c r="F113" s="249"/>
      <c r="G113" s="249"/>
      <c r="H113" s="249"/>
      <c r="I113" s="249"/>
      <c r="J113" s="249"/>
      <c r="K113" s="249"/>
      <c r="L113" s="249"/>
      <c r="M113" s="396">
        <v>6</v>
      </c>
      <c r="N113" s="249"/>
      <c r="O113" s="249"/>
      <c r="P113" s="396">
        <v>6</v>
      </c>
      <c r="Q113" s="249"/>
      <c r="R113" s="249"/>
      <c r="S113" s="249"/>
      <c r="T113" s="249"/>
      <c r="U113" s="249"/>
      <c r="V113" s="395">
        <v>1</v>
      </c>
      <c r="W113" s="395">
        <v>1</v>
      </c>
      <c r="X113" s="249"/>
      <c r="Y113" s="265"/>
      <c r="Z113" s="265"/>
      <c r="AA113" s="265"/>
      <c r="AB113" s="265"/>
      <c r="AC113" s="265"/>
      <c r="AD113" s="265"/>
      <c r="AE113" s="265"/>
      <c r="AF113" s="265"/>
      <c r="AG113" s="265"/>
    </row>
    <row r="114" spans="1:33">
      <c r="A114" s="398" t="s">
        <v>3427</v>
      </c>
      <c r="B114" s="252" t="s">
        <v>1685</v>
      </c>
      <c r="C114" s="396" t="s">
        <v>3441</v>
      </c>
      <c r="D114" s="399" t="s">
        <v>3113</v>
      </c>
      <c r="E114" s="249"/>
      <c r="F114" s="249"/>
      <c r="G114" s="249"/>
      <c r="H114" s="249"/>
      <c r="I114" s="249"/>
      <c r="J114" s="249"/>
      <c r="K114" s="249"/>
      <c r="L114" s="249"/>
      <c r="M114" s="249"/>
      <c r="N114" s="249"/>
      <c r="O114" s="396">
        <v>6</v>
      </c>
      <c r="P114" s="396">
        <v>6</v>
      </c>
      <c r="Q114" s="249"/>
      <c r="R114" s="249"/>
      <c r="S114" s="249"/>
      <c r="T114" s="249"/>
      <c r="U114" s="249"/>
      <c r="V114" s="395">
        <v>1</v>
      </c>
      <c r="W114" s="395">
        <v>1</v>
      </c>
      <c r="X114" s="249"/>
      <c r="Y114" s="265"/>
      <c r="Z114" s="265"/>
      <c r="AA114" s="265"/>
      <c r="AB114" s="265"/>
      <c r="AC114" s="265"/>
      <c r="AD114" s="265"/>
      <c r="AE114" s="265"/>
      <c r="AF114" s="265"/>
      <c r="AG114" s="265"/>
    </row>
    <row r="115" spans="1:33">
      <c r="A115" s="398" t="s">
        <v>3427</v>
      </c>
      <c r="B115" s="252" t="s">
        <v>1685</v>
      </c>
      <c r="C115" s="396" t="s">
        <v>3440</v>
      </c>
      <c r="D115" s="399" t="s">
        <v>3113</v>
      </c>
      <c r="E115" s="249"/>
      <c r="F115" s="249"/>
      <c r="G115" s="249"/>
      <c r="H115" s="249"/>
      <c r="I115" s="249"/>
      <c r="J115" s="249"/>
      <c r="K115" s="249"/>
      <c r="L115" s="249"/>
      <c r="M115" s="249"/>
      <c r="N115" s="249"/>
      <c r="O115" s="249"/>
      <c r="P115" s="396">
        <v>4</v>
      </c>
      <c r="Q115" s="249"/>
      <c r="R115" s="249"/>
      <c r="S115" s="396">
        <v>4</v>
      </c>
      <c r="T115" s="249"/>
      <c r="U115" s="249"/>
      <c r="V115" s="395">
        <v>1</v>
      </c>
      <c r="W115" s="395">
        <v>1</v>
      </c>
      <c r="X115" s="249"/>
      <c r="Y115" s="265"/>
      <c r="Z115" s="265"/>
      <c r="AA115" s="265"/>
      <c r="AB115" s="265"/>
      <c r="AC115" s="265"/>
      <c r="AD115" s="265"/>
      <c r="AE115" s="265"/>
      <c r="AF115" s="265"/>
      <c r="AG115" s="265"/>
    </row>
    <row r="116" spans="1:33">
      <c r="A116" s="398" t="s">
        <v>3427</v>
      </c>
      <c r="B116" s="252" t="s">
        <v>1685</v>
      </c>
      <c r="C116" s="396" t="s">
        <v>3439</v>
      </c>
      <c r="D116" s="399" t="s">
        <v>3113</v>
      </c>
      <c r="E116" s="249"/>
      <c r="F116" s="249"/>
      <c r="G116" s="249"/>
      <c r="H116" s="249"/>
      <c r="I116" s="249"/>
      <c r="J116" s="249"/>
      <c r="K116" s="249"/>
      <c r="L116" s="249"/>
      <c r="M116" s="249"/>
      <c r="N116" s="249"/>
      <c r="O116" s="249"/>
      <c r="P116" s="249"/>
      <c r="Q116" s="396">
        <v>8</v>
      </c>
      <c r="R116" s="249"/>
      <c r="S116" s="249"/>
      <c r="T116" s="249"/>
      <c r="U116" s="249"/>
      <c r="V116" s="395">
        <v>1</v>
      </c>
      <c r="W116" s="395">
        <v>1</v>
      </c>
      <c r="X116" s="249"/>
      <c r="Y116" s="265"/>
      <c r="Z116" s="265"/>
      <c r="AA116" s="265"/>
      <c r="AB116" s="265"/>
      <c r="AC116" s="265"/>
      <c r="AD116" s="265"/>
      <c r="AE116" s="265"/>
      <c r="AF116" s="265"/>
      <c r="AG116" s="265"/>
    </row>
    <row r="117" spans="1:33">
      <c r="A117" s="398" t="s">
        <v>3427</v>
      </c>
      <c r="B117" s="252" t="s">
        <v>1685</v>
      </c>
      <c r="C117" s="396" t="s">
        <v>3438</v>
      </c>
      <c r="D117" s="399" t="s">
        <v>3113</v>
      </c>
      <c r="E117" s="249"/>
      <c r="F117" s="249"/>
      <c r="G117" s="249"/>
      <c r="H117" s="249"/>
      <c r="I117" s="249"/>
      <c r="J117" s="249"/>
      <c r="K117" s="249"/>
      <c r="L117" s="249"/>
      <c r="M117" s="249"/>
      <c r="N117" s="249"/>
      <c r="O117" s="249"/>
      <c r="P117" s="249"/>
      <c r="Q117" s="396">
        <v>8</v>
      </c>
      <c r="R117" s="249"/>
      <c r="S117" s="249"/>
      <c r="T117" s="249"/>
      <c r="U117" s="249"/>
      <c r="V117" s="395">
        <v>1</v>
      </c>
      <c r="W117" s="395">
        <v>1</v>
      </c>
      <c r="X117" s="249"/>
      <c r="Y117" s="265"/>
      <c r="Z117" s="265"/>
      <c r="AA117" s="265"/>
      <c r="AB117" s="265"/>
      <c r="AC117" s="265"/>
      <c r="AD117" s="265"/>
      <c r="AE117" s="265"/>
      <c r="AF117" s="265"/>
      <c r="AG117" s="265"/>
    </row>
    <row r="118" spans="1:33">
      <c r="A118" s="398" t="s">
        <v>3427</v>
      </c>
      <c r="B118" s="252" t="s">
        <v>1685</v>
      </c>
      <c r="C118" s="396" t="s">
        <v>3437</v>
      </c>
      <c r="D118" s="399" t="s">
        <v>3113</v>
      </c>
      <c r="E118" s="249"/>
      <c r="F118" s="249"/>
      <c r="G118" s="249"/>
      <c r="H118" s="249"/>
      <c r="I118" s="249"/>
      <c r="J118" s="249"/>
      <c r="K118" s="249"/>
      <c r="L118" s="249"/>
      <c r="M118" s="249"/>
      <c r="N118" s="249"/>
      <c r="O118" s="249"/>
      <c r="P118" s="249"/>
      <c r="Q118" s="396">
        <v>8</v>
      </c>
      <c r="R118" s="249"/>
      <c r="S118" s="249"/>
      <c r="T118" s="249"/>
      <c r="U118" s="249"/>
      <c r="V118" s="395">
        <v>1</v>
      </c>
      <c r="W118" s="395">
        <v>1</v>
      </c>
      <c r="X118" s="249"/>
      <c r="Y118" s="265"/>
      <c r="Z118" s="265"/>
      <c r="AA118" s="265"/>
      <c r="AB118" s="265"/>
      <c r="AC118" s="265"/>
      <c r="AD118" s="265"/>
      <c r="AE118" s="265"/>
      <c r="AF118" s="265"/>
      <c r="AG118" s="265"/>
    </row>
    <row r="119" spans="1:33">
      <c r="A119" s="398" t="s">
        <v>3427</v>
      </c>
      <c r="B119" s="252" t="s">
        <v>1685</v>
      </c>
      <c r="C119" s="396" t="s">
        <v>3436</v>
      </c>
      <c r="D119" s="396" t="s">
        <v>3159</v>
      </c>
      <c r="E119" s="249"/>
      <c r="F119" s="249"/>
      <c r="G119" s="249"/>
      <c r="H119" s="249"/>
      <c r="I119" s="249"/>
      <c r="J119" s="249"/>
      <c r="K119" s="249"/>
      <c r="L119" s="249"/>
      <c r="M119" s="249"/>
      <c r="N119" s="249"/>
      <c r="O119" s="249"/>
      <c r="P119" s="249"/>
      <c r="Q119" s="396">
        <v>4</v>
      </c>
      <c r="R119" s="249"/>
      <c r="S119" s="396">
        <v>4</v>
      </c>
      <c r="T119" s="249"/>
      <c r="U119" s="396">
        <v>4</v>
      </c>
      <c r="V119" s="395">
        <v>1</v>
      </c>
      <c r="W119" s="395">
        <v>1</v>
      </c>
      <c r="X119" s="249"/>
      <c r="Y119" s="265"/>
      <c r="Z119" s="265"/>
      <c r="AA119" s="265"/>
      <c r="AB119" s="265"/>
      <c r="AC119" s="265"/>
      <c r="AD119" s="265"/>
      <c r="AE119" s="265"/>
      <c r="AF119" s="265"/>
      <c r="AG119" s="265"/>
    </row>
    <row r="120" spans="1:33">
      <c r="A120" s="398" t="s">
        <v>3427</v>
      </c>
      <c r="B120" s="252" t="s">
        <v>1685</v>
      </c>
      <c r="C120" s="396" t="s">
        <v>3435</v>
      </c>
      <c r="D120" s="399" t="s">
        <v>3113</v>
      </c>
      <c r="E120" s="249"/>
      <c r="F120" s="249"/>
      <c r="G120" s="249"/>
      <c r="H120" s="249"/>
      <c r="I120" s="249"/>
      <c r="J120" s="249"/>
      <c r="K120" s="249"/>
      <c r="L120" s="249"/>
      <c r="M120" s="396">
        <v>4</v>
      </c>
      <c r="N120" s="396">
        <v>4</v>
      </c>
      <c r="O120" s="249"/>
      <c r="P120" s="249"/>
      <c r="Q120" s="249"/>
      <c r="R120" s="249"/>
      <c r="S120" s="249"/>
      <c r="T120" s="396">
        <v>4</v>
      </c>
      <c r="U120" s="249"/>
      <c r="V120" s="395">
        <v>1</v>
      </c>
      <c r="W120" s="395">
        <v>1</v>
      </c>
      <c r="X120" s="249"/>
      <c r="Y120" s="265"/>
      <c r="Z120" s="265"/>
      <c r="AA120" s="265"/>
      <c r="AB120" s="265"/>
      <c r="AC120" s="265"/>
      <c r="AD120" s="265"/>
      <c r="AE120" s="265"/>
      <c r="AF120" s="265"/>
      <c r="AG120" s="265"/>
    </row>
    <row r="121" spans="1:33">
      <c r="A121" s="398" t="s">
        <v>3427</v>
      </c>
      <c r="B121" s="252" t="s">
        <v>1685</v>
      </c>
      <c r="C121" s="396" t="s">
        <v>3434</v>
      </c>
      <c r="D121" s="396" t="s">
        <v>3159</v>
      </c>
      <c r="E121" s="249"/>
      <c r="F121" s="249"/>
      <c r="G121" s="249"/>
      <c r="H121" s="249"/>
      <c r="I121" s="249"/>
      <c r="J121" s="249"/>
      <c r="K121" s="249"/>
      <c r="L121" s="249"/>
      <c r="M121" s="249"/>
      <c r="N121" s="249"/>
      <c r="O121" s="249"/>
      <c r="P121" s="396">
        <v>8</v>
      </c>
      <c r="Q121" s="249"/>
      <c r="R121" s="249"/>
      <c r="S121" s="249"/>
      <c r="T121" s="249"/>
      <c r="U121" s="249"/>
      <c r="V121" s="395">
        <v>1</v>
      </c>
      <c r="W121" s="395">
        <v>1</v>
      </c>
      <c r="X121" s="249"/>
      <c r="Y121" s="265"/>
      <c r="Z121" s="265"/>
      <c r="AA121" s="265"/>
      <c r="AB121" s="265"/>
      <c r="AC121" s="265"/>
      <c r="AD121" s="265"/>
      <c r="AE121" s="265"/>
      <c r="AF121" s="265"/>
      <c r="AG121" s="265"/>
    </row>
    <row r="122" spans="1:33">
      <c r="A122" s="398" t="s">
        <v>3427</v>
      </c>
      <c r="B122" s="252" t="s">
        <v>1685</v>
      </c>
      <c r="C122" s="396" t="s">
        <v>3433</v>
      </c>
      <c r="D122" s="399" t="s">
        <v>3113</v>
      </c>
      <c r="E122" s="249"/>
      <c r="F122" s="249"/>
      <c r="G122" s="249"/>
      <c r="H122" s="249"/>
      <c r="I122" s="249"/>
      <c r="J122" s="249"/>
      <c r="K122" s="249"/>
      <c r="L122" s="249"/>
      <c r="M122" s="249"/>
      <c r="N122" s="249"/>
      <c r="O122" s="249"/>
      <c r="P122" s="249"/>
      <c r="Q122" s="249"/>
      <c r="R122" s="249"/>
      <c r="S122" s="396">
        <v>8</v>
      </c>
      <c r="T122" s="249"/>
      <c r="U122" s="249"/>
      <c r="V122" s="395">
        <v>1</v>
      </c>
      <c r="W122" s="395">
        <v>1</v>
      </c>
      <c r="X122" s="249"/>
      <c r="Y122" s="265"/>
      <c r="Z122" s="265"/>
      <c r="AA122" s="265"/>
      <c r="AB122" s="265"/>
      <c r="AC122" s="265"/>
      <c r="AD122" s="265"/>
      <c r="AE122" s="265"/>
      <c r="AF122" s="265"/>
      <c r="AG122" s="265"/>
    </row>
    <row r="123" spans="1:33">
      <c r="A123" s="398" t="s">
        <v>3427</v>
      </c>
      <c r="B123" s="252" t="s">
        <v>1685</v>
      </c>
      <c r="C123" s="396" t="s">
        <v>3432</v>
      </c>
      <c r="D123" s="399" t="s">
        <v>3113</v>
      </c>
      <c r="E123" s="249"/>
      <c r="F123" s="249"/>
      <c r="G123" s="249"/>
      <c r="H123" s="249"/>
      <c r="I123" s="249"/>
      <c r="J123" s="249"/>
      <c r="K123" s="249"/>
      <c r="L123" s="396">
        <v>6</v>
      </c>
      <c r="M123" s="249"/>
      <c r="N123" s="249"/>
      <c r="O123" s="249"/>
      <c r="P123" s="249"/>
      <c r="Q123" s="249"/>
      <c r="R123" s="249"/>
      <c r="S123" s="396">
        <v>6</v>
      </c>
      <c r="T123" s="249"/>
      <c r="U123" s="249"/>
      <c r="V123" s="395">
        <v>1</v>
      </c>
      <c r="W123" s="395">
        <v>1</v>
      </c>
      <c r="X123" s="249"/>
      <c r="Y123" s="265"/>
      <c r="Z123" s="265"/>
      <c r="AA123" s="265"/>
      <c r="AB123" s="265"/>
      <c r="AC123" s="265"/>
      <c r="AD123" s="265"/>
      <c r="AE123" s="265"/>
      <c r="AF123" s="265"/>
      <c r="AG123" s="265"/>
    </row>
    <row r="124" spans="1:33">
      <c r="A124" s="398" t="s">
        <v>3427</v>
      </c>
      <c r="B124" s="252" t="s">
        <v>1685</v>
      </c>
      <c r="C124" s="396" t="s">
        <v>3431</v>
      </c>
      <c r="D124" s="399" t="s">
        <v>3113</v>
      </c>
      <c r="E124" s="249"/>
      <c r="F124" s="249"/>
      <c r="G124" s="249"/>
      <c r="H124" s="249"/>
      <c r="I124" s="249"/>
      <c r="J124" s="249"/>
      <c r="K124" s="249"/>
      <c r="L124" s="396">
        <v>4</v>
      </c>
      <c r="M124" s="249"/>
      <c r="N124" s="396">
        <v>4</v>
      </c>
      <c r="O124" s="249"/>
      <c r="P124" s="249"/>
      <c r="Q124" s="249"/>
      <c r="R124" s="249"/>
      <c r="S124" s="396">
        <v>6</v>
      </c>
      <c r="T124" s="249"/>
      <c r="U124" s="249"/>
      <c r="V124" s="395">
        <v>1</v>
      </c>
      <c r="W124" s="395">
        <v>1</v>
      </c>
      <c r="X124" s="249"/>
      <c r="Y124" s="265"/>
      <c r="Z124" s="265"/>
      <c r="AA124" s="265"/>
      <c r="AB124" s="265"/>
      <c r="AC124" s="265"/>
      <c r="AD124" s="265"/>
      <c r="AE124" s="265"/>
      <c r="AF124" s="265"/>
      <c r="AG124" s="265"/>
    </row>
    <row r="125" spans="1:33">
      <c r="A125" s="398" t="s">
        <v>3427</v>
      </c>
      <c r="B125" s="252" t="s">
        <v>1685</v>
      </c>
      <c r="C125" s="396" t="s">
        <v>3430</v>
      </c>
      <c r="D125" s="399" t="s">
        <v>3113</v>
      </c>
      <c r="E125" s="249"/>
      <c r="F125" s="249"/>
      <c r="G125" s="249"/>
      <c r="H125" s="249"/>
      <c r="I125" s="249"/>
      <c r="J125" s="249"/>
      <c r="K125" s="249"/>
      <c r="L125" s="396">
        <v>4</v>
      </c>
      <c r="M125" s="249"/>
      <c r="N125" s="249"/>
      <c r="O125" s="249"/>
      <c r="P125" s="249"/>
      <c r="Q125" s="396">
        <v>4</v>
      </c>
      <c r="R125" s="249"/>
      <c r="S125" s="396">
        <v>4</v>
      </c>
      <c r="T125" s="249"/>
      <c r="U125" s="249"/>
      <c r="V125" s="395">
        <v>1</v>
      </c>
      <c r="W125" s="395">
        <v>1</v>
      </c>
      <c r="X125" s="249"/>
      <c r="Y125" s="265"/>
      <c r="Z125" s="265"/>
      <c r="AA125" s="265"/>
      <c r="AB125" s="265"/>
      <c r="AC125" s="265"/>
      <c r="AD125" s="265"/>
      <c r="AE125" s="265"/>
      <c r="AF125" s="265"/>
      <c r="AG125" s="265"/>
    </row>
    <row r="126" spans="1:33">
      <c r="A126" s="398" t="s">
        <v>3427</v>
      </c>
      <c r="B126" s="252" t="s">
        <v>1685</v>
      </c>
      <c r="C126" s="396" t="s">
        <v>3429</v>
      </c>
      <c r="D126" s="399" t="s">
        <v>3113</v>
      </c>
      <c r="E126" s="249"/>
      <c r="F126" s="249"/>
      <c r="G126" s="249"/>
      <c r="H126" s="249"/>
      <c r="I126" s="249"/>
      <c r="J126" s="249"/>
      <c r="K126" s="249"/>
      <c r="L126" s="396">
        <v>4</v>
      </c>
      <c r="M126" s="396">
        <v>4</v>
      </c>
      <c r="N126" s="249"/>
      <c r="O126" s="249"/>
      <c r="P126" s="249"/>
      <c r="Q126" s="249"/>
      <c r="R126" s="249"/>
      <c r="S126" s="396">
        <v>4</v>
      </c>
      <c r="T126" s="249"/>
      <c r="U126" s="249"/>
      <c r="V126" s="395">
        <v>1</v>
      </c>
      <c r="W126" s="395">
        <v>1</v>
      </c>
      <c r="X126" s="249"/>
      <c r="Y126" s="265"/>
      <c r="Z126" s="265"/>
      <c r="AA126" s="265"/>
      <c r="AB126" s="265"/>
      <c r="AC126" s="265"/>
      <c r="AD126" s="265"/>
      <c r="AE126" s="265"/>
      <c r="AF126" s="265"/>
      <c r="AG126" s="265"/>
    </row>
    <row r="127" spans="1:33">
      <c r="A127" s="398" t="s">
        <v>3427</v>
      </c>
      <c r="B127" s="252" t="s">
        <v>1685</v>
      </c>
      <c r="C127" s="396" t="s">
        <v>3428</v>
      </c>
      <c r="D127" s="399" t="s">
        <v>3113</v>
      </c>
      <c r="E127" s="249"/>
      <c r="F127" s="249"/>
      <c r="G127" s="249"/>
      <c r="H127" s="249"/>
      <c r="I127" s="249"/>
      <c r="J127" s="249"/>
      <c r="K127" s="249"/>
      <c r="L127" s="396">
        <v>4</v>
      </c>
      <c r="M127" s="249"/>
      <c r="N127" s="249"/>
      <c r="O127" s="396">
        <v>4</v>
      </c>
      <c r="P127" s="249"/>
      <c r="Q127" s="249"/>
      <c r="R127" s="249"/>
      <c r="S127" s="249"/>
      <c r="T127" s="396">
        <v>4</v>
      </c>
      <c r="U127" s="249"/>
      <c r="V127" s="395">
        <v>1</v>
      </c>
      <c r="W127" s="395">
        <v>1</v>
      </c>
      <c r="X127" s="249"/>
      <c r="Y127" s="265"/>
      <c r="Z127" s="265"/>
      <c r="AA127" s="265"/>
      <c r="AB127" s="265"/>
      <c r="AC127" s="265"/>
      <c r="AD127" s="265"/>
      <c r="AE127" s="265"/>
      <c r="AF127" s="265"/>
      <c r="AG127" s="265"/>
    </row>
    <row r="128" spans="1:33">
      <c r="A128" s="398" t="s">
        <v>3427</v>
      </c>
      <c r="B128" s="252" t="s">
        <v>1685</v>
      </c>
      <c r="C128" s="396" t="s">
        <v>3426</v>
      </c>
      <c r="D128" s="399" t="s">
        <v>3113</v>
      </c>
      <c r="E128" s="249"/>
      <c r="F128" s="249"/>
      <c r="G128" s="249"/>
      <c r="H128" s="249"/>
      <c r="I128" s="249"/>
      <c r="J128" s="249"/>
      <c r="K128" s="249"/>
      <c r="L128" s="396">
        <v>4</v>
      </c>
      <c r="M128" s="249"/>
      <c r="N128" s="396">
        <v>4</v>
      </c>
      <c r="O128" s="249"/>
      <c r="P128" s="249"/>
      <c r="Q128" s="249"/>
      <c r="R128" s="249"/>
      <c r="S128" s="249"/>
      <c r="T128" s="396">
        <v>4</v>
      </c>
      <c r="U128" s="249"/>
      <c r="V128" s="395">
        <v>1</v>
      </c>
      <c r="W128" s="395">
        <v>1</v>
      </c>
      <c r="X128" s="249"/>
      <c r="Y128" s="265"/>
      <c r="Z128" s="265"/>
      <c r="AA128" s="265"/>
      <c r="AB128" s="265"/>
      <c r="AC128" s="265"/>
      <c r="AD128" s="265"/>
      <c r="AE128" s="265"/>
      <c r="AF128" s="265"/>
      <c r="AG128" s="265"/>
    </row>
    <row r="129" spans="1:33">
      <c r="A129" s="398" t="s">
        <v>3407</v>
      </c>
      <c r="B129" s="254" t="s">
        <v>1689</v>
      </c>
      <c r="C129" s="396" t="s">
        <v>3425</v>
      </c>
      <c r="D129" s="399" t="s">
        <v>3113</v>
      </c>
      <c r="E129" s="249"/>
      <c r="F129" s="249"/>
      <c r="G129" s="249"/>
      <c r="H129" s="249"/>
      <c r="I129" s="249"/>
      <c r="J129" s="249"/>
      <c r="K129" s="396">
        <v>4</v>
      </c>
      <c r="L129" s="249"/>
      <c r="M129" s="249"/>
      <c r="N129" s="249"/>
      <c r="O129" s="249"/>
      <c r="P129" s="396">
        <v>4</v>
      </c>
      <c r="Q129" s="249"/>
      <c r="R129" s="249"/>
      <c r="S129" s="249"/>
      <c r="T129" s="249"/>
      <c r="U129" s="249"/>
      <c r="V129" s="395">
        <v>1</v>
      </c>
      <c r="W129" s="395">
        <v>1</v>
      </c>
      <c r="X129" s="249"/>
      <c r="Y129" s="265"/>
      <c r="Z129" s="265"/>
      <c r="AA129" s="265"/>
      <c r="AB129" s="265"/>
      <c r="AC129" s="265"/>
      <c r="AD129" s="265"/>
      <c r="AE129" s="265"/>
      <c r="AF129" s="265"/>
      <c r="AG129" s="265"/>
    </row>
    <row r="130" spans="1:33">
      <c r="A130" s="398" t="s">
        <v>3407</v>
      </c>
      <c r="B130" s="252" t="s">
        <v>1685</v>
      </c>
      <c r="C130" s="396" t="s">
        <v>3424</v>
      </c>
      <c r="D130" s="396" t="s">
        <v>3367</v>
      </c>
      <c r="E130" s="249"/>
      <c r="F130" s="249"/>
      <c r="G130" s="396">
        <v>8</v>
      </c>
      <c r="H130" s="249"/>
      <c r="I130" s="249"/>
      <c r="J130" s="249"/>
      <c r="K130" s="249"/>
      <c r="L130" s="249"/>
      <c r="M130" s="249"/>
      <c r="N130" s="396">
        <v>8</v>
      </c>
      <c r="O130" s="396">
        <v>8</v>
      </c>
      <c r="P130" s="249"/>
      <c r="Q130" s="249"/>
      <c r="R130" s="249"/>
      <c r="S130" s="249"/>
      <c r="T130" s="249"/>
      <c r="U130" s="249"/>
      <c r="V130" s="395">
        <v>1</v>
      </c>
      <c r="W130" s="395">
        <v>1</v>
      </c>
      <c r="X130" s="249"/>
      <c r="Y130" s="265"/>
      <c r="Z130" s="265"/>
      <c r="AA130" s="265"/>
      <c r="AB130" s="265"/>
      <c r="AC130" s="265"/>
      <c r="AD130" s="265"/>
      <c r="AE130" s="265"/>
      <c r="AF130" s="265"/>
      <c r="AG130" s="265"/>
    </row>
    <row r="131" spans="1:33">
      <c r="A131" s="398" t="s">
        <v>3407</v>
      </c>
      <c r="B131" s="252" t="s">
        <v>1685</v>
      </c>
      <c r="C131" s="396" t="s">
        <v>3423</v>
      </c>
      <c r="D131" s="396" t="s">
        <v>3367</v>
      </c>
      <c r="E131" s="249"/>
      <c r="F131" s="249"/>
      <c r="G131" s="396">
        <v>8</v>
      </c>
      <c r="H131" s="249"/>
      <c r="I131" s="249"/>
      <c r="J131" s="249"/>
      <c r="K131" s="249"/>
      <c r="L131" s="249"/>
      <c r="M131" s="249"/>
      <c r="N131" s="396">
        <v>8</v>
      </c>
      <c r="O131" s="396">
        <v>8</v>
      </c>
      <c r="P131" s="249"/>
      <c r="Q131" s="249"/>
      <c r="R131" s="249"/>
      <c r="S131" s="249"/>
      <c r="T131" s="249"/>
      <c r="U131" s="249"/>
      <c r="V131" s="395">
        <v>1</v>
      </c>
      <c r="W131" s="395">
        <v>1</v>
      </c>
      <c r="X131" s="249"/>
      <c r="Y131" s="265"/>
      <c r="Z131" s="265"/>
      <c r="AA131" s="265"/>
      <c r="AB131" s="265"/>
      <c r="AC131" s="265"/>
      <c r="AD131" s="265"/>
      <c r="AE131" s="265"/>
      <c r="AF131" s="265"/>
      <c r="AG131" s="265"/>
    </row>
    <row r="132" spans="1:33">
      <c r="A132" s="398" t="s">
        <v>3407</v>
      </c>
      <c r="B132" s="252" t="s">
        <v>1685</v>
      </c>
      <c r="C132" s="396" t="s">
        <v>3422</v>
      </c>
      <c r="D132" s="396" t="s">
        <v>3367</v>
      </c>
      <c r="E132" s="249"/>
      <c r="F132" s="249"/>
      <c r="G132" s="396">
        <v>8</v>
      </c>
      <c r="H132" s="249"/>
      <c r="I132" s="249"/>
      <c r="J132" s="249"/>
      <c r="K132" s="249"/>
      <c r="L132" s="249"/>
      <c r="M132" s="396">
        <v>8</v>
      </c>
      <c r="N132" s="396">
        <v>8</v>
      </c>
      <c r="O132" s="249"/>
      <c r="P132" s="249"/>
      <c r="Q132" s="249"/>
      <c r="R132" s="249"/>
      <c r="S132" s="249"/>
      <c r="T132" s="249"/>
      <c r="U132" s="249"/>
      <c r="V132" s="395">
        <v>1</v>
      </c>
      <c r="W132" s="395">
        <v>1</v>
      </c>
      <c r="X132" s="249"/>
      <c r="Y132" s="265"/>
      <c r="Z132" s="265"/>
      <c r="AA132" s="265"/>
      <c r="AB132" s="265"/>
      <c r="AC132" s="265"/>
      <c r="AD132" s="265"/>
      <c r="AE132" s="265"/>
      <c r="AF132" s="265"/>
      <c r="AG132" s="265"/>
    </row>
    <row r="133" spans="1:33">
      <c r="A133" s="398" t="s">
        <v>3407</v>
      </c>
      <c r="B133" s="252" t="s">
        <v>1685</v>
      </c>
      <c r="C133" s="396" t="s">
        <v>3421</v>
      </c>
      <c r="D133" s="399" t="s">
        <v>3113</v>
      </c>
      <c r="E133" s="396">
        <v>4</v>
      </c>
      <c r="F133" s="249"/>
      <c r="G133" s="249"/>
      <c r="H133" s="249"/>
      <c r="I133" s="249"/>
      <c r="J133" s="249"/>
      <c r="K133" s="249"/>
      <c r="L133" s="396">
        <v>4</v>
      </c>
      <c r="M133" s="396">
        <v>4</v>
      </c>
      <c r="N133" s="249"/>
      <c r="O133" s="249"/>
      <c r="P133" s="249"/>
      <c r="Q133" s="249"/>
      <c r="R133" s="249"/>
      <c r="S133" s="249"/>
      <c r="T133" s="249"/>
      <c r="U133" s="249"/>
      <c r="V133" s="395">
        <v>1</v>
      </c>
      <c r="W133" s="395">
        <v>1</v>
      </c>
      <c r="X133" s="249"/>
      <c r="Y133" s="265"/>
      <c r="Z133" s="265"/>
      <c r="AA133" s="265"/>
      <c r="AB133" s="265"/>
      <c r="AC133" s="265"/>
      <c r="AD133" s="265"/>
      <c r="AE133" s="265"/>
      <c r="AF133" s="265"/>
      <c r="AG133" s="265"/>
    </row>
    <row r="134" spans="1:33">
      <c r="A134" s="398" t="s">
        <v>3407</v>
      </c>
      <c r="B134" s="252" t="s">
        <v>1685</v>
      </c>
      <c r="C134" s="396" t="s">
        <v>3420</v>
      </c>
      <c r="D134" s="399" t="s">
        <v>3113</v>
      </c>
      <c r="E134" s="396">
        <v>4</v>
      </c>
      <c r="F134" s="249"/>
      <c r="G134" s="249"/>
      <c r="H134" s="249"/>
      <c r="I134" s="249"/>
      <c r="J134" s="249"/>
      <c r="K134" s="249"/>
      <c r="L134" s="396">
        <v>4</v>
      </c>
      <c r="M134" s="249"/>
      <c r="N134" s="396">
        <v>4</v>
      </c>
      <c r="O134" s="249"/>
      <c r="P134" s="249"/>
      <c r="Q134" s="249"/>
      <c r="R134" s="249"/>
      <c r="S134" s="249"/>
      <c r="T134" s="249"/>
      <c r="U134" s="249"/>
      <c r="V134" s="395">
        <v>1</v>
      </c>
      <c r="W134" s="395">
        <v>1</v>
      </c>
      <c r="X134" s="249"/>
      <c r="Y134" s="265"/>
      <c r="Z134" s="265"/>
      <c r="AA134" s="265"/>
      <c r="AB134" s="265"/>
      <c r="AC134" s="265"/>
      <c r="AD134" s="265"/>
      <c r="AE134" s="265"/>
      <c r="AF134" s="265"/>
      <c r="AG134" s="265"/>
    </row>
    <row r="135" spans="1:33">
      <c r="A135" s="398" t="s">
        <v>3407</v>
      </c>
      <c r="B135" s="251" t="s">
        <v>1883</v>
      </c>
      <c r="C135" s="396" t="s">
        <v>3419</v>
      </c>
      <c r="D135" s="396" t="s">
        <v>3367</v>
      </c>
      <c r="E135" s="249"/>
      <c r="F135" s="249"/>
      <c r="G135" s="249"/>
      <c r="H135" s="249"/>
      <c r="I135" s="249"/>
      <c r="J135" s="249"/>
      <c r="K135" s="249"/>
      <c r="L135" s="249"/>
      <c r="M135" s="249"/>
      <c r="N135" s="396">
        <v>6</v>
      </c>
      <c r="O135" s="396">
        <v>6</v>
      </c>
      <c r="P135" s="249"/>
      <c r="Q135" s="396">
        <v>12</v>
      </c>
      <c r="R135" s="249"/>
      <c r="S135" s="249"/>
      <c r="T135" s="249"/>
      <c r="U135" s="249"/>
      <c r="V135" s="395">
        <v>1</v>
      </c>
      <c r="W135" s="395">
        <v>1</v>
      </c>
      <c r="X135" s="249"/>
      <c r="Y135" s="265"/>
      <c r="Z135" s="265"/>
      <c r="AA135" s="265"/>
      <c r="AB135" s="265"/>
      <c r="AC135" s="265"/>
      <c r="AD135" s="265"/>
      <c r="AE135" s="265"/>
      <c r="AF135" s="265"/>
      <c r="AG135" s="265"/>
    </row>
    <row r="136" spans="1:33">
      <c r="A136" s="398" t="s">
        <v>3407</v>
      </c>
      <c r="B136" s="254" t="s">
        <v>1689</v>
      </c>
      <c r="C136" s="396" t="s">
        <v>3418</v>
      </c>
      <c r="D136" s="399" t="s">
        <v>3113</v>
      </c>
      <c r="E136" s="249"/>
      <c r="F136" s="249"/>
      <c r="G136" s="249"/>
      <c r="H136" s="249"/>
      <c r="I136" s="249"/>
      <c r="J136" s="249"/>
      <c r="K136" s="396">
        <v>4</v>
      </c>
      <c r="L136" s="249"/>
      <c r="M136" s="249"/>
      <c r="N136" s="249"/>
      <c r="O136" s="396">
        <v>4</v>
      </c>
      <c r="P136" s="249"/>
      <c r="Q136" s="249"/>
      <c r="R136" s="249"/>
      <c r="S136" s="249"/>
      <c r="T136" s="249"/>
      <c r="U136" s="249"/>
      <c r="V136" s="395">
        <v>1</v>
      </c>
      <c r="W136" s="395">
        <v>1</v>
      </c>
      <c r="X136" s="249"/>
      <c r="Y136" s="265"/>
      <c r="Z136" s="265"/>
      <c r="AA136" s="265"/>
      <c r="AB136" s="265"/>
      <c r="AC136" s="265"/>
      <c r="AD136" s="265"/>
      <c r="AE136" s="265"/>
      <c r="AF136" s="265"/>
      <c r="AG136" s="265"/>
    </row>
    <row r="137" spans="1:33">
      <c r="A137" s="398" t="s">
        <v>3407</v>
      </c>
      <c r="B137" s="251" t="s">
        <v>1883</v>
      </c>
      <c r="C137" s="396" t="s">
        <v>3417</v>
      </c>
      <c r="D137" s="396" t="s">
        <v>3367</v>
      </c>
      <c r="E137" s="249"/>
      <c r="F137" s="249"/>
      <c r="G137" s="249"/>
      <c r="H137" s="249"/>
      <c r="I137" s="396">
        <v>8</v>
      </c>
      <c r="J137" s="249"/>
      <c r="K137" s="249"/>
      <c r="L137" s="249"/>
      <c r="M137" s="249"/>
      <c r="N137" s="396">
        <v>8</v>
      </c>
      <c r="O137" s="396">
        <v>8</v>
      </c>
      <c r="P137" s="249"/>
      <c r="Q137" s="249"/>
      <c r="R137" s="249"/>
      <c r="S137" s="249"/>
      <c r="T137" s="249"/>
      <c r="U137" s="249"/>
      <c r="V137" s="395">
        <v>1</v>
      </c>
      <c r="W137" s="395">
        <v>1</v>
      </c>
      <c r="X137" s="249"/>
      <c r="Y137" s="265"/>
      <c r="Z137" s="265"/>
      <c r="AA137" s="265"/>
      <c r="AB137" s="265"/>
      <c r="AC137" s="265"/>
      <c r="AD137" s="265"/>
      <c r="AE137" s="265"/>
      <c r="AF137" s="265"/>
      <c r="AG137" s="265"/>
    </row>
    <row r="138" spans="1:33">
      <c r="A138" s="398" t="s">
        <v>3407</v>
      </c>
      <c r="B138" s="251" t="s">
        <v>1883</v>
      </c>
      <c r="C138" s="396" t="s">
        <v>3416</v>
      </c>
      <c r="D138" s="396" t="s">
        <v>3367</v>
      </c>
      <c r="E138" s="249"/>
      <c r="F138" s="249"/>
      <c r="G138" s="249"/>
      <c r="H138" s="249"/>
      <c r="I138" s="396">
        <v>8</v>
      </c>
      <c r="J138" s="249"/>
      <c r="K138" s="249"/>
      <c r="L138" s="249"/>
      <c r="M138" s="396">
        <v>8</v>
      </c>
      <c r="N138" s="249"/>
      <c r="O138" s="396">
        <v>8</v>
      </c>
      <c r="P138" s="249"/>
      <c r="Q138" s="249"/>
      <c r="R138" s="249"/>
      <c r="S138" s="249"/>
      <c r="T138" s="249"/>
      <c r="U138" s="249"/>
      <c r="V138" s="395">
        <v>1</v>
      </c>
      <c r="W138" s="395">
        <v>1</v>
      </c>
      <c r="X138" s="249"/>
      <c r="Y138" s="265"/>
      <c r="Z138" s="265"/>
      <c r="AA138" s="265"/>
      <c r="AB138" s="265"/>
      <c r="AC138" s="265"/>
      <c r="AD138" s="265"/>
      <c r="AE138" s="265"/>
      <c r="AF138" s="265"/>
      <c r="AG138" s="265"/>
    </row>
    <row r="139" spans="1:33">
      <c r="A139" s="398" t="s">
        <v>3407</v>
      </c>
      <c r="B139" s="251" t="s">
        <v>1883</v>
      </c>
      <c r="C139" s="396" t="s">
        <v>3415</v>
      </c>
      <c r="D139" s="396" t="s">
        <v>3367</v>
      </c>
      <c r="E139" s="249"/>
      <c r="F139" s="249"/>
      <c r="G139" s="249"/>
      <c r="H139" s="249"/>
      <c r="I139" s="396">
        <v>8</v>
      </c>
      <c r="J139" s="249"/>
      <c r="K139" s="249"/>
      <c r="L139" s="249"/>
      <c r="M139" s="249"/>
      <c r="N139" s="396">
        <v>8</v>
      </c>
      <c r="O139" s="396">
        <v>8</v>
      </c>
      <c r="P139" s="249"/>
      <c r="Q139" s="249"/>
      <c r="R139" s="249"/>
      <c r="S139" s="249"/>
      <c r="T139" s="249"/>
      <c r="U139" s="249"/>
      <c r="V139" s="395">
        <v>1</v>
      </c>
      <c r="W139" s="395">
        <v>1</v>
      </c>
      <c r="X139" s="249"/>
      <c r="Y139" s="265"/>
      <c r="Z139" s="265"/>
      <c r="AA139" s="265"/>
      <c r="AB139" s="265"/>
      <c r="AC139" s="265"/>
      <c r="AD139" s="265"/>
      <c r="AE139" s="265"/>
      <c r="AF139" s="265"/>
      <c r="AG139" s="265"/>
    </row>
    <row r="140" spans="1:33" ht="27">
      <c r="A140" s="398" t="s">
        <v>3407</v>
      </c>
      <c r="B140" s="251" t="s">
        <v>1883</v>
      </c>
      <c r="C140" s="396" t="s">
        <v>3414</v>
      </c>
      <c r="D140" s="399" t="s">
        <v>3413</v>
      </c>
      <c r="E140" s="249"/>
      <c r="F140" s="249"/>
      <c r="G140" s="249"/>
      <c r="H140" s="249"/>
      <c r="I140" s="249"/>
      <c r="J140" s="249"/>
      <c r="K140" s="249"/>
      <c r="L140" s="396">
        <v>12</v>
      </c>
      <c r="M140" s="396">
        <v>12</v>
      </c>
      <c r="N140" s="249"/>
      <c r="O140" s="249"/>
      <c r="P140" s="249"/>
      <c r="Q140" s="249"/>
      <c r="R140" s="249"/>
      <c r="S140" s="249"/>
      <c r="T140" s="249"/>
      <c r="U140" s="249"/>
      <c r="V140" s="395">
        <v>1</v>
      </c>
      <c r="W140" s="395">
        <v>1</v>
      </c>
      <c r="X140" s="249"/>
      <c r="Y140" s="265"/>
      <c r="Z140" s="265"/>
      <c r="AA140" s="265"/>
      <c r="AB140" s="265"/>
      <c r="AC140" s="265"/>
      <c r="AD140" s="265"/>
      <c r="AE140" s="265"/>
      <c r="AF140" s="265"/>
      <c r="AG140" s="265"/>
    </row>
    <row r="141" spans="1:33">
      <c r="A141" s="398" t="s">
        <v>3407</v>
      </c>
      <c r="B141" s="251" t="s">
        <v>1883</v>
      </c>
      <c r="C141" s="396" t="s">
        <v>3412</v>
      </c>
      <c r="D141" s="399" t="s">
        <v>3113</v>
      </c>
      <c r="E141" s="249"/>
      <c r="F141" s="249"/>
      <c r="G141" s="249"/>
      <c r="H141" s="249"/>
      <c r="I141" s="249"/>
      <c r="J141" s="249"/>
      <c r="K141" s="249"/>
      <c r="L141" s="396">
        <v>8</v>
      </c>
      <c r="M141" s="249"/>
      <c r="N141" s="249"/>
      <c r="O141" s="396">
        <v>16</v>
      </c>
      <c r="P141" s="249"/>
      <c r="Q141" s="249"/>
      <c r="R141" s="249"/>
      <c r="S141" s="249"/>
      <c r="T141" s="249"/>
      <c r="U141" s="249"/>
      <c r="V141" s="395">
        <v>1</v>
      </c>
      <c r="W141" s="395">
        <v>1</v>
      </c>
      <c r="X141" s="249"/>
      <c r="Y141" s="265"/>
      <c r="Z141" s="265"/>
      <c r="AA141" s="265"/>
      <c r="AB141" s="265"/>
      <c r="AC141" s="265"/>
      <c r="AD141" s="265"/>
      <c r="AE141" s="265"/>
      <c r="AF141" s="265"/>
      <c r="AG141" s="265"/>
    </row>
    <row r="142" spans="1:33">
      <c r="A142" s="398" t="s">
        <v>3407</v>
      </c>
      <c r="B142" s="251" t="s">
        <v>1883</v>
      </c>
      <c r="C142" s="396" t="s">
        <v>3411</v>
      </c>
      <c r="D142" s="399" t="s">
        <v>3113</v>
      </c>
      <c r="E142" s="249"/>
      <c r="F142" s="249"/>
      <c r="G142" s="249"/>
      <c r="H142" s="249"/>
      <c r="I142" s="249"/>
      <c r="J142" s="249"/>
      <c r="K142" s="249"/>
      <c r="L142" s="396">
        <v>8</v>
      </c>
      <c r="M142" s="249"/>
      <c r="N142" s="249"/>
      <c r="O142" s="396">
        <v>16</v>
      </c>
      <c r="P142" s="249"/>
      <c r="Q142" s="249"/>
      <c r="R142" s="249"/>
      <c r="S142" s="249"/>
      <c r="T142" s="249"/>
      <c r="U142" s="249"/>
      <c r="V142" s="395">
        <v>1</v>
      </c>
      <c r="W142" s="395">
        <v>1</v>
      </c>
      <c r="X142" s="249"/>
      <c r="Y142" s="265"/>
      <c r="Z142" s="265"/>
      <c r="AA142" s="265"/>
      <c r="AB142" s="265"/>
      <c r="AC142" s="265"/>
      <c r="AD142" s="265"/>
      <c r="AE142" s="265"/>
      <c r="AF142" s="265"/>
      <c r="AG142" s="265"/>
    </row>
    <row r="143" spans="1:33" ht="27">
      <c r="A143" s="398" t="s">
        <v>3407</v>
      </c>
      <c r="B143" s="251" t="s">
        <v>1883</v>
      </c>
      <c r="C143" s="396" t="s">
        <v>3410</v>
      </c>
      <c r="D143" s="399" t="s">
        <v>3408</v>
      </c>
      <c r="E143" s="249"/>
      <c r="F143" s="249"/>
      <c r="G143" s="249"/>
      <c r="H143" s="249"/>
      <c r="I143" s="249"/>
      <c r="J143" s="249"/>
      <c r="K143" s="249"/>
      <c r="L143" s="396">
        <v>8</v>
      </c>
      <c r="M143" s="249"/>
      <c r="N143" s="249"/>
      <c r="O143" s="396">
        <v>16</v>
      </c>
      <c r="P143" s="249"/>
      <c r="Q143" s="249"/>
      <c r="R143" s="249"/>
      <c r="S143" s="249"/>
      <c r="T143" s="249"/>
      <c r="U143" s="249"/>
      <c r="V143" s="395">
        <v>1</v>
      </c>
      <c r="W143" s="395">
        <v>1</v>
      </c>
      <c r="X143" s="249"/>
      <c r="Y143" s="265"/>
      <c r="Z143" s="265"/>
      <c r="AA143" s="265"/>
      <c r="AB143" s="265"/>
      <c r="AC143" s="265"/>
      <c r="AD143" s="265"/>
      <c r="AE143" s="265"/>
      <c r="AF143" s="265"/>
      <c r="AG143" s="265"/>
    </row>
    <row r="144" spans="1:33" ht="27">
      <c r="A144" s="398" t="s">
        <v>3407</v>
      </c>
      <c r="B144" s="251" t="s">
        <v>1883</v>
      </c>
      <c r="C144" s="396" t="s">
        <v>3409</v>
      </c>
      <c r="D144" s="399" t="s">
        <v>3408</v>
      </c>
      <c r="E144" s="249"/>
      <c r="F144" s="249"/>
      <c r="G144" s="249"/>
      <c r="H144" s="249"/>
      <c r="I144" s="249"/>
      <c r="J144" s="249"/>
      <c r="K144" s="249"/>
      <c r="L144" s="396">
        <v>8</v>
      </c>
      <c r="M144" s="249"/>
      <c r="N144" s="249"/>
      <c r="O144" s="396">
        <v>16</v>
      </c>
      <c r="P144" s="249"/>
      <c r="Q144" s="249"/>
      <c r="R144" s="249"/>
      <c r="S144" s="249"/>
      <c r="T144" s="249"/>
      <c r="U144" s="249"/>
      <c r="V144" s="395">
        <v>1</v>
      </c>
      <c r="W144" s="395">
        <v>1</v>
      </c>
      <c r="X144" s="249"/>
      <c r="Y144" s="265"/>
      <c r="Z144" s="265"/>
      <c r="AA144" s="265"/>
      <c r="AB144" s="265"/>
      <c r="AC144" s="265"/>
      <c r="AD144" s="265"/>
      <c r="AE144" s="265"/>
      <c r="AF144" s="265"/>
      <c r="AG144" s="265"/>
    </row>
    <row r="145" spans="1:33">
      <c r="A145" s="398" t="s">
        <v>3407</v>
      </c>
      <c r="B145" s="251" t="s">
        <v>1883</v>
      </c>
      <c r="C145" s="396" t="s">
        <v>3406</v>
      </c>
      <c r="D145" s="399" t="s">
        <v>3113</v>
      </c>
      <c r="E145" s="249"/>
      <c r="F145" s="396">
        <v>12</v>
      </c>
      <c r="G145" s="249"/>
      <c r="H145" s="249"/>
      <c r="I145" s="249"/>
      <c r="J145" s="249"/>
      <c r="K145" s="249"/>
      <c r="L145" s="396">
        <v>6</v>
      </c>
      <c r="M145" s="249"/>
      <c r="N145" s="249"/>
      <c r="O145" s="249"/>
      <c r="P145" s="249"/>
      <c r="Q145" s="249"/>
      <c r="R145" s="249"/>
      <c r="S145" s="249"/>
      <c r="T145" s="249"/>
      <c r="U145" s="249"/>
      <c r="V145" s="395">
        <v>1</v>
      </c>
      <c r="W145" s="395">
        <v>1</v>
      </c>
      <c r="X145" s="249"/>
      <c r="Y145" s="265"/>
      <c r="Z145" s="265"/>
      <c r="AA145" s="265"/>
      <c r="AB145" s="265"/>
      <c r="AC145" s="265"/>
      <c r="AD145" s="265"/>
      <c r="AE145" s="265"/>
      <c r="AF145" s="265"/>
      <c r="AG145" s="265"/>
    </row>
    <row r="146" spans="1:33">
      <c r="A146" s="398" t="s">
        <v>3115</v>
      </c>
      <c r="B146" s="252" t="s">
        <v>1685</v>
      </c>
      <c r="C146" s="396" t="s">
        <v>3405</v>
      </c>
      <c r="D146" s="399" t="s">
        <v>3113</v>
      </c>
      <c r="E146" s="249"/>
      <c r="F146" s="249"/>
      <c r="G146" s="249"/>
      <c r="H146" s="249"/>
      <c r="I146" s="249"/>
      <c r="J146" s="249"/>
      <c r="K146" s="396">
        <v>8</v>
      </c>
      <c r="L146" s="396">
        <v>2</v>
      </c>
      <c r="M146" s="396">
        <v>2</v>
      </c>
      <c r="N146" s="249"/>
      <c r="O146" s="249"/>
      <c r="P146" s="249"/>
      <c r="Q146" s="249"/>
      <c r="R146" s="249"/>
      <c r="S146" s="249"/>
      <c r="T146" s="249"/>
      <c r="U146" s="249"/>
      <c r="V146" s="395">
        <v>1</v>
      </c>
      <c r="W146" s="395">
        <v>1</v>
      </c>
      <c r="X146" s="249"/>
      <c r="Y146" s="265"/>
      <c r="Z146" s="265"/>
      <c r="AA146" s="265"/>
      <c r="AB146" s="265"/>
      <c r="AC146" s="265"/>
      <c r="AD146" s="265"/>
      <c r="AE146" s="265"/>
      <c r="AF146" s="265"/>
      <c r="AG146" s="265"/>
    </row>
    <row r="147" spans="1:33">
      <c r="A147" s="398" t="s">
        <v>3115</v>
      </c>
      <c r="B147" s="252" t="s">
        <v>1685</v>
      </c>
      <c r="C147" s="396" t="s">
        <v>3404</v>
      </c>
      <c r="D147" s="396" t="s">
        <v>3401</v>
      </c>
      <c r="E147" s="249"/>
      <c r="F147" s="249"/>
      <c r="G147" s="249"/>
      <c r="H147" s="249"/>
      <c r="I147" s="249"/>
      <c r="J147" s="249"/>
      <c r="K147" s="396">
        <v>8</v>
      </c>
      <c r="L147" s="396">
        <v>2</v>
      </c>
      <c r="M147" s="249"/>
      <c r="N147" s="249"/>
      <c r="O147" s="396">
        <v>2</v>
      </c>
      <c r="P147" s="249"/>
      <c r="Q147" s="249"/>
      <c r="R147" s="249"/>
      <c r="S147" s="249"/>
      <c r="T147" s="249"/>
      <c r="U147" s="249"/>
      <c r="V147" s="395">
        <v>1</v>
      </c>
      <c r="W147" s="395">
        <v>1</v>
      </c>
      <c r="X147" s="249"/>
      <c r="Y147" s="265"/>
      <c r="Z147" s="265"/>
      <c r="AA147" s="265"/>
      <c r="AB147" s="265"/>
      <c r="AC147" s="265"/>
      <c r="AD147" s="265"/>
      <c r="AE147" s="265"/>
      <c r="AF147" s="265"/>
      <c r="AG147" s="265"/>
    </row>
    <row r="148" spans="1:33">
      <c r="A148" s="398" t="s">
        <v>3115</v>
      </c>
      <c r="B148" s="252" t="s">
        <v>1685</v>
      </c>
      <c r="C148" s="396" t="s">
        <v>3403</v>
      </c>
      <c r="D148" s="399" t="s">
        <v>3113</v>
      </c>
      <c r="E148" s="249"/>
      <c r="F148" s="249"/>
      <c r="G148" s="249"/>
      <c r="H148" s="249"/>
      <c r="I148" s="249"/>
      <c r="J148" s="249"/>
      <c r="K148" s="396">
        <v>8</v>
      </c>
      <c r="L148" s="396">
        <v>4</v>
      </c>
      <c r="M148" s="249"/>
      <c r="N148" s="249"/>
      <c r="O148" s="249"/>
      <c r="P148" s="249"/>
      <c r="Q148" s="249"/>
      <c r="R148" s="249"/>
      <c r="S148" s="249"/>
      <c r="T148" s="249"/>
      <c r="U148" s="249"/>
      <c r="V148" s="395">
        <v>1</v>
      </c>
      <c r="W148" s="395">
        <v>1</v>
      </c>
      <c r="X148" s="249"/>
      <c r="Y148" s="265"/>
      <c r="Z148" s="265"/>
      <c r="AA148" s="265"/>
      <c r="AB148" s="265"/>
      <c r="AC148" s="265"/>
      <c r="AD148" s="265"/>
      <c r="AE148" s="265"/>
      <c r="AF148" s="265"/>
      <c r="AG148" s="265"/>
    </row>
    <row r="149" spans="1:33">
      <c r="A149" s="398" t="s">
        <v>3115</v>
      </c>
      <c r="B149" s="251" t="s">
        <v>1883</v>
      </c>
      <c r="C149" s="396" t="s">
        <v>3402</v>
      </c>
      <c r="D149" s="396" t="s">
        <v>3401</v>
      </c>
      <c r="E149" s="249"/>
      <c r="F149" s="249"/>
      <c r="G149" s="249"/>
      <c r="H149" s="249"/>
      <c r="I149" s="249"/>
      <c r="J149" s="249"/>
      <c r="K149" s="396">
        <v>12</v>
      </c>
      <c r="L149" s="249"/>
      <c r="M149" s="249"/>
      <c r="N149" s="249"/>
      <c r="O149" s="249"/>
      <c r="P149" s="396">
        <v>6</v>
      </c>
      <c r="Q149" s="396">
        <v>6</v>
      </c>
      <c r="R149" s="249"/>
      <c r="S149" s="249"/>
      <c r="T149" s="249"/>
      <c r="U149" s="249"/>
      <c r="V149" s="395">
        <v>1</v>
      </c>
      <c r="W149" s="395">
        <v>1</v>
      </c>
      <c r="X149" s="249"/>
      <c r="Y149" s="265"/>
      <c r="Z149" s="265"/>
      <c r="AA149" s="265"/>
      <c r="AB149" s="265"/>
      <c r="AC149" s="265"/>
      <c r="AD149" s="265"/>
      <c r="AE149" s="265"/>
      <c r="AF149" s="265"/>
      <c r="AG149" s="265"/>
    </row>
    <row r="150" spans="1:33">
      <c r="A150" s="398" t="s">
        <v>3115</v>
      </c>
      <c r="B150" s="252" t="s">
        <v>1685</v>
      </c>
      <c r="C150" s="396" t="s">
        <v>3400</v>
      </c>
      <c r="D150" s="399" t="s">
        <v>3113</v>
      </c>
      <c r="E150" s="249"/>
      <c r="F150" s="249"/>
      <c r="G150" s="249"/>
      <c r="H150" s="249"/>
      <c r="I150" s="249"/>
      <c r="J150" s="249"/>
      <c r="K150" s="396">
        <v>4</v>
      </c>
      <c r="L150" s="396">
        <v>4</v>
      </c>
      <c r="M150" s="396">
        <v>4</v>
      </c>
      <c r="N150" s="249"/>
      <c r="O150" s="249"/>
      <c r="P150" s="249"/>
      <c r="Q150" s="249"/>
      <c r="R150" s="249"/>
      <c r="S150" s="249"/>
      <c r="T150" s="249"/>
      <c r="U150" s="249"/>
      <c r="V150" s="395">
        <v>1</v>
      </c>
      <c r="W150" s="395">
        <v>1</v>
      </c>
      <c r="X150" s="249"/>
      <c r="Y150" s="265"/>
      <c r="Z150" s="265"/>
      <c r="AA150" s="265"/>
      <c r="AB150" s="265"/>
      <c r="AC150" s="265"/>
      <c r="AD150" s="265"/>
      <c r="AE150" s="265"/>
      <c r="AF150" s="265"/>
      <c r="AG150" s="265"/>
    </row>
    <row r="151" spans="1:33">
      <c r="A151" s="398" t="s">
        <v>3115</v>
      </c>
      <c r="B151" s="252" t="s">
        <v>1685</v>
      </c>
      <c r="C151" s="396" t="s">
        <v>3399</v>
      </c>
      <c r="D151" s="396" t="s">
        <v>3398</v>
      </c>
      <c r="E151" s="396">
        <v>6</v>
      </c>
      <c r="F151" s="249"/>
      <c r="G151" s="249"/>
      <c r="H151" s="249"/>
      <c r="I151" s="249"/>
      <c r="J151" s="249"/>
      <c r="K151" s="396">
        <v>12</v>
      </c>
      <c r="L151" s="249"/>
      <c r="M151" s="249"/>
      <c r="N151" s="249"/>
      <c r="O151" s="249"/>
      <c r="P151" s="249"/>
      <c r="Q151" s="249"/>
      <c r="R151" s="249"/>
      <c r="S151" s="249"/>
      <c r="T151" s="249"/>
      <c r="U151" s="249"/>
      <c r="V151" s="395">
        <v>1</v>
      </c>
      <c r="W151" s="395">
        <v>1</v>
      </c>
      <c r="X151" s="249"/>
      <c r="Y151" s="265"/>
      <c r="Z151" s="265"/>
      <c r="AA151" s="265"/>
      <c r="AB151" s="265"/>
      <c r="AC151" s="265"/>
      <c r="AD151" s="265"/>
      <c r="AE151" s="265"/>
      <c r="AF151" s="265"/>
      <c r="AG151" s="265"/>
    </row>
    <row r="152" spans="1:33">
      <c r="A152" s="398" t="s">
        <v>3115</v>
      </c>
      <c r="B152" s="252" t="s">
        <v>1685</v>
      </c>
      <c r="C152" s="396" t="s">
        <v>3397</v>
      </c>
      <c r="D152" s="396" t="s">
        <v>3396</v>
      </c>
      <c r="E152" s="396">
        <v>6</v>
      </c>
      <c r="F152" s="249"/>
      <c r="G152" s="249"/>
      <c r="H152" s="249"/>
      <c r="I152" s="249"/>
      <c r="J152" s="249"/>
      <c r="K152" s="396">
        <v>12</v>
      </c>
      <c r="L152" s="249"/>
      <c r="M152" s="249"/>
      <c r="N152" s="249"/>
      <c r="O152" s="249"/>
      <c r="P152" s="249"/>
      <c r="Q152" s="249"/>
      <c r="R152" s="249"/>
      <c r="S152" s="249"/>
      <c r="T152" s="249"/>
      <c r="U152" s="249"/>
      <c r="V152" s="395">
        <v>1</v>
      </c>
      <c r="W152" s="395">
        <v>1</v>
      </c>
      <c r="X152" s="249"/>
      <c r="Y152" s="265"/>
      <c r="Z152" s="265"/>
      <c r="AA152" s="265"/>
      <c r="AB152" s="265"/>
      <c r="AC152" s="265"/>
      <c r="AD152" s="265"/>
      <c r="AE152" s="265"/>
      <c r="AF152" s="265"/>
      <c r="AG152" s="265"/>
    </row>
    <row r="153" spans="1:33">
      <c r="A153" s="398" t="s">
        <v>3115</v>
      </c>
      <c r="B153" s="252" t="s">
        <v>1685</v>
      </c>
      <c r="C153" s="396" t="s">
        <v>3395</v>
      </c>
      <c r="D153" s="396" t="s">
        <v>3321</v>
      </c>
      <c r="E153" s="396">
        <v>6</v>
      </c>
      <c r="F153" s="249"/>
      <c r="G153" s="249"/>
      <c r="H153" s="249"/>
      <c r="I153" s="249"/>
      <c r="J153" s="249"/>
      <c r="K153" s="396">
        <v>12</v>
      </c>
      <c r="L153" s="249"/>
      <c r="M153" s="249"/>
      <c r="N153" s="249"/>
      <c r="O153" s="249"/>
      <c r="P153" s="249"/>
      <c r="Q153" s="249"/>
      <c r="R153" s="249"/>
      <c r="S153" s="249"/>
      <c r="T153" s="249"/>
      <c r="U153" s="249"/>
      <c r="V153" s="395">
        <v>1</v>
      </c>
      <c r="W153" s="395">
        <v>1</v>
      </c>
      <c r="X153" s="249"/>
      <c r="Y153" s="265"/>
      <c r="Z153" s="265"/>
      <c r="AA153" s="265"/>
      <c r="AB153" s="265"/>
      <c r="AC153" s="265"/>
      <c r="AD153" s="265"/>
      <c r="AE153" s="265"/>
      <c r="AF153" s="265"/>
      <c r="AG153" s="265"/>
    </row>
    <row r="154" spans="1:33">
      <c r="A154" s="398" t="s">
        <v>3115</v>
      </c>
      <c r="B154" s="252" t="s">
        <v>1685</v>
      </c>
      <c r="C154" s="396" t="s">
        <v>3394</v>
      </c>
      <c r="D154" s="396" t="s">
        <v>3146</v>
      </c>
      <c r="E154" s="396">
        <v>6</v>
      </c>
      <c r="F154" s="249"/>
      <c r="G154" s="249"/>
      <c r="H154" s="249"/>
      <c r="I154" s="249"/>
      <c r="J154" s="249"/>
      <c r="K154" s="396">
        <v>12</v>
      </c>
      <c r="L154" s="249"/>
      <c r="M154" s="249"/>
      <c r="N154" s="249"/>
      <c r="O154" s="249"/>
      <c r="P154" s="249"/>
      <c r="Q154" s="249"/>
      <c r="R154" s="249"/>
      <c r="S154" s="249"/>
      <c r="T154" s="249"/>
      <c r="U154" s="249"/>
      <c r="V154" s="395">
        <v>1</v>
      </c>
      <c r="W154" s="395">
        <v>1</v>
      </c>
      <c r="X154" s="249"/>
      <c r="Y154" s="265"/>
      <c r="Z154" s="265"/>
      <c r="AA154" s="265"/>
      <c r="AB154" s="265"/>
      <c r="AC154" s="265"/>
      <c r="AD154" s="265"/>
      <c r="AE154" s="265"/>
      <c r="AF154" s="265"/>
      <c r="AG154" s="265"/>
    </row>
    <row r="155" spans="1:33">
      <c r="A155" s="398" t="s">
        <v>3115</v>
      </c>
      <c r="B155" s="252" t="s">
        <v>1685</v>
      </c>
      <c r="C155" s="396" t="s">
        <v>3393</v>
      </c>
      <c r="D155" s="399" t="s">
        <v>3113</v>
      </c>
      <c r="E155" s="396">
        <v>6</v>
      </c>
      <c r="F155" s="249"/>
      <c r="G155" s="249"/>
      <c r="H155" s="249"/>
      <c r="I155" s="249"/>
      <c r="J155" s="249"/>
      <c r="K155" s="396">
        <v>12</v>
      </c>
      <c r="L155" s="249"/>
      <c r="M155" s="249"/>
      <c r="N155" s="249"/>
      <c r="O155" s="249"/>
      <c r="P155" s="249"/>
      <c r="Q155" s="249"/>
      <c r="R155" s="249"/>
      <c r="S155" s="249"/>
      <c r="T155" s="249"/>
      <c r="U155" s="249"/>
      <c r="V155" s="395">
        <v>1</v>
      </c>
      <c r="W155" s="395">
        <v>1</v>
      </c>
      <c r="X155" s="249"/>
      <c r="Y155" s="265"/>
      <c r="Z155" s="265"/>
      <c r="AA155" s="265"/>
      <c r="AB155" s="265"/>
      <c r="AC155" s="265"/>
      <c r="AD155" s="265"/>
      <c r="AE155" s="265"/>
      <c r="AF155" s="265"/>
      <c r="AG155" s="265"/>
    </row>
    <row r="156" spans="1:33">
      <c r="A156" s="398" t="s">
        <v>3115</v>
      </c>
      <c r="B156" s="252" t="s">
        <v>1685</v>
      </c>
      <c r="C156" s="396" t="s">
        <v>3392</v>
      </c>
      <c r="D156" s="396" t="s">
        <v>3217</v>
      </c>
      <c r="E156" s="396">
        <v>6</v>
      </c>
      <c r="F156" s="249"/>
      <c r="G156" s="249"/>
      <c r="H156" s="249"/>
      <c r="I156" s="249"/>
      <c r="J156" s="249"/>
      <c r="K156" s="396">
        <v>12</v>
      </c>
      <c r="L156" s="249"/>
      <c r="M156" s="249"/>
      <c r="N156" s="249"/>
      <c r="O156" s="249"/>
      <c r="P156" s="249"/>
      <c r="Q156" s="249"/>
      <c r="R156" s="249"/>
      <c r="S156" s="249"/>
      <c r="T156" s="249"/>
      <c r="U156" s="249"/>
      <c r="V156" s="395">
        <v>1</v>
      </c>
      <c r="W156" s="395">
        <v>1</v>
      </c>
      <c r="X156" s="249"/>
      <c r="Y156" s="265"/>
      <c r="Z156" s="265"/>
      <c r="AA156" s="265"/>
      <c r="AB156" s="265"/>
      <c r="AC156" s="265"/>
      <c r="AD156" s="265"/>
      <c r="AE156" s="265"/>
      <c r="AF156" s="265"/>
      <c r="AG156" s="265"/>
    </row>
    <row r="157" spans="1:33">
      <c r="A157" s="398" t="s">
        <v>3115</v>
      </c>
      <c r="B157" s="252" t="s">
        <v>1685</v>
      </c>
      <c r="C157" s="396" t="s">
        <v>3391</v>
      </c>
      <c r="D157" s="396" t="s">
        <v>3217</v>
      </c>
      <c r="E157" s="249"/>
      <c r="F157" s="249"/>
      <c r="G157" s="396">
        <v>12</v>
      </c>
      <c r="H157" s="249"/>
      <c r="I157" s="249"/>
      <c r="J157" s="249"/>
      <c r="K157" s="249"/>
      <c r="L157" s="249"/>
      <c r="M157" s="249"/>
      <c r="N157" s="249"/>
      <c r="O157" s="249"/>
      <c r="P157" s="249"/>
      <c r="Q157" s="249"/>
      <c r="R157" s="249"/>
      <c r="S157" s="249"/>
      <c r="T157" s="249"/>
      <c r="U157" s="249"/>
      <c r="V157" s="395">
        <v>1</v>
      </c>
      <c r="W157" s="395">
        <v>1</v>
      </c>
      <c r="X157" s="249"/>
      <c r="Y157" s="265"/>
      <c r="Z157" s="265"/>
      <c r="AA157" s="265"/>
      <c r="AB157" s="265"/>
      <c r="AC157" s="265"/>
      <c r="AD157" s="265"/>
      <c r="AE157" s="265"/>
      <c r="AF157" s="265"/>
      <c r="AG157" s="265"/>
    </row>
    <row r="158" spans="1:33">
      <c r="A158" s="398" t="s">
        <v>3115</v>
      </c>
      <c r="B158" s="252" t="s">
        <v>1685</v>
      </c>
      <c r="C158" s="396" t="s">
        <v>3390</v>
      </c>
      <c r="D158" s="399" t="s">
        <v>3113</v>
      </c>
      <c r="E158" s="249"/>
      <c r="F158" s="249"/>
      <c r="G158" s="249"/>
      <c r="H158" s="249"/>
      <c r="I158" s="396">
        <v>12</v>
      </c>
      <c r="J158" s="249"/>
      <c r="K158" s="249"/>
      <c r="L158" s="249"/>
      <c r="M158" s="249"/>
      <c r="N158" s="249"/>
      <c r="O158" s="249"/>
      <c r="P158" s="249"/>
      <c r="Q158" s="249"/>
      <c r="R158" s="249"/>
      <c r="S158" s="249"/>
      <c r="T158" s="249"/>
      <c r="U158" s="249"/>
      <c r="V158" s="395">
        <v>1</v>
      </c>
      <c r="W158" s="395">
        <v>1</v>
      </c>
      <c r="X158" s="249"/>
      <c r="Y158" s="265"/>
      <c r="Z158" s="265"/>
      <c r="AA158" s="265"/>
      <c r="AB158" s="265"/>
      <c r="AC158" s="265"/>
      <c r="AD158" s="265"/>
      <c r="AE158" s="265"/>
      <c r="AF158" s="265"/>
      <c r="AG158" s="265"/>
    </row>
    <row r="159" spans="1:33">
      <c r="A159" s="398" t="s">
        <v>3115</v>
      </c>
      <c r="B159" s="252" t="s">
        <v>1685</v>
      </c>
      <c r="C159" s="396" t="s">
        <v>3389</v>
      </c>
      <c r="D159" s="396" t="s">
        <v>3231</v>
      </c>
      <c r="E159" s="249"/>
      <c r="F159" s="249"/>
      <c r="G159" s="249"/>
      <c r="H159" s="249"/>
      <c r="I159" s="249"/>
      <c r="J159" s="249"/>
      <c r="K159" s="396">
        <v>8</v>
      </c>
      <c r="L159" s="396">
        <v>2</v>
      </c>
      <c r="M159" s="249"/>
      <c r="N159" s="249"/>
      <c r="O159" s="396">
        <v>2</v>
      </c>
      <c r="P159" s="249"/>
      <c r="Q159" s="249"/>
      <c r="R159" s="249"/>
      <c r="S159" s="249"/>
      <c r="T159" s="249"/>
      <c r="U159" s="249"/>
      <c r="V159" s="395">
        <v>1</v>
      </c>
      <c r="W159" s="395">
        <v>1</v>
      </c>
      <c r="X159" s="249"/>
      <c r="Y159" s="265"/>
      <c r="Z159" s="265"/>
      <c r="AA159" s="265"/>
      <c r="AB159" s="265"/>
      <c r="AC159" s="265"/>
      <c r="AD159" s="265"/>
      <c r="AE159" s="265"/>
      <c r="AF159" s="265"/>
      <c r="AG159" s="265"/>
    </row>
    <row r="160" spans="1:33">
      <c r="A160" s="398" t="s">
        <v>3115</v>
      </c>
      <c r="B160" s="252" t="s">
        <v>1685</v>
      </c>
      <c r="C160" s="396" t="s">
        <v>3388</v>
      </c>
      <c r="D160" s="399" t="s">
        <v>3113</v>
      </c>
      <c r="E160" s="396">
        <v>12</v>
      </c>
      <c r="F160" s="249"/>
      <c r="G160" s="249"/>
      <c r="H160" s="249"/>
      <c r="I160" s="249"/>
      <c r="J160" s="249"/>
      <c r="K160" s="249"/>
      <c r="L160" s="249"/>
      <c r="M160" s="249"/>
      <c r="N160" s="249"/>
      <c r="O160" s="249"/>
      <c r="P160" s="249"/>
      <c r="Q160" s="249"/>
      <c r="R160" s="249"/>
      <c r="S160" s="249"/>
      <c r="T160" s="249"/>
      <c r="U160" s="249"/>
      <c r="V160" s="395">
        <v>1</v>
      </c>
      <c r="W160" s="395">
        <v>1</v>
      </c>
      <c r="X160" s="249"/>
      <c r="Y160" s="265"/>
      <c r="Z160" s="265"/>
      <c r="AA160" s="265"/>
      <c r="AB160" s="265"/>
      <c r="AC160" s="265"/>
      <c r="AD160" s="265"/>
      <c r="AE160" s="265"/>
      <c r="AF160" s="265"/>
      <c r="AG160" s="265"/>
    </row>
    <row r="161" spans="1:33">
      <c r="A161" s="398" t="s">
        <v>3115</v>
      </c>
      <c r="B161" s="254" t="s">
        <v>1689</v>
      </c>
      <c r="C161" s="396" t="s">
        <v>3387</v>
      </c>
      <c r="D161" s="399" t="s">
        <v>3113</v>
      </c>
      <c r="E161" s="249"/>
      <c r="F161" s="249"/>
      <c r="G161" s="396">
        <v>8</v>
      </c>
      <c r="H161" s="249"/>
      <c r="I161" s="249"/>
      <c r="J161" s="249"/>
      <c r="K161" s="249"/>
      <c r="L161" s="249"/>
      <c r="M161" s="249"/>
      <c r="N161" s="249"/>
      <c r="O161" s="249"/>
      <c r="P161" s="249"/>
      <c r="Q161" s="249"/>
      <c r="R161" s="249"/>
      <c r="S161" s="249"/>
      <c r="T161" s="249"/>
      <c r="U161" s="249"/>
      <c r="V161" s="395">
        <v>1</v>
      </c>
      <c r="W161" s="395">
        <v>1</v>
      </c>
      <c r="X161" s="249"/>
      <c r="Y161" s="265"/>
      <c r="Z161" s="265"/>
      <c r="AA161" s="265"/>
      <c r="AB161" s="265"/>
      <c r="AC161" s="265"/>
      <c r="AD161" s="265"/>
      <c r="AE161" s="265"/>
      <c r="AF161" s="265"/>
      <c r="AG161" s="265"/>
    </row>
    <row r="162" spans="1:33">
      <c r="A162" s="398" t="s">
        <v>3115</v>
      </c>
      <c r="B162" s="254" t="s">
        <v>1689</v>
      </c>
      <c r="C162" s="396" t="s">
        <v>3386</v>
      </c>
      <c r="D162" s="399" t="s">
        <v>3113</v>
      </c>
      <c r="E162" s="249"/>
      <c r="F162" s="249"/>
      <c r="G162" s="396">
        <v>8</v>
      </c>
      <c r="H162" s="249"/>
      <c r="I162" s="249"/>
      <c r="J162" s="249"/>
      <c r="K162" s="249"/>
      <c r="L162" s="249"/>
      <c r="M162" s="249"/>
      <c r="N162" s="249"/>
      <c r="O162" s="249"/>
      <c r="P162" s="249"/>
      <c r="Q162" s="249"/>
      <c r="R162" s="249"/>
      <c r="S162" s="249"/>
      <c r="T162" s="249"/>
      <c r="U162" s="249"/>
      <c r="V162" s="395">
        <v>1</v>
      </c>
      <c r="W162" s="395">
        <v>1</v>
      </c>
      <c r="X162" s="249"/>
      <c r="Y162" s="265"/>
      <c r="Z162" s="265"/>
      <c r="AA162" s="265"/>
      <c r="AB162" s="265"/>
      <c r="AC162" s="265"/>
      <c r="AD162" s="265"/>
      <c r="AE162" s="265"/>
      <c r="AF162" s="265"/>
      <c r="AG162" s="265"/>
    </row>
    <row r="163" spans="1:33">
      <c r="A163" s="398" t="s">
        <v>3115</v>
      </c>
      <c r="B163" s="254" t="s">
        <v>1689</v>
      </c>
      <c r="C163" s="396" t="s">
        <v>3385</v>
      </c>
      <c r="D163" s="399" t="s">
        <v>3113</v>
      </c>
      <c r="E163" s="249"/>
      <c r="F163" s="249"/>
      <c r="G163" s="396">
        <v>8</v>
      </c>
      <c r="H163" s="249"/>
      <c r="I163" s="249"/>
      <c r="J163" s="249"/>
      <c r="K163" s="249"/>
      <c r="L163" s="249"/>
      <c r="M163" s="249"/>
      <c r="N163" s="249"/>
      <c r="O163" s="249"/>
      <c r="P163" s="249"/>
      <c r="Q163" s="249"/>
      <c r="R163" s="249"/>
      <c r="S163" s="249"/>
      <c r="T163" s="249"/>
      <c r="U163" s="249"/>
      <c r="V163" s="395">
        <v>1</v>
      </c>
      <c r="W163" s="395">
        <v>1</v>
      </c>
      <c r="X163" s="249"/>
      <c r="Y163" s="265"/>
      <c r="Z163" s="265"/>
      <c r="AA163" s="265"/>
      <c r="AB163" s="265"/>
      <c r="AC163" s="265"/>
      <c r="AD163" s="265"/>
      <c r="AE163" s="265"/>
      <c r="AF163" s="265"/>
      <c r="AG163" s="265"/>
    </row>
    <row r="164" spans="1:33">
      <c r="A164" s="398" t="s">
        <v>3115</v>
      </c>
      <c r="B164" s="252" t="s">
        <v>1685</v>
      </c>
      <c r="C164" s="396" t="s">
        <v>3384</v>
      </c>
      <c r="D164" s="399" t="s">
        <v>3113</v>
      </c>
      <c r="E164" s="249"/>
      <c r="F164" s="249"/>
      <c r="G164" s="396">
        <v>6</v>
      </c>
      <c r="H164" s="396">
        <v>6</v>
      </c>
      <c r="I164" s="249"/>
      <c r="J164" s="249"/>
      <c r="K164" s="249"/>
      <c r="L164" s="249"/>
      <c r="M164" s="249"/>
      <c r="N164" s="249"/>
      <c r="O164" s="249"/>
      <c r="P164" s="249"/>
      <c r="Q164" s="396">
        <v>6</v>
      </c>
      <c r="R164" s="249"/>
      <c r="S164" s="249"/>
      <c r="T164" s="249"/>
      <c r="U164" s="249"/>
      <c r="V164" s="395">
        <v>1</v>
      </c>
      <c r="W164" s="395">
        <v>1</v>
      </c>
      <c r="X164" s="249"/>
      <c r="Y164" s="265"/>
      <c r="Z164" s="265"/>
      <c r="AA164" s="265"/>
      <c r="AB164" s="265"/>
      <c r="AC164" s="265"/>
      <c r="AD164" s="265"/>
      <c r="AE164" s="265"/>
      <c r="AF164" s="265"/>
      <c r="AG164" s="265"/>
    </row>
    <row r="165" spans="1:33">
      <c r="A165" s="398" t="s">
        <v>3115</v>
      </c>
      <c r="B165" s="252" t="s">
        <v>1685</v>
      </c>
      <c r="C165" s="396" t="s">
        <v>3383</v>
      </c>
      <c r="D165" s="396" t="s">
        <v>3382</v>
      </c>
      <c r="E165" s="249"/>
      <c r="F165" s="249"/>
      <c r="G165" s="396">
        <v>6</v>
      </c>
      <c r="H165" s="396">
        <v>6</v>
      </c>
      <c r="I165" s="249"/>
      <c r="J165" s="249"/>
      <c r="K165" s="249"/>
      <c r="L165" s="249"/>
      <c r="M165" s="249"/>
      <c r="N165" s="249"/>
      <c r="O165" s="249"/>
      <c r="P165" s="249"/>
      <c r="Q165" s="396">
        <v>6</v>
      </c>
      <c r="R165" s="249"/>
      <c r="S165" s="249"/>
      <c r="T165" s="249"/>
      <c r="U165" s="249"/>
      <c r="V165" s="395">
        <v>1</v>
      </c>
      <c r="W165" s="395">
        <v>1</v>
      </c>
      <c r="X165" s="249"/>
      <c r="Y165" s="265"/>
      <c r="Z165" s="265"/>
      <c r="AA165" s="265"/>
      <c r="AB165" s="265"/>
      <c r="AC165" s="265"/>
      <c r="AD165" s="265"/>
      <c r="AE165" s="265"/>
      <c r="AF165" s="265"/>
      <c r="AG165" s="265"/>
    </row>
    <row r="166" spans="1:33">
      <c r="A166" s="398" t="s">
        <v>3115</v>
      </c>
      <c r="B166" s="252" t="s">
        <v>1685</v>
      </c>
      <c r="C166" s="396" t="s">
        <v>3381</v>
      </c>
      <c r="D166" s="396" t="s">
        <v>3380</v>
      </c>
      <c r="E166" s="249"/>
      <c r="F166" s="249"/>
      <c r="G166" s="396">
        <v>6</v>
      </c>
      <c r="H166" s="396">
        <v>6</v>
      </c>
      <c r="I166" s="249"/>
      <c r="J166" s="249"/>
      <c r="K166" s="249"/>
      <c r="L166" s="249"/>
      <c r="M166" s="249"/>
      <c r="N166" s="249"/>
      <c r="O166" s="249"/>
      <c r="P166" s="249"/>
      <c r="Q166" s="396">
        <v>6</v>
      </c>
      <c r="R166" s="249"/>
      <c r="S166" s="249"/>
      <c r="T166" s="249"/>
      <c r="U166" s="249"/>
      <c r="V166" s="395">
        <v>1</v>
      </c>
      <c r="W166" s="395">
        <v>1</v>
      </c>
      <c r="X166" s="249"/>
      <c r="Y166" s="265"/>
      <c r="Z166" s="265"/>
      <c r="AA166" s="265"/>
      <c r="AB166" s="265"/>
      <c r="AC166" s="265"/>
      <c r="AD166" s="265"/>
      <c r="AE166" s="265"/>
      <c r="AF166" s="265"/>
      <c r="AG166" s="265"/>
    </row>
    <row r="167" spans="1:33">
      <c r="A167" s="398" t="s">
        <v>3115</v>
      </c>
      <c r="B167" s="252" t="s">
        <v>1685</v>
      </c>
      <c r="C167" s="396" t="s">
        <v>3379</v>
      </c>
      <c r="D167" s="396" t="s">
        <v>3374</v>
      </c>
      <c r="E167" s="249"/>
      <c r="F167" s="249"/>
      <c r="G167" s="396">
        <v>6</v>
      </c>
      <c r="H167" s="396">
        <v>6</v>
      </c>
      <c r="I167" s="249"/>
      <c r="J167" s="249"/>
      <c r="K167" s="249"/>
      <c r="L167" s="249"/>
      <c r="M167" s="249"/>
      <c r="N167" s="249"/>
      <c r="O167" s="249"/>
      <c r="P167" s="249"/>
      <c r="Q167" s="396">
        <v>6</v>
      </c>
      <c r="R167" s="249"/>
      <c r="S167" s="249"/>
      <c r="T167" s="249"/>
      <c r="U167" s="249"/>
      <c r="V167" s="395">
        <v>1</v>
      </c>
      <c r="W167" s="395">
        <v>1</v>
      </c>
      <c r="X167" s="249"/>
      <c r="Y167" s="265"/>
      <c r="Z167" s="265"/>
      <c r="AA167" s="265"/>
      <c r="AB167" s="265"/>
      <c r="AC167" s="265"/>
      <c r="AD167" s="265"/>
      <c r="AE167" s="265"/>
      <c r="AF167" s="265"/>
      <c r="AG167" s="265"/>
    </row>
    <row r="168" spans="1:33">
      <c r="A168" s="398" t="s">
        <v>3115</v>
      </c>
      <c r="B168" s="252" t="s">
        <v>1685</v>
      </c>
      <c r="C168" s="396" t="s">
        <v>3378</v>
      </c>
      <c r="D168" s="396" t="s">
        <v>3371</v>
      </c>
      <c r="E168" s="249"/>
      <c r="F168" s="249"/>
      <c r="G168" s="396">
        <v>6</v>
      </c>
      <c r="H168" s="396">
        <v>6</v>
      </c>
      <c r="I168" s="249"/>
      <c r="J168" s="249"/>
      <c r="K168" s="249"/>
      <c r="L168" s="249"/>
      <c r="M168" s="249"/>
      <c r="N168" s="249"/>
      <c r="O168" s="249"/>
      <c r="P168" s="249"/>
      <c r="Q168" s="396">
        <v>6</v>
      </c>
      <c r="R168" s="249"/>
      <c r="S168" s="249"/>
      <c r="T168" s="249"/>
      <c r="U168" s="249"/>
      <c r="V168" s="395">
        <v>1</v>
      </c>
      <c r="W168" s="395">
        <v>1</v>
      </c>
      <c r="X168" s="249"/>
      <c r="Y168" s="265"/>
      <c r="Z168" s="265"/>
      <c r="AA168" s="265"/>
      <c r="AB168" s="265"/>
      <c r="AC168" s="265"/>
      <c r="AD168" s="265"/>
      <c r="AE168" s="265"/>
      <c r="AF168" s="265"/>
      <c r="AG168" s="265"/>
    </row>
    <row r="169" spans="1:33">
      <c r="A169" s="398" t="s">
        <v>3115</v>
      </c>
      <c r="B169" s="252" t="s">
        <v>1685</v>
      </c>
      <c r="C169" s="396" t="s">
        <v>3377</v>
      </c>
      <c r="D169" s="396" t="s">
        <v>3231</v>
      </c>
      <c r="E169" s="249"/>
      <c r="F169" s="249"/>
      <c r="G169" s="396">
        <v>6</v>
      </c>
      <c r="H169" s="396">
        <v>6</v>
      </c>
      <c r="I169" s="249"/>
      <c r="J169" s="249"/>
      <c r="K169" s="249"/>
      <c r="L169" s="249"/>
      <c r="M169" s="249"/>
      <c r="N169" s="249"/>
      <c r="O169" s="249"/>
      <c r="P169" s="249"/>
      <c r="Q169" s="396">
        <v>6</v>
      </c>
      <c r="R169" s="249"/>
      <c r="S169" s="249"/>
      <c r="T169" s="249"/>
      <c r="U169" s="249"/>
      <c r="V169" s="395">
        <v>1</v>
      </c>
      <c r="W169" s="395">
        <v>1</v>
      </c>
      <c r="X169" s="249"/>
      <c r="Y169" s="265"/>
      <c r="Z169" s="265"/>
      <c r="AA169" s="265"/>
      <c r="AB169" s="265"/>
      <c r="AC169" s="265"/>
      <c r="AD169" s="265"/>
      <c r="AE169" s="265"/>
      <c r="AF169" s="265"/>
      <c r="AG169" s="265"/>
    </row>
    <row r="170" spans="1:33">
      <c r="A170" s="398" t="s">
        <v>3115</v>
      </c>
      <c r="B170" s="252" t="s">
        <v>1685</v>
      </c>
      <c r="C170" s="396" t="s">
        <v>3376</v>
      </c>
      <c r="D170" s="396" t="s">
        <v>3316</v>
      </c>
      <c r="E170" s="249"/>
      <c r="F170" s="249"/>
      <c r="G170" s="396">
        <v>6</v>
      </c>
      <c r="H170" s="396">
        <v>6</v>
      </c>
      <c r="I170" s="249"/>
      <c r="J170" s="249"/>
      <c r="K170" s="249"/>
      <c r="L170" s="249"/>
      <c r="M170" s="249"/>
      <c r="N170" s="249"/>
      <c r="O170" s="249"/>
      <c r="P170" s="249"/>
      <c r="Q170" s="396">
        <v>6</v>
      </c>
      <c r="R170" s="249"/>
      <c r="S170" s="249"/>
      <c r="T170" s="249"/>
      <c r="U170" s="249"/>
      <c r="V170" s="395">
        <v>1</v>
      </c>
      <c r="W170" s="395">
        <v>1</v>
      </c>
      <c r="X170" s="249"/>
      <c r="Y170" s="265"/>
      <c r="Z170" s="265"/>
      <c r="AA170" s="265"/>
      <c r="AB170" s="265"/>
      <c r="AC170" s="265"/>
      <c r="AD170" s="265"/>
      <c r="AE170" s="265"/>
      <c r="AF170" s="265"/>
      <c r="AG170" s="265"/>
    </row>
    <row r="171" spans="1:33">
      <c r="A171" s="398" t="s">
        <v>3115</v>
      </c>
      <c r="B171" s="252" t="s">
        <v>1685</v>
      </c>
      <c r="C171" s="396" t="s">
        <v>3375</v>
      </c>
      <c r="D171" s="396" t="s">
        <v>3374</v>
      </c>
      <c r="E171" s="396">
        <v>12</v>
      </c>
      <c r="F171" s="249"/>
      <c r="G171" s="249"/>
      <c r="H171" s="249"/>
      <c r="I171" s="249"/>
      <c r="J171" s="249"/>
      <c r="K171" s="249"/>
      <c r="L171" s="249"/>
      <c r="M171" s="249"/>
      <c r="N171" s="249"/>
      <c r="O171" s="249"/>
      <c r="P171" s="249"/>
      <c r="Q171" s="249"/>
      <c r="R171" s="249"/>
      <c r="S171" s="249"/>
      <c r="T171" s="249"/>
      <c r="U171" s="249"/>
      <c r="V171" s="395">
        <v>1</v>
      </c>
      <c r="W171" s="395">
        <v>1</v>
      </c>
      <c r="X171" s="249"/>
      <c r="Y171" s="265"/>
      <c r="Z171" s="265"/>
      <c r="AA171" s="265"/>
      <c r="AB171" s="265"/>
      <c r="AC171" s="265"/>
      <c r="AD171" s="265"/>
      <c r="AE171" s="265"/>
      <c r="AF171" s="265"/>
      <c r="AG171" s="265"/>
    </row>
    <row r="172" spans="1:33">
      <c r="A172" s="398" t="s">
        <v>3115</v>
      </c>
      <c r="B172" s="251" t="s">
        <v>1883</v>
      </c>
      <c r="C172" s="396" t="s">
        <v>3373</v>
      </c>
      <c r="D172" s="396" t="s">
        <v>3325</v>
      </c>
      <c r="E172" s="396">
        <v>30</v>
      </c>
      <c r="F172" s="249"/>
      <c r="G172" s="249"/>
      <c r="H172" s="249"/>
      <c r="I172" s="249"/>
      <c r="J172" s="249"/>
      <c r="K172" s="249"/>
      <c r="L172" s="249"/>
      <c r="M172" s="249"/>
      <c r="N172" s="249"/>
      <c r="O172" s="249"/>
      <c r="P172" s="249"/>
      <c r="Q172" s="249"/>
      <c r="R172" s="249"/>
      <c r="S172" s="249"/>
      <c r="T172" s="249"/>
      <c r="U172" s="249"/>
      <c r="V172" s="395">
        <v>1</v>
      </c>
      <c r="W172" s="395">
        <v>1</v>
      </c>
      <c r="X172" s="249"/>
      <c r="Y172" s="265"/>
      <c r="Z172" s="265"/>
      <c r="AA172" s="265"/>
      <c r="AB172" s="265"/>
      <c r="AC172" s="265"/>
      <c r="AD172" s="265"/>
      <c r="AE172" s="265"/>
      <c r="AF172" s="265"/>
      <c r="AG172" s="265"/>
    </row>
    <row r="173" spans="1:33">
      <c r="A173" s="398" t="s">
        <v>3115</v>
      </c>
      <c r="B173" s="252" t="s">
        <v>1685</v>
      </c>
      <c r="C173" s="396" t="s">
        <v>3372</v>
      </c>
      <c r="D173" s="396" t="s">
        <v>3371</v>
      </c>
      <c r="E173" s="396">
        <v>12</v>
      </c>
      <c r="F173" s="249"/>
      <c r="G173" s="249"/>
      <c r="H173" s="249"/>
      <c r="I173" s="249"/>
      <c r="J173" s="249"/>
      <c r="K173" s="249"/>
      <c r="L173" s="249"/>
      <c r="M173" s="249"/>
      <c r="N173" s="249"/>
      <c r="O173" s="249"/>
      <c r="P173" s="249"/>
      <c r="Q173" s="249"/>
      <c r="R173" s="249"/>
      <c r="S173" s="249"/>
      <c r="T173" s="249"/>
      <c r="U173" s="249"/>
      <c r="V173" s="395">
        <v>1</v>
      </c>
      <c r="W173" s="395">
        <v>1</v>
      </c>
      <c r="X173" s="249"/>
      <c r="Y173" s="265"/>
      <c r="Z173" s="265"/>
      <c r="AA173" s="265"/>
      <c r="AB173" s="265"/>
      <c r="AC173" s="265"/>
      <c r="AD173" s="265"/>
      <c r="AE173" s="265"/>
      <c r="AF173" s="265"/>
      <c r="AG173" s="265"/>
    </row>
    <row r="174" spans="1:33">
      <c r="A174" s="398" t="s">
        <v>3115</v>
      </c>
      <c r="B174" s="252" t="s">
        <v>1685</v>
      </c>
      <c r="C174" s="396" t="s">
        <v>3370</v>
      </c>
      <c r="D174" s="396" t="s">
        <v>3221</v>
      </c>
      <c r="E174" s="396">
        <v>8</v>
      </c>
      <c r="F174" s="249"/>
      <c r="G174" s="249"/>
      <c r="H174" s="249"/>
      <c r="I174" s="249"/>
      <c r="J174" s="249"/>
      <c r="K174" s="249"/>
      <c r="L174" s="396">
        <v>4</v>
      </c>
      <c r="M174" s="249"/>
      <c r="N174" s="249"/>
      <c r="O174" s="249"/>
      <c r="P174" s="249"/>
      <c r="Q174" s="249"/>
      <c r="R174" s="249"/>
      <c r="S174" s="249"/>
      <c r="T174" s="249"/>
      <c r="U174" s="249"/>
      <c r="V174" s="395">
        <v>1</v>
      </c>
      <c r="W174" s="395">
        <v>1</v>
      </c>
      <c r="X174" s="249"/>
      <c r="Y174" s="265"/>
      <c r="Z174" s="265"/>
      <c r="AA174" s="265"/>
      <c r="AB174" s="265"/>
      <c r="AC174" s="265"/>
      <c r="AD174" s="265"/>
      <c r="AE174" s="265"/>
      <c r="AF174" s="265"/>
      <c r="AG174" s="265"/>
    </row>
    <row r="175" spans="1:33">
      <c r="A175" s="398" t="s">
        <v>3115</v>
      </c>
      <c r="B175" s="252" t="s">
        <v>1685</v>
      </c>
      <c r="C175" s="396" t="s">
        <v>3369</v>
      </c>
      <c r="D175" s="396" t="s">
        <v>3221</v>
      </c>
      <c r="E175" s="396">
        <v>8</v>
      </c>
      <c r="F175" s="249"/>
      <c r="G175" s="249"/>
      <c r="H175" s="249"/>
      <c r="I175" s="249"/>
      <c r="J175" s="249"/>
      <c r="K175" s="249"/>
      <c r="L175" s="396">
        <v>4</v>
      </c>
      <c r="M175" s="249"/>
      <c r="N175" s="249"/>
      <c r="O175" s="249"/>
      <c r="P175" s="249"/>
      <c r="Q175" s="249"/>
      <c r="R175" s="249"/>
      <c r="S175" s="249"/>
      <c r="T175" s="249"/>
      <c r="U175" s="249"/>
      <c r="V175" s="395">
        <v>1</v>
      </c>
      <c r="W175" s="395">
        <v>1</v>
      </c>
      <c r="X175" s="249"/>
      <c r="Y175" s="265"/>
      <c r="Z175" s="265"/>
      <c r="AA175" s="265"/>
      <c r="AB175" s="265"/>
      <c r="AC175" s="265"/>
      <c r="AD175" s="265"/>
      <c r="AE175" s="265"/>
      <c r="AF175" s="265"/>
      <c r="AG175" s="265"/>
    </row>
    <row r="176" spans="1:33">
      <c r="A176" s="398" t="s">
        <v>3115</v>
      </c>
      <c r="B176" s="252" t="s">
        <v>1685</v>
      </c>
      <c r="C176" s="396" t="s">
        <v>3368</v>
      </c>
      <c r="D176" s="396" t="s">
        <v>3367</v>
      </c>
      <c r="E176" s="396">
        <v>8</v>
      </c>
      <c r="F176" s="249"/>
      <c r="G176" s="249"/>
      <c r="H176" s="249"/>
      <c r="I176" s="249"/>
      <c r="J176" s="249"/>
      <c r="K176" s="249"/>
      <c r="L176" s="396">
        <v>4</v>
      </c>
      <c r="M176" s="249"/>
      <c r="N176" s="249"/>
      <c r="O176" s="249"/>
      <c r="P176" s="249"/>
      <c r="Q176" s="249"/>
      <c r="R176" s="249"/>
      <c r="S176" s="249"/>
      <c r="T176" s="249"/>
      <c r="U176" s="249"/>
      <c r="V176" s="395">
        <v>1</v>
      </c>
      <c r="W176" s="395">
        <v>1</v>
      </c>
      <c r="X176" s="249"/>
      <c r="Y176" s="265"/>
      <c r="Z176" s="265"/>
      <c r="AA176" s="265"/>
      <c r="AB176" s="265"/>
      <c r="AC176" s="265"/>
      <c r="AD176" s="265"/>
      <c r="AE176" s="265"/>
      <c r="AF176" s="265"/>
      <c r="AG176" s="265"/>
    </row>
    <row r="177" spans="1:33">
      <c r="A177" s="398" t="s">
        <v>3115</v>
      </c>
      <c r="B177" s="252" t="s">
        <v>1685</v>
      </c>
      <c r="C177" s="396" t="s">
        <v>3366</v>
      </c>
      <c r="D177" s="399" t="s">
        <v>3113</v>
      </c>
      <c r="E177" s="249"/>
      <c r="F177" s="249"/>
      <c r="G177" s="396">
        <v>12</v>
      </c>
      <c r="H177" s="249"/>
      <c r="I177" s="249"/>
      <c r="J177" s="249"/>
      <c r="K177" s="249"/>
      <c r="L177" s="249"/>
      <c r="M177" s="249"/>
      <c r="N177" s="249"/>
      <c r="O177" s="249"/>
      <c r="P177" s="249"/>
      <c r="Q177" s="249"/>
      <c r="R177" s="249"/>
      <c r="S177" s="249"/>
      <c r="T177" s="249"/>
      <c r="U177" s="249"/>
      <c r="V177" s="395">
        <v>1</v>
      </c>
      <c r="W177" s="395">
        <v>1</v>
      </c>
      <c r="X177" s="249"/>
      <c r="Y177" s="265"/>
      <c r="Z177" s="265"/>
      <c r="AA177" s="265"/>
      <c r="AB177" s="265"/>
      <c r="AC177" s="265"/>
      <c r="AD177" s="265"/>
      <c r="AE177" s="265"/>
      <c r="AF177" s="265"/>
      <c r="AG177" s="265"/>
    </row>
    <row r="178" spans="1:33">
      <c r="A178" s="398" t="s">
        <v>3115</v>
      </c>
      <c r="B178" s="251" t="s">
        <v>1883</v>
      </c>
      <c r="C178" s="396" t="s">
        <v>3365</v>
      </c>
      <c r="D178" s="399" t="s">
        <v>3113</v>
      </c>
      <c r="E178" s="249"/>
      <c r="F178" s="249"/>
      <c r="G178" s="249"/>
      <c r="H178" s="396">
        <v>18</v>
      </c>
      <c r="I178" s="249"/>
      <c r="J178" s="249"/>
      <c r="K178" s="249"/>
      <c r="L178" s="249"/>
      <c r="M178" s="249"/>
      <c r="N178" s="249"/>
      <c r="O178" s="249"/>
      <c r="P178" s="249"/>
      <c r="Q178" s="396">
        <v>6</v>
      </c>
      <c r="R178" s="249"/>
      <c r="S178" s="249"/>
      <c r="T178" s="249"/>
      <c r="U178" s="249"/>
      <c r="V178" s="395">
        <v>1</v>
      </c>
      <c r="W178" s="395">
        <v>1</v>
      </c>
      <c r="X178" s="249"/>
      <c r="Y178" s="265"/>
      <c r="Z178" s="265"/>
      <c r="AA178" s="265"/>
      <c r="AB178" s="265"/>
      <c r="AC178" s="265"/>
      <c r="AD178" s="265"/>
      <c r="AE178" s="265"/>
      <c r="AF178" s="265"/>
      <c r="AG178" s="265"/>
    </row>
    <row r="179" spans="1:33">
      <c r="A179" s="398" t="s">
        <v>3115</v>
      </c>
      <c r="B179" s="251" t="s">
        <v>1883</v>
      </c>
      <c r="C179" s="396" t="s">
        <v>3364</v>
      </c>
      <c r="D179" s="399" t="s">
        <v>3113</v>
      </c>
      <c r="E179" s="249"/>
      <c r="F179" s="249"/>
      <c r="G179" s="396">
        <v>12</v>
      </c>
      <c r="H179" s="396">
        <v>12</v>
      </c>
      <c r="I179" s="249"/>
      <c r="J179" s="249"/>
      <c r="K179" s="249"/>
      <c r="L179" s="249"/>
      <c r="M179" s="249"/>
      <c r="N179" s="249"/>
      <c r="O179" s="249"/>
      <c r="P179" s="249"/>
      <c r="Q179" s="396">
        <v>6</v>
      </c>
      <c r="R179" s="249"/>
      <c r="S179" s="249"/>
      <c r="T179" s="249"/>
      <c r="U179" s="249"/>
      <c r="V179" s="395">
        <v>1</v>
      </c>
      <c r="W179" s="395">
        <v>1</v>
      </c>
      <c r="X179" s="249"/>
      <c r="Y179" s="265"/>
      <c r="Z179" s="265"/>
      <c r="AA179" s="265"/>
      <c r="AB179" s="265"/>
      <c r="AC179" s="265"/>
      <c r="AD179" s="265"/>
      <c r="AE179" s="265"/>
      <c r="AF179" s="265"/>
      <c r="AG179" s="265"/>
    </row>
    <row r="180" spans="1:33" ht="67.5">
      <c r="A180" s="398" t="s">
        <v>3115</v>
      </c>
      <c r="B180" s="252" t="s">
        <v>1685</v>
      </c>
      <c r="C180" s="396" t="s">
        <v>3363</v>
      </c>
      <c r="D180" s="399" t="s">
        <v>3362</v>
      </c>
      <c r="E180" s="249"/>
      <c r="F180" s="249"/>
      <c r="G180" s="249"/>
      <c r="H180" s="249"/>
      <c r="I180" s="249"/>
      <c r="J180" s="249"/>
      <c r="K180" s="249"/>
      <c r="L180" s="249"/>
      <c r="M180" s="249"/>
      <c r="N180" s="249"/>
      <c r="O180" s="249"/>
      <c r="P180" s="249"/>
      <c r="Q180" s="249"/>
      <c r="R180" s="249"/>
      <c r="S180" s="249"/>
      <c r="T180" s="249"/>
      <c r="U180" s="396">
        <v>8</v>
      </c>
      <c r="V180" s="395">
        <v>1</v>
      </c>
      <c r="W180" s="395">
        <v>1</v>
      </c>
      <c r="X180" s="249"/>
      <c r="Y180" s="265"/>
      <c r="Z180" s="265"/>
      <c r="AA180" s="265"/>
      <c r="AB180" s="265"/>
      <c r="AC180" s="265"/>
      <c r="AD180" s="265"/>
      <c r="AE180" s="265"/>
      <c r="AF180" s="265"/>
      <c r="AG180" s="265"/>
    </row>
    <row r="181" spans="1:33">
      <c r="A181" s="398" t="s">
        <v>3115</v>
      </c>
      <c r="B181" s="251" t="s">
        <v>1883</v>
      </c>
      <c r="C181" s="396" t="s">
        <v>3361</v>
      </c>
      <c r="D181" s="396" t="s">
        <v>3191</v>
      </c>
      <c r="E181" s="249"/>
      <c r="F181" s="249"/>
      <c r="G181" s="249"/>
      <c r="H181" s="249"/>
      <c r="I181" s="249"/>
      <c r="J181" s="249"/>
      <c r="K181" s="249"/>
      <c r="L181" s="249"/>
      <c r="M181" s="396">
        <v>8</v>
      </c>
      <c r="N181" s="249"/>
      <c r="O181" s="249"/>
      <c r="P181" s="249"/>
      <c r="Q181" s="249"/>
      <c r="R181" s="396">
        <v>16</v>
      </c>
      <c r="S181" s="249"/>
      <c r="T181" s="249"/>
      <c r="U181" s="249"/>
      <c r="V181" s="395">
        <v>1</v>
      </c>
      <c r="W181" s="395">
        <v>1</v>
      </c>
      <c r="X181" s="249"/>
      <c r="Y181" s="265"/>
      <c r="Z181" s="265"/>
      <c r="AA181" s="265"/>
      <c r="AB181" s="265"/>
      <c r="AC181" s="265"/>
      <c r="AD181" s="265"/>
      <c r="AE181" s="265"/>
      <c r="AF181" s="265"/>
      <c r="AG181" s="265"/>
    </row>
    <row r="182" spans="1:33">
      <c r="A182" s="398" t="s">
        <v>3115</v>
      </c>
      <c r="B182" s="252" t="s">
        <v>1685</v>
      </c>
      <c r="C182" s="396" t="s">
        <v>3360</v>
      </c>
      <c r="D182" s="399" t="s">
        <v>3113</v>
      </c>
      <c r="E182" s="249"/>
      <c r="F182" s="249"/>
      <c r="G182" s="249"/>
      <c r="H182" s="249"/>
      <c r="I182" s="249"/>
      <c r="J182" s="249"/>
      <c r="K182" s="249"/>
      <c r="L182" s="249"/>
      <c r="M182" s="249"/>
      <c r="N182" s="249"/>
      <c r="O182" s="396">
        <v>4</v>
      </c>
      <c r="P182" s="249"/>
      <c r="Q182" s="249"/>
      <c r="R182" s="249"/>
      <c r="S182" s="249"/>
      <c r="T182" s="249"/>
      <c r="U182" s="396">
        <v>8</v>
      </c>
      <c r="V182" s="395">
        <v>1</v>
      </c>
      <c r="W182" s="395">
        <v>1</v>
      </c>
      <c r="X182" s="249"/>
      <c r="Y182" s="265"/>
      <c r="Z182" s="265"/>
      <c r="AA182" s="265"/>
      <c r="AB182" s="265"/>
      <c r="AC182" s="265"/>
      <c r="AD182" s="265"/>
      <c r="AE182" s="265"/>
      <c r="AF182" s="265"/>
      <c r="AG182" s="265"/>
    </row>
    <row r="183" spans="1:33">
      <c r="A183" s="398" t="s">
        <v>3115</v>
      </c>
      <c r="B183" s="251" t="s">
        <v>1883</v>
      </c>
      <c r="C183" s="396" t="s">
        <v>3359</v>
      </c>
      <c r="D183" s="399" t="s">
        <v>3113</v>
      </c>
      <c r="E183" s="249"/>
      <c r="F183" s="249"/>
      <c r="G183" s="249"/>
      <c r="H183" s="249"/>
      <c r="I183" s="249"/>
      <c r="J183" s="249"/>
      <c r="K183" s="249"/>
      <c r="L183" s="249"/>
      <c r="M183" s="249"/>
      <c r="N183" s="249"/>
      <c r="O183" s="396">
        <v>6</v>
      </c>
      <c r="P183" s="249"/>
      <c r="Q183" s="249"/>
      <c r="R183" s="249"/>
      <c r="S183" s="249"/>
      <c r="T183" s="396">
        <v>24</v>
      </c>
      <c r="U183" s="249"/>
      <c r="V183" s="395">
        <v>1</v>
      </c>
      <c r="W183" s="395">
        <v>1</v>
      </c>
      <c r="X183" s="249"/>
      <c r="Y183" s="265"/>
      <c r="Z183" s="265"/>
      <c r="AA183" s="265"/>
      <c r="AB183" s="265"/>
      <c r="AC183" s="265"/>
      <c r="AD183" s="265"/>
      <c r="AE183" s="265"/>
      <c r="AF183" s="265"/>
      <c r="AG183" s="265"/>
    </row>
    <row r="184" spans="1:33">
      <c r="A184" s="398" t="s">
        <v>3115</v>
      </c>
      <c r="B184" s="252" t="s">
        <v>1685</v>
      </c>
      <c r="C184" s="396" t="s">
        <v>3358</v>
      </c>
      <c r="D184" s="396" t="s">
        <v>3159</v>
      </c>
      <c r="E184" s="249"/>
      <c r="F184" s="249"/>
      <c r="G184" s="249"/>
      <c r="H184" s="249"/>
      <c r="I184" s="249"/>
      <c r="J184" s="249"/>
      <c r="K184" s="249"/>
      <c r="L184" s="249"/>
      <c r="M184" s="249"/>
      <c r="N184" s="249"/>
      <c r="O184" s="396">
        <v>6</v>
      </c>
      <c r="P184" s="249"/>
      <c r="Q184" s="249"/>
      <c r="R184" s="249"/>
      <c r="S184" s="249"/>
      <c r="T184" s="396">
        <v>16</v>
      </c>
      <c r="U184" s="249"/>
      <c r="V184" s="395">
        <v>1</v>
      </c>
      <c r="W184" s="395">
        <v>1</v>
      </c>
      <c r="X184" s="249"/>
      <c r="Y184" s="265"/>
      <c r="Z184" s="265"/>
      <c r="AA184" s="265"/>
      <c r="AB184" s="265"/>
      <c r="AC184" s="265"/>
      <c r="AD184" s="265"/>
      <c r="AE184" s="265"/>
      <c r="AF184" s="265"/>
      <c r="AG184" s="265"/>
    </row>
    <row r="185" spans="1:33">
      <c r="A185" s="398" t="s">
        <v>3115</v>
      </c>
      <c r="B185" s="252" t="s">
        <v>1685</v>
      </c>
      <c r="C185" s="396" t="s">
        <v>3357</v>
      </c>
      <c r="D185" s="396" t="s">
        <v>3159</v>
      </c>
      <c r="E185" s="249"/>
      <c r="F185" s="249"/>
      <c r="G185" s="249"/>
      <c r="H185" s="249"/>
      <c r="I185" s="249"/>
      <c r="J185" s="249"/>
      <c r="K185" s="249"/>
      <c r="L185" s="249"/>
      <c r="M185" s="249"/>
      <c r="N185" s="249"/>
      <c r="O185" s="396">
        <v>6</v>
      </c>
      <c r="P185" s="249"/>
      <c r="Q185" s="249"/>
      <c r="R185" s="249"/>
      <c r="S185" s="249"/>
      <c r="T185" s="396">
        <v>12</v>
      </c>
      <c r="U185" s="249"/>
      <c r="V185" s="395">
        <v>1</v>
      </c>
      <c r="W185" s="395">
        <v>1</v>
      </c>
      <c r="X185" s="249"/>
      <c r="Y185" s="265"/>
      <c r="Z185" s="265"/>
      <c r="AA185" s="265"/>
      <c r="AB185" s="265"/>
      <c r="AC185" s="265"/>
      <c r="AD185" s="265"/>
      <c r="AE185" s="265"/>
      <c r="AF185" s="265"/>
      <c r="AG185" s="265"/>
    </row>
    <row r="186" spans="1:33">
      <c r="A186" s="398" t="s">
        <v>3115</v>
      </c>
      <c r="B186" s="252" t="s">
        <v>1685</v>
      </c>
      <c r="C186" s="396" t="s">
        <v>3356</v>
      </c>
      <c r="D186" s="396" t="s">
        <v>3159</v>
      </c>
      <c r="E186" s="249"/>
      <c r="F186" s="249"/>
      <c r="G186" s="249"/>
      <c r="H186" s="249"/>
      <c r="I186" s="249"/>
      <c r="J186" s="249"/>
      <c r="K186" s="249"/>
      <c r="L186" s="249"/>
      <c r="M186" s="249"/>
      <c r="N186" s="396">
        <v>3</v>
      </c>
      <c r="O186" s="396">
        <v>3</v>
      </c>
      <c r="P186" s="249"/>
      <c r="Q186" s="249"/>
      <c r="R186" s="249"/>
      <c r="S186" s="249"/>
      <c r="T186" s="249"/>
      <c r="U186" s="396">
        <v>12</v>
      </c>
      <c r="V186" s="395">
        <v>1</v>
      </c>
      <c r="W186" s="395">
        <v>1</v>
      </c>
      <c r="X186" s="249"/>
      <c r="Y186" s="265"/>
      <c r="Z186" s="265"/>
      <c r="AA186" s="265"/>
      <c r="AB186" s="265"/>
      <c r="AC186" s="265"/>
      <c r="AD186" s="265"/>
      <c r="AE186" s="265"/>
      <c r="AF186" s="265"/>
      <c r="AG186" s="265"/>
    </row>
    <row r="187" spans="1:33">
      <c r="A187" s="398" t="s">
        <v>3115</v>
      </c>
      <c r="B187" s="252" t="s">
        <v>1685</v>
      </c>
      <c r="C187" s="396" t="s">
        <v>3355</v>
      </c>
      <c r="D187" s="399" t="s">
        <v>3113</v>
      </c>
      <c r="E187" s="249"/>
      <c r="F187" s="249"/>
      <c r="G187" s="249"/>
      <c r="H187" s="249"/>
      <c r="I187" s="249"/>
      <c r="J187" s="249"/>
      <c r="K187" s="249"/>
      <c r="L187" s="249"/>
      <c r="M187" s="249"/>
      <c r="N187" s="396">
        <v>3</v>
      </c>
      <c r="O187" s="396">
        <v>3</v>
      </c>
      <c r="P187" s="249"/>
      <c r="Q187" s="249"/>
      <c r="R187" s="249"/>
      <c r="S187" s="249"/>
      <c r="T187" s="249"/>
      <c r="U187" s="396">
        <v>12</v>
      </c>
      <c r="V187" s="395">
        <v>1</v>
      </c>
      <c r="W187" s="395">
        <v>1</v>
      </c>
      <c r="X187" s="249"/>
      <c r="Y187" s="265"/>
      <c r="Z187" s="265"/>
      <c r="AA187" s="265"/>
      <c r="AB187" s="265"/>
      <c r="AC187" s="265"/>
      <c r="AD187" s="265"/>
      <c r="AE187" s="265"/>
      <c r="AF187" s="265"/>
      <c r="AG187" s="265"/>
    </row>
    <row r="188" spans="1:33">
      <c r="A188" s="398" t="s">
        <v>3115</v>
      </c>
      <c r="B188" s="252" t="s">
        <v>1685</v>
      </c>
      <c r="C188" s="396" t="s">
        <v>3354</v>
      </c>
      <c r="D188" s="399" t="s">
        <v>3113</v>
      </c>
      <c r="E188" s="249"/>
      <c r="F188" s="249"/>
      <c r="G188" s="249"/>
      <c r="H188" s="249"/>
      <c r="I188" s="249"/>
      <c r="J188" s="249"/>
      <c r="K188" s="249"/>
      <c r="L188" s="249"/>
      <c r="M188" s="249"/>
      <c r="N188" s="396">
        <v>3</v>
      </c>
      <c r="O188" s="396">
        <v>3</v>
      </c>
      <c r="P188" s="249"/>
      <c r="Q188" s="249"/>
      <c r="R188" s="249"/>
      <c r="S188" s="249"/>
      <c r="T188" s="249"/>
      <c r="U188" s="396">
        <v>12</v>
      </c>
      <c r="V188" s="395">
        <v>1</v>
      </c>
      <c r="W188" s="395">
        <v>1</v>
      </c>
      <c r="X188" s="249"/>
      <c r="Y188" s="265"/>
      <c r="Z188" s="265"/>
      <c r="AA188" s="265"/>
      <c r="AB188" s="265"/>
      <c r="AC188" s="265"/>
      <c r="AD188" s="265"/>
      <c r="AE188" s="265"/>
      <c r="AF188" s="265"/>
      <c r="AG188" s="265"/>
    </row>
    <row r="189" spans="1:33">
      <c r="A189" s="398" t="s">
        <v>3115</v>
      </c>
      <c r="B189" s="252" t="s">
        <v>1685</v>
      </c>
      <c r="C189" s="396" t="s">
        <v>3353</v>
      </c>
      <c r="D189" s="396" t="s">
        <v>3159</v>
      </c>
      <c r="E189" s="249"/>
      <c r="F189" s="249"/>
      <c r="G189" s="249"/>
      <c r="H189" s="249"/>
      <c r="I189" s="249"/>
      <c r="J189" s="249"/>
      <c r="K189" s="249"/>
      <c r="L189" s="249"/>
      <c r="M189" s="249"/>
      <c r="N189" s="396">
        <v>6</v>
      </c>
      <c r="O189" s="249"/>
      <c r="P189" s="249"/>
      <c r="Q189" s="249"/>
      <c r="R189" s="249"/>
      <c r="S189" s="249"/>
      <c r="T189" s="249"/>
      <c r="U189" s="396">
        <v>12</v>
      </c>
      <c r="V189" s="395">
        <v>1</v>
      </c>
      <c r="W189" s="395">
        <v>1</v>
      </c>
      <c r="X189" s="249"/>
      <c r="Y189" s="265"/>
      <c r="Z189" s="265"/>
      <c r="AA189" s="265"/>
      <c r="AB189" s="265"/>
      <c r="AC189" s="265"/>
      <c r="AD189" s="265"/>
      <c r="AE189" s="265"/>
      <c r="AF189" s="265"/>
      <c r="AG189" s="265"/>
    </row>
    <row r="190" spans="1:33">
      <c r="A190" s="398" t="s">
        <v>3115</v>
      </c>
      <c r="B190" s="252" t="s">
        <v>1685</v>
      </c>
      <c r="C190" s="396" t="s">
        <v>3352</v>
      </c>
      <c r="D190" s="396" t="s">
        <v>3159</v>
      </c>
      <c r="E190" s="249"/>
      <c r="F190" s="249"/>
      <c r="G190" s="249"/>
      <c r="H190" s="249"/>
      <c r="I190" s="249"/>
      <c r="J190" s="249"/>
      <c r="K190" s="249"/>
      <c r="L190" s="249"/>
      <c r="M190" s="249"/>
      <c r="N190" s="396">
        <v>6</v>
      </c>
      <c r="O190" s="249"/>
      <c r="P190" s="249"/>
      <c r="Q190" s="249"/>
      <c r="R190" s="249"/>
      <c r="S190" s="249"/>
      <c r="T190" s="249"/>
      <c r="U190" s="396">
        <v>12</v>
      </c>
      <c r="V190" s="395">
        <v>1</v>
      </c>
      <c r="W190" s="395">
        <v>1</v>
      </c>
      <c r="X190" s="249"/>
      <c r="Y190" s="265"/>
      <c r="Z190" s="265"/>
      <c r="AA190" s="265"/>
      <c r="AB190" s="265"/>
      <c r="AC190" s="265"/>
      <c r="AD190" s="265"/>
      <c r="AE190" s="265"/>
      <c r="AF190" s="265"/>
      <c r="AG190" s="265"/>
    </row>
    <row r="191" spans="1:33">
      <c r="A191" s="398" t="s">
        <v>3115</v>
      </c>
      <c r="B191" s="252" t="s">
        <v>1685</v>
      </c>
      <c r="C191" s="396" t="s">
        <v>3351</v>
      </c>
      <c r="D191" s="399" t="s">
        <v>3113</v>
      </c>
      <c r="E191" s="249"/>
      <c r="F191" s="249"/>
      <c r="G191" s="249"/>
      <c r="H191" s="249"/>
      <c r="I191" s="249"/>
      <c r="J191" s="249"/>
      <c r="K191" s="249"/>
      <c r="L191" s="249"/>
      <c r="M191" s="249"/>
      <c r="N191" s="249"/>
      <c r="O191" s="249"/>
      <c r="P191" s="249"/>
      <c r="Q191" s="249"/>
      <c r="R191" s="249"/>
      <c r="S191" s="249"/>
      <c r="T191" s="249"/>
      <c r="U191" s="396">
        <v>16</v>
      </c>
      <c r="V191" s="395">
        <v>1</v>
      </c>
      <c r="W191" s="395">
        <v>1</v>
      </c>
      <c r="X191" s="249"/>
      <c r="Y191" s="265"/>
      <c r="Z191" s="265"/>
      <c r="AA191" s="265"/>
      <c r="AB191" s="265"/>
      <c r="AC191" s="265"/>
      <c r="AD191" s="265"/>
      <c r="AE191" s="265"/>
      <c r="AF191" s="265"/>
      <c r="AG191" s="265"/>
    </row>
    <row r="192" spans="1:33">
      <c r="A192" s="398" t="s">
        <v>3115</v>
      </c>
      <c r="B192" s="252" t="s">
        <v>1685</v>
      </c>
      <c r="C192" s="396" t="s">
        <v>3350</v>
      </c>
      <c r="D192" s="399" t="s">
        <v>3113</v>
      </c>
      <c r="E192" s="249"/>
      <c r="F192" s="249"/>
      <c r="G192" s="249"/>
      <c r="H192" s="249"/>
      <c r="I192" s="249"/>
      <c r="J192" s="249"/>
      <c r="K192" s="249"/>
      <c r="L192" s="249"/>
      <c r="M192" s="249"/>
      <c r="N192" s="249"/>
      <c r="O192" s="249"/>
      <c r="P192" s="249"/>
      <c r="Q192" s="249"/>
      <c r="R192" s="249"/>
      <c r="S192" s="249"/>
      <c r="T192" s="249"/>
      <c r="U192" s="396">
        <v>16</v>
      </c>
      <c r="V192" s="395">
        <v>1</v>
      </c>
      <c r="W192" s="395">
        <v>1</v>
      </c>
      <c r="X192" s="249"/>
      <c r="Y192" s="265"/>
      <c r="Z192" s="265"/>
      <c r="AA192" s="265"/>
      <c r="AB192" s="265"/>
      <c r="AC192" s="265"/>
      <c r="AD192" s="265"/>
      <c r="AE192" s="265"/>
      <c r="AF192" s="265"/>
      <c r="AG192" s="265"/>
    </row>
    <row r="193" spans="1:33">
      <c r="A193" s="398" t="s">
        <v>3115</v>
      </c>
      <c r="B193" s="252" t="s">
        <v>1685</v>
      </c>
      <c r="C193" s="396" t="s">
        <v>3349</v>
      </c>
      <c r="D193" s="399" t="s">
        <v>3113</v>
      </c>
      <c r="E193" s="249"/>
      <c r="F193" s="249"/>
      <c r="G193" s="249"/>
      <c r="H193" s="249"/>
      <c r="I193" s="249"/>
      <c r="J193" s="249"/>
      <c r="K193" s="249"/>
      <c r="L193" s="249"/>
      <c r="M193" s="249"/>
      <c r="N193" s="249"/>
      <c r="O193" s="249"/>
      <c r="P193" s="249"/>
      <c r="Q193" s="249"/>
      <c r="R193" s="249"/>
      <c r="S193" s="249"/>
      <c r="T193" s="249"/>
      <c r="U193" s="396">
        <v>16</v>
      </c>
      <c r="V193" s="395">
        <v>1</v>
      </c>
      <c r="W193" s="395">
        <v>1</v>
      </c>
      <c r="X193" s="249"/>
      <c r="Y193" s="265"/>
      <c r="Z193" s="265"/>
      <c r="AA193" s="265"/>
      <c r="AB193" s="265"/>
      <c r="AC193" s="265"/>
      <c r="AD193" s="265"/>
      <c r="AE193" s="265"/>
      <c r="AF193" s="265"/>
      <c r="AG193" s="265"/>
    </row>
    <row r="194" spans="1:33">
      <c r="A194" s="398" t="s">
        <v>3115</v>
      </c>
      <c r="B194" s="251" t="s">
        <v>1883</v>
      </c>
      <c r="C194" s="396" t="s">
        <v>3348</v>
      </c>
      <c r="D194" s="399" t="s">
        <v>3113</v>
      </c>
      <c r="E194" s="249"/>
      <c r="F194" s="249"/>
      <c r="G194" s="249"/>
      <c r="H194" s="249"/>
      <c r="I194" s="249"/>
      <c r="J194" s="249"/>
      <c r="K194" s="249"/>
      <c r="L194" s="249"/>
      <c r="M194" s="249"/>
      <c r="N194" s="249"/>
      <c r="O194" s="249"/>
      <c r="P194" s="249"/>
      <c r="Q194" s="249"/>
      <c r="R194" s="249"/>
      <c r="S194" s="249"/>
      <c r="T194" s="249"/>
      <c r="U194" s="396">
        <v>16</v>
      </c>
      <c r="V194" s="395">
        <v>1</v>
      </c>
      <c r="W194" s="395">
        <v>1</v>
      </c>
      <c r="X194" s="249"/>
      <c r="Y194" s="265"/>
      <c r="Z194" s="265"/>
      <c r="AA194" s="265"/>
      <c r="AB194" s="265"/>
      <c r="AC194" s="265"/>
      <c r="AD194" s="265"/>
      <c r="AE194" s="265"/>
      <c r="AF194" s="265"/>
      <c r="AG194" s="265"/>
    </row>
    <row r="195" spans="1:33">
      <c r="A195" s="398" t="s">
        <v>3115</v>
      </c>
      <c r="B195" s="251" t="s">
        <v>1883</v>
      </c>
      <c r="C195" s="396" t="s">
        <v>3347</v>
      </c>
      <c r="D195" s="399" t="s">
        <v>3113</v>
      </c>
      <c r="E195" s="249"/>
      <c r="F195" s="249"/>
      <c r="G195" s="249"/>
      <c r="H195" s="249"/>
      <c r="I195" s="249"/>
      <c r="J195" s="249"/>
      <c r="K195" s="249"/>
      <c r="L195" s="249"/>
      <c r="M195" s="249"/>
      <c r="N195" s="396">
        <v>6</v>
      </c>
      <c r="O195" s="396">
        <v>6</v>
      </c>
      <c r="P195" s="249"/>
      <c r="Q195" s="249"/>
      <c r="R195" s="249"/>
      <c r="S195" s="396">
        <v>12</v>
      </c>
      <c r="T195" s="249"/>
      <c r="U195" s="249"/>
      <c r="V195" s="395">
        <v>1</v>
      </c>
      <c r="W195" s="395">
        <v>1</v>
      </c>
      <c r="X195" s="249"/>
      <c r="Y195" s="265"/>
      <c r="Z195" s="265"/>
      <c r="AA195" s="265"/>
      <c r="AB195" s="265"/>
      <c r="AC195" s="265"/>
      <c r="AD195" s="265"/>
      <c r="AE195" s="265"/>
      <c r="AF195" s="265"/>
      <c r="AG195" s="265"/>
    </row>
    <row r="196" spans="1:33">
      <c r="A196" s="398" t="s">
        <v>3115</v>
      </c>
      <c r="B196" s="251" t="s">
        <v>1883</v>
      </c>
      <c r="C196" s="396" t="s">
        <v>3346</v>
      </c>
      <c r="D196" s="396" t="s">
        <v>3159</v>
      </c>
      <c r="E196" s="249"/>
      <c r="F196" s="249"/>
      <c r="G196" s="249"/>
      <c r="H196" s="249"/>
      <c r="I196" s="249"/>
      <c r="J196" s="249"/>
      <c r="K196" s="249"/>
      <c r="L196" s="249"/>
      <c r="M196" s="249"/>
      <c r="N196" s="396">
        <v>6</v>
      </c>
      <c r="O196" s="396">
        <v>6</v>
      </c>
      <c r="P196" s="249"/>
      <c r="Q196" s="249"/>
      <c r="R196" s="249"/>
      <c r="S196" s="396">
        <v>12</v>
      </c>
      <c r="T196" s="249"/>
      <c r="U196" s="249"/>
      <c r="V196" s="395">
        <v>1</v>
      </c>
      <c r="W196" s="395">
        <v>1</v>
      </c>
      <c r="X196" s="249"/>
      <c r="Y196" s="265"/>
      <c r="Z196" s="265"/>
      <c r="AA196" s="265"/>
      <c r="AB196" s="265"/>
      <c r="AC196" s="265"/>
      <c r="AD196" s="265"/>
      <c r="AE196" s="265"/>
      <c r="AF196" s="265"/>
      <c r="AG196" s="265"/>
    </row>
    <row r="197" spans="1:33">
      <c r="A197" s="398" t="s">
        <v>3115</v>
      </c>
      <c r="B197" s="252" t="s">
        <v>1685</v>
      </c>
      <c r="C197" s="396" t="s">
        <v>3345</v>
      </c>
      <c r="D197" s="396" t="s">
        <v>3159</v>
      </c>
      <c r="E197" s="249"/>
      <c r="F197" s="249"/>
      <c r="G197" s="249"/>
      <c r="H197" s="249"/>
      <c r="I197" s="249"/>
      <c r="J197" s="249"/>
      <c r="K197" s="249"/>
      <c r="L197" s="249"/>
      <c r="M197" s="249"/>
      <c r="N197" s="396">
        <v>6</v>
      </c>
      <c r="O197" s="396">
        <v>6</v>
      </c>
      <c r="P197" s="249"/>
      <c r="Q197" s="249"/>
      <c r="R197" s="249"/>
      <c r="S197" s="396">
        <v>12</v>
      </c>
      <c r="T197" s="249"/>
      <c r="U197" s="249"/>
      <c r="V197" s="395">
        <v>1</v>
      </c>
      <c r="W197" s="395">
        <v>1</v>
      </c>
      <c r="X197" s="249"/>
      <c r="Y197" s="265"/>
      <c r="Z197" s="265"/>
      <c r="AA197" s="265"/>
      <c r="AB197" s="265"/>
      <c r="AC197" s="265"/>
      <c r="AD197" s="265"/>
      <c r="AE197" s="265"/>
      <c r="AF197" s="265"/>
      <c r="AG197" s="265"/>
    </row>
    <row r="198" spans="1:33">
      <c r="A198" s="398" t="s">
        <v>3115</v>
      </c>
      <c r="B198" s="252" t="s">
        <v>1685</v>
      </c>
      <c r="C198" s="396" t="s">
        <v>3344</v>
      </c>
      <c r="D198" s="396" t="s">
        <v>3159</v>
      </c>
      <c r="E198" s="249"/>
      <c r="F198" s="249"/>
      <c r="G198" s="249"/>
      <c r="H198" s="249"/>
      <c r="I198" s="249"/>
      <c r="J198" s="249"/>
      <c r="K198" s="249"/>
      <c r="L198" s="249"/>
      <c r="M198" s="249"/>
      <c r="N198" s="249"/>
      <c r="O198" s="396">
        <v>6</v>
      </c>
      <c r="P198" s="249"/>
      <c r="Q198" s="249"/>
      <c r="R198" s="249"/>
      <c r="S198" s="249"/>
      <c r="T198" s="249"/>
      <c r="U198" s="396">
        <v>12</v>
      </c>
      <c r="V198" s="395">
        <v>1</v>
      </c>
      <c r="W198" s="395">
        <v>1</v>
      </c>
      <c r="X198" s="249"/>
      <c r="Y198" s="265"/>
      <c r="Z198" s="265"/>
      <c r="AA198" s="265"/>
      <c r="AB198" s="265"/>
      <c r="AC198" s="265"/>
      <c r="AD198" s="265"/>
      <c r="AE198" s="265"/>
      <c r="AF198" s="265"/>
      <c r="AG198" s="265"/>
    </row>
    <row r="199" spans="1:33">
      <c r="A199" s="398" t="s">
        <v>3115</v>
      </c>
      <c r="B199" s="254" t="s">
        <v>1689</v>
      </c>
      <c r="C199" s="396" t="s">
        <v>3343</v>
      </c>
      <c r="D199" s="396" t="s">
        <v>3163</v>
      </c>
      <c r="E199" s="249"/>
      <c r="F199" s="249"/>
      <c r="G199" s="249"/>
      <c r="H199" s="249"/>
      <c r="I199" s="249"/>
      <c r="J199" s="249"/>
      <c r="K199" s="249"/>
      <c r="L199" s="249"/>
      <c r="M199" s="249"/>
      <c r="N199" s="249"/>
      <c r="O199" s="249"/>
      <c r="P199" s="249"/>
      <c r="Q199" s="249"/>
      <c r="R199" s="249"/>
      <c r="S199" s="249"/>
      <c r="T199" s="249"/>
      <c r="U199" s="396">
        <v>4</v>
      </c>
      <c r="V199" s="395">
        <v>1</v>
      </c>
      <c r="W199" s="395">
        <v>1</v>
      </c>
      <c r="X199" s="249"/>
      <c r="Y199" s="265"/>
      <c r="Z199" s="265"/>
      <c r="AA199" s="265"/>
      <c r="AB199" s="265"/>
      <c r="AC199" s="265"/>
      <c r="AD199" s="265"/>
      <c r="AE199" s="265"/>
      <c r="AF199" s="265"/>
      <c r="AG199" s="265"/>
    </row>
    <row r="200" spans="1:33">
      <c r="A200" s="398" t="s">
        <v>3115</v>
      </c>
      <c r="B200" s="252" t="s">
        <v>1685</v>
      </c>
      <c r="C200" s="396" t="s">
        <v>3342</v>
      </c>
      <c r="D200" s="399" t="s">
        <v>3113</v>
      </c>
      <c r="E200" s="249"/>
      <c r="F200" s="249"/>
      <c r="G200" s="249"/>
      <c r="H200" s="249"/>
      <c r="I200" s="249"/>
      <c r="J200" s="249"/>
      <c r="K200" s="249"/>
      <c r="L200" s="249"/>
      <c r="M200" s="249"/>
      <c r="N200" s="249"/>
      <c r="O200" s="249"/>
      <c r="P200" s="249"/>
      <c r="Q200" s="249"/>
      <c r="R200" s="249"/>
      <c r="S200" s="249"/>
      <c r="T200" s="249"/>
      <c r="U200" s="396">
        <v>12</v>
      </c>
      <c r="V200" s="395">
        <v>1</v>
      </c>
      <c r="W200" s="395">
        <v>1</v>
      </c>
      <c r="X200" s="249"/>
      <c r="Y200" s="265"/>
      <c r="Z200" s="265"/>
      <c r="AA200" s="265"/>
      <c r="AB200" s="265"/>
      <c r="AC200" s="265"/>
      <c r="AD200" s="265"/>
      <c r="AE200" s="265"/>
      <c r="AF200" s="265"/>
      <c r="AG200" s="265"/>
    </row>
    <row r="201" spans="1:33">
      <c r="A201" s="398" t="s">
        <v>3115</v>
      </c>
      <c r="B201" s="251" t="s">
        <v>1883</v>
      </c>
      <c r="C201" s="396" t="s">
        <v>3341</v>
      </c>
      <c r="D201" s="399" t="s">
        <v>3113</v>
      </c>
      <c r="E201" s="249"/>
      <c r="F201" s="249"/>
      <c r="G201" s="249"/>
      <c r="H201" s="249"/>
      <c r="I201" s="249"/>
      <c r="J201" s="249"/>
      <c r="K201" s="249"/>
      <c r="L201" s="249"/>
      <c r="M201" s="249"/>
      <c r="N201" s="249"/>
      <c r="O201" s="249"/>
      <c r="P201" s="396">
        <v>6</v>
      </c>
      <c r="Q201" s="249"/>
      <c r="R201" s="249"/>
      <c r="S201" s="249"/>
      <c r="T201" s="249"/>
      <c r="U201" s="396">
        <v>24</v>
      </c>
      <c r="V201" s="395">
        <v>1</v>
      </c>
      <c r="W201" s="395">
        <v>1</v>
      </c>
      <c r="X201" s="249"/>
      <c r="Y201" s="265"/>
      <c r="Z201" s="265"/>
      <c r="AA201" s="265"/>
      <c r="AB201" s="265"/>
      <c r="AC201" s="265"/>
      <c r="AD201" s="265"/>
      <c r="AE201" s="265"/>
      <c r="AF201" s="265"/>
      <c r="AG201" s="265"/>
    </row>
    <row r="202" spans="1:33">
      <c r="A202" s="398" t="s">
        <v>3115</v>
      </c>
      <c r="B202" s="252" t="s">
        <v>1685</v>
      </c>
      <c r="C202" s="396" t="s">
        <v>3340</v>
      </c>
      <c r="D202" s="399" t="s">
        <v>3113</v>
      </c>
      <c r="E202" s="249"/>
      <c r="F202" s="249"/>
      <c r="G202" s="249"/>
      <c r="H202" s="249"/>
      <c r="I202" s="249"/>
      <c r="J202" s="249"/>
      <c r="K202" s="249"/>
      <c r="L202" s="249"/>
      <c r="M202" s="249"/>
      <c r="N202" s="249"/>
      <c r="O202" s="249"/>
      <c r="P202" s="396">
        <v>6</v>
      </c>
      <c r="Q202" s="249"/>
      <c r="R202" s="249"/>
      <c r="S202" s="249"/>
      <c r="T202" s="249"/>
      <c r="U202" s="396">
        <v>12</v>
      </c>
      <c r="V202" s="395">
        <v>1</v>
      </c>
      <c r="W202" s="395">
        <v>1</v>
      </c>
      <c r="X202" s="249"/>
      <c r="Y202" s="265"/>
      <c r="Z202" s="265"/>
      <c r="AA202" s="265"/>
      <c r="AB202" s="265"/>
      <c r="AC202" s="265"/>
      <c r="AD202" s="265"/>
      <c r="AE202" s="265"/>
      <c r="AF202" s="265"/>
      <c r="AG202" s="265"/>
    </row>
    <row r="203" spans="1:33">
      <c r="A203" s="398" t="s">
        <v>3115</v>
      </c>
      <c r="B203" s="251" t="s">
        <v>1883</v>
      </c>
      <c r="C203" s="396" t="s">
        <v>3339</v>
      </c>
      <c r="D203" s="396" t="s">
        <v>3159</v>
      </c>
      <c r="E203" s="249"/>
      <c r="F203" s="249"/>
      <c r="G203" s="249"/>
      <c r="H203" s="249"/>
      <c r="I203" s="249"/>
      <c r="J203" s="249"/>
      <c r="K203" s="249"/>
      <c r="L203" s="249"/>
      <c r="M203" s="396">
        <v>6</v>
      </c>
      <c r="N203" s="249"/>
      <c r="O203" s="249"/>
      <c r="P203" s="249"/>
      <c r="Q203" s="249"/>
      <c r="R203" s="396">
        <v>12</v>
      </c>
      <c r="S203" s="249"/>
      <c r="T203" s="249"/>
      <c r="U203" s="249"/>
      <c r="V203" s="395">
        <v>1</v>
      </c>
      <c r="W203" s="395">
        <v>1</v>
      </c>
      <c r="X203" s="249"/>
      <c r="Y203" s="265"/>
      <c r="Z203" s="265"/>
      <c r="AA203" s="265"/>
      <c r="AB203" s="265"/>
      <c r="AC203" s="265"/>
      <c r="AD203" s="265"/>
      <c r="AE203" s="265"/>
      <c r="AF203" s="265"/>
      <c r="AG203" s="265"/>
    </row>
    <row r="204" spans="1:33">
      <c r="A204" s="398" t="s">
        <v>3115</v>
      </c>
      <c r="B204" s="252" t="s">
        <v>1685</v>
      </c>
      <c r="C204" s="396" t="s">
        <v>3338</v>
      </c>
      <c r="D204" s="396" t="s">
        <v>3159</v>
      </c>
      <c r="E204" s="249"/>
      <c r="F204" s="249"/>
      <c r="G204" s="249"/>
      <c r="H204" s="249"/>
      <c r="I204" s="249"/>
      <c r="J204" s="249"/>
      <c r="K204" s="249"/>
      <c r="L204" s="396">
        <v>6</v>
      </c>
      <c r="M204" s="396">
        <v>6</v>
      </c>
      <c r="N204" s="249"/>
      <c r="O204" s="396">
        <v>6</v>
      </c>
      <c r="P204" s="249"/>
      <c r="Q204" s="249"/>
      <c r="R204" s="249"/>
      <c r="S204" s="249"/>
      <c r="T204" s="249"/>
      <c r="U204" s="249"/>
      <c r="V204" s="395">
        <v>1</v>
      </c>
      <c r="W204" s="395">
        <v>1</v>
      </c>
      <c r="X204" s="249"/>
      <c r="Y204" s="265"/>
      <c r="Z204" s="265"/>
      <c r="AA204" s="265"/>
      <c r="AB204" s="265"/>
      <c r="AC204" s="265"/>
      <c r="AD204" s="265"/>
      <c r="AE204" s="265"/>
      <c r="AF204" s="265"/>
      <c r="AG204" s="265"/>
    </row>
    <row r="205" spans="1:33">
      <c r="A205" s="398" t="s">
        <v>3115</v>
      </c>
      <c r="B205" s="252" t="s">
        <v>1685</v>
      </c>
      <c r="C205" s="396" t="s">
        <v>3337</v>
      </c>
      <c r="D205" s="396" t="s">
        <v>3159</v>
      </c>
      <c r="E205" s="249"/>
      <c r="F205" s="249"/>
      <c r="G205" s="249"/>
      <c r="H205" s="249"/>
      <c r="I205" s="249"/>
      <c r="J205" s="249"/>
      <c r="K205" s="249"/>
      <c r="L205" s="249"/>
      <c r="M205" s="249"/>
      <c r="N205" s="249"/>
      <c r="O205" s="249"/>
      <c r="P205" s="249"/>
      <c r="Q205" s="249"/>
      <c r="R205" s="249"/>
      <c r="S205" s="249"/>
      <c r="T205" s="249"/>
      <c r="U205" s="396">
        <v>8</v>
      </c>
      <c r="V205" s="395">
        <v>1</v>
      </c>
      <c r="W205" s="395">
        <v>1</v>
      </c>
      <c r="X205" s="249"/>
      <c r="Y205" s="265"/>
      <c r="Z205" s="265"/>
      <c r="AA205" s="265"/>
      <c r="AB205" s="265"/>
      <c r="AC205" s="265"/>
      <c r="AD205" s="265"/>
      <c r="AE205" s="265"/>
      <c r="AF205" s="265"/>
      <c r="AG205" s="265"/>
    </row>
    <row r="206" spans="1:33">
      <c r="A206" s="398" t="s">
        <v>3115</v>
      </c>
      <c r="B206" s="251" t="s">
        <v>1883</v>
      </c>
      <c r="C206" s="396" t="s">
        <v>3336</v>
      </c>
      <c r="D206" s="399" t="s">
        <v>3113</v>
      </c>
      <c r="E206" s="249"/>
      <c r="F206" s="249"/>
      <c r="G206" s="249"/>
      <c r="H206" s="249"/>
      <c r="I206" s="249"/>
      <c r="J206" s="249"/>
      <c r="K206" s="249"/>
      <c r="L206" s="249"/>
      <c r="M206" s="396">
        <v>6</v>
      </c>
      <c r="N206" s="249"/>
      <c r="O206" s="249"/>
      <c r="P206" s="249"/>
      <c r="Q206" s="249"/>
      <c r="R206" s="396">
        <v>24</v>
      </c>
      <c r="S206" s="249"/>
      <c r="T206" s="249"/>
      <c r="U206" s="249"/>
      <c r="V206" s="395">
        <v>1</v>
      </c>
      <c r="W206" s="395">
        <v>1</v>
      </c>
      <c r="X206" s="249"/>
      <c r="Y206" s="265"/>
      <c r="Z206" s="265"/>
      <c r="AA206" s="265"/>
      <c r="AB206" s="265"/>
      <c r="AC206" s="265"/>
      <c r="AD206" s="265"/>
      <c r="AE206" s="265"/>
      <c r="AF206" s="265"/>
      <c r="AG206" s="265"/>
    </row>
    <row r="207" spans="1:33">
      <c r="A207" s="398" t="s">
        <v>3115</v>
      </c>
      <c r="B207" s="251" t="s">
        <v>1883</v>
      </c>
      <c r="C207" s="396" t="s">
        <v>3335</v>
      </c>
      <c r="D207" s="399" t="s">
        <v>3113</v>
      </c>
      <c r="E207" s="249"/>
      <c r="F207" s="249"/>
      <c r="G207" s="249"/>
      <c r="H207" s="249"/>
      <c r="I207" s="249"/>
      <c r="J207" s="249"/>
      <c r="K207" s="249"/>
      <c r="L207" s="249"/>
      <c r="M207" s="396">
        <v>6</v>
      </c>
      <c r="N207" s="249"/>
      <c r="O207" s="249"/>
      <c r="P207" s="249"/>
      <c r="Q207" s="249"/>
      <c r="R207" s="396">
        <v>12</v>
      </c>
      <c r="S207" s="249"/>
      <c r="T207" s="249"/>
      <c r="U207" s="249"/>
      <c r="V207" s="395">
        <v>1</v>
      </c>
      <c r="W207" s="395">
        <v>1</v>
      </c>
      <c r="X207" s="249"/>
      <c r="Y207" s="265"/>
      <c r="Z207" s="265"/>
      <c r="AA207" s="265"/>
      <c r="AB207" s="265"/>
      <c r="AC207" s="265"/>
      <c r="AD207" s="265"/>
      <c r="AE207" s="265"/>
      <c r="AF207" s="265"/>
      <c r="AG207" s="265"/>
    </row>
    <row r="208" spans="1:33">
      <c r="A208" s="398" t="s">
        <v>3115</v>
      </c>
      <c r="B208" s="251" t="s">
        <v>1883</v>
      </c>
      <c r="C208" s="396" t="s">
        <v>3334</v>
      </c>
      <c r="D208" s="396" t="s">
        <v>3159</v>
      </c>
      <c r="E208" s="249"/>
      <c r="F208" s="249"/>
      <c r="G208" s="249"/>
      <c r="H208" s="249"/>
      <c r="I208" s="249"/>
      <c r="J208" s="249"/>
      <c r="K208" s="249"/>
      <c r="L208" s="396">
        <v>6</v>
      </c>
      <c r="M208" s="249"/>
      <c r="N208" s="249"/>
      <c r="O208" s="396">
        <v>6</v>
      </c>
      <c r="P208" s="249"/>
      <c r="Q208" s="249"/>
      <c r="R208" s="249"/>
      <c r="S208" s="249"/>
      <c r="T208" s="249"/>
      <c r="U208" s="396">
        <v>6</v>
      </c>
      <c r="V208" s="395">
        <v>1</v>
      </c>
      <c r="W208" s="395">
        <v>1</v>
      </c>
      <c r="X208" s="249"/>
      <c r="Y208" s="265"/>
      <c r="Z208" s="265"/>
      <c r="AA208" s="265"/>
      <c r="AB208" s="265"/>
      <c r="AC208" s="265"/>
      <c r="AD208" s="265"/>
      <c r="AE208" s="265"/>
      <c r="AF208" s="265"/>
      <c r="AG208" s="265"/>
    </row>
    <row r="209" spans="1:33">
      <c r="A209" s="398" t="s">
        <v>3115</v>
      </c>
      <c r="B209" s="251" t="s">
        <v>1883</v>
      </c>
      <c r="C209" s="396" t="s">
        <v>3333</v>
      </c>
      <c r="D209" s="396" t="s">
        <v>3159</v>
      </c>
      <c r="E209" s="249"/>
      <c r="F209" s="249"/>
      <c r="G209" s="249"/>
      <c r="H209" s="249"/>
      <c r="I209" s="249"/>
      <c r="J209" s="249"/>
      <c r="K209" s="249"/>
      <c r="L209" s="396">
        <v>6</v>
      </c>
      <c r="M209" s="249"/>
      <c r="N209" s="249"/>
      <c r="O209" s="396">
        <v>6</v>
      </c>
      <c r="P209" s="249"/>
      <c r="Q209" s="249"/>
      <c r="R209" s="249"/>
      <c r="S209" s="249"/>
      <c r="T209" s="249"/>
      <c r="U209" s="396">
        <v>6</v>
      </c>
      <c r="V209" s="395">
        <v>1</v>
      </c>
      <c r="W209" s="395">
        <v>1</v>
      </c>
      <c r="X209" s="249"/>
      <c r="Y209" s="265"/>
      <c r="Z209" s="265"/>
      <c r="AA209" s="265"/>
      <c r="AB209" s="265"/>
      <c r="AC209" s="265"/>
      <c r="AD209" s="265"/>
      <c r="AE209" s="265"/>
      <c r="AF209" s="265"/>
      <c r="AG209" s="265"/>
    </row>
    <row r="210" spans="1:33">
      <c r="A210" s="398" t="s">
        <v>3115</v>
      </c>
      <c r="B210" s="251" t="s">
        <v>1883</v>
      </c>
      <c r="C210" s="396" t="s">
        <v>3332</v>
      </c>
      <c r="D210" s="399" t="s">
        <v>3113</v>
      </c>
      <c r="E210" s="249"/>
      <c r="F210" s="249"/>
      <c r="G210" s="249"/>
      <c r="H210" s="249"/>
      <c r="I210" s="249"/>
      <c r="J210" s="249"/>
      <c r="K210" s="249"/>
      <c r="L210" s="249"/>
      <c r="M210" s="249"/>
      <c r="N210" s="249"/>
      <c r="O210" s="249"/>
      <c r="P210" s="249"/>
      <c r="Q210" s="396">
        <v>6</v>
      </c>
      <c r="R210" s="249"/>
      <c r="S210" s="396">
        <v>12</v>
      </c>
      <c r="T210" s="249"/>
      <c r="U210" s="249"/>
      <c r="V210" s="395">
        <v>1</v>
      </c>
      <c r="W210" s="395">
        <v>1</v>
      </c>
      <c r="X210" s="249"/>
      <c r="Y210" s="265"/>
      <c r="Z210" s="265"/>
      <c r="AA210" s="265"/>
      <c r="AB210" s="265"/>
      <c r="AC210" s="265"/>
      <c r="AD210" s="265"/>
      <c r="AE210" s="265"/>
      <c r="AF210" s="265"/>
      <c r="AG210" s="265"/>
    </row>
    <row r="211" spans="1:33">
      <c r="A211" s="398" t="s">
        <v>3115</v>
      </c>
      <c r="B211" s="251" t="s">
        <v>1883</v>
      </c>
      <c r="C211" s="396" t="s">
        <v>3331</v>
      </c>
      <c r="D211" s="399" t="s">
        <v>3113</v>
      </c>
      <c r="E211" s="249"/>
      <c r="F211" s="249"/>
      <c r="G211" s="249"/>
      <c r="H211" s="249"/>
      <c r="I211" s="249"/>
      <c r="J211" s="249"/>
      <c r="K211" s="249"/>
      <c r="L211" s="249"/>
      <c r="M211" s="249"/>
      <c r="N211" s="249"/>
      <c r="O211" s="249"/>
      <c r="P211" s="249"/>
      <c r="Q211" s="396">
        <v>6</v>
      </c>
      <c r="R211" s="249"/>
      <c r="S211" s="396">
        <v>12</v>
      </c>
      <c r="T211" s="249"/>
      <c r="U211" s="249"/>
      <c r="V211" s="395">
        <v>1</v>
      </c>
      <c r="W211" s="395">
        <v>1</v>
      </c>
      <c r="X211" s="249"/>
      <c r="Y211" s="265"/>
      <c r="Z211" s="265"/>
      <c r="AA211" s="265"/>
      <c r="AB211" s="265"/>
      <c r="AC211" s="265"/>
      <c r="AD211" s="265"/>
      <c r="AE211" s="265"/>
      <c r="AF211" s="265"/>
      <c r="AG211" s="265"/>
    </row>
    <row r="212" spans="1:33">
      <c r="A212" s="398" t="s">
        <v>3115</v>
      </c>
      <c r="B212" s="252" t="s">
        <v>1685</v>
      </c>
      <c r="C212" s="396" t="s">
        <v>3330</v>
      </c>
      <c r="D212" s="396" t="s">
        <v>3159</v>
      </c>
      <c r="E212" s="249"/>
      <c r="F212" s="249"/>
      <c r="G212" s="249"/>
      <c r="H212" s="249"/>
      <c r="I212" s="249"/>
      <c r="J212" s="249"/>
      <c r="K212" s="249"/>
      <c r="L212" s="249"/>
      <c r="M212" s="249"/>
      <c r="N212" s="249"/>
      <c r="O212" s="396">
        <v>4</v>
      </c>
      <c r="P212" s="249"/>
      <c r="Q212" s="249"/>
      <c r="R212" s="249"/>
      <c r="S212" s="249"/>
      <c r="T212" s="396">
        <v>8</v>
      </c>
      <c r="U212" s="249"/>
      <c r="V212" s="395">
        <v>1</v>
      </c>
      <c r="W212" s="395">
        <v>1</v>
      </c>
      <c r="X212" s="249"/>
      <c r="Y212" s="265"/>
      <c r="Z212" s="265"/>
      <c r="AA212" s="265"/>
      <c r="AB212" s="265"/>
      <c r="AC212" s="265"/>
      <c r="AD212" s="265"/>
      <c r="AE212" s="265"/>
      <c r="AF212" s="265"/>
      <c r="AG212" s="265"/>
    </row>
    <row r="213" spans="1:33">
      <c r="A213" s="398" t="s">
        <v>3115</v>
      </c>
      <c r="B213" s="252" t="s">
        <v>1685</v>
      </c>
      <c r="C213" s="396" t="s">
        <v>3329</v>
      </c>
      <c r="D213" s="399" t="s">
        <v>3151</v>
      </c>
      <c r="E213" s="249"/>
      <c r="F213" s="249"/>
      <c r="G213" s="249"/>
      <c r="H213" s="396">
        <v>4</v>
      </c>
      <c r="I213" s="249"/>
      <c r="J213" s="249"/>
      <c r="K213" s="249"/>
      <c r="L213" s="396">
        <v>4</v>
      </c>
      <c r="M213" s="396">
        <v>4</v>
      </c>
      <c r="N213" s="249"/>
      <c r="O213" s="249"/>
      <c r="P213" s="249"/>
      <c r="Q213" s="249"/>
      <c r="R213" s="249"/>
      <c r="S213" s="249"/>
      <c r="T213" s="249"/>
      <c r="U213" s="249"/>
      <c r="V213" s="395">
        <v>1</v>
      </c>
      <c r="W213" s="395">
        <v>1</v>
      </c>
      <c r="X213" s="249"/>
      <c r="Y213" s="265"/>
      <c r="Z213" s="265"/>
      <c r="AA213" s="265"/>
      <c r="AB213" s="265"/>
      <c r="AC213" s="265"/>
      <c r="AD213" s="265"/>
      <c r="AE213" s="265"/>
      <c r="AF213" s="265"/>
      <c r="AG213" s="265"/>
    </row>
    <row r="214" spans="1:33">
      <c r="A214" s="398" t="s">
        <v>3115</v>
      </c>
      <c r="B214" s="252" t="s">
        <v>1685</v>
      </c>
      <c r="C214" s="396" t="s">
        <v>3328</v>
      </c>
      <c r="D214" s="399" t="s">
        <v>3151</v>
      </c>
      <c r="E214" s="249"/>
      <c r="F214" s="249"/>
      <c r="G214" s="249"/>
      <c r="H214" s="396">
        <v>4</v>
      </c>
      <c r="I214" s="249"/>
      <c r="J214" s="249"/>
      <c r="K214" s="249"/>
      <c r="L214" s="396">
        <v>4</v>
      </c>
      <c r="M214" s="249"/>
      <c r="N214" s="249"/>
      <c r="O214" s="396">
        <v>4</v>
      </c>
      <c r="P214" s="249"/>
      <c r="Q214" s="249"/>
      <c r="R214" s="249"/>
      <c r="S214" s="249"/>
      <c r="T214" s="249"/>
      <c r="U214" s="249"/>
      <c r="V214" s="395">
        <v>1</v>
      </c>
      <c r="W214" s="395">
        <v>1</v>
      </c>
      <c r="X214" s="249"/>
      <c r="Y214" s="265"/>
      <c r="Z214" s="265"/>
      <c r="AA214" s="265"/>
      <c r="AB214" s="265"/>
      <c r="AC214" s="265"/>
      <c r="AD214" s="265"/>
      <c r="AE214" s="265"/>
      <c r="AF214" s="265"/>
      <c r="AG214" s="265"/>
    </row>
    <row r="215" spans="1:33">
      <c r="A215" s="398" t="s">
        <v>3115</v>
      </c>
      <c r="B215" s="252" t="s">
        <v>1685</v>
      </c>
      <c r="C215" s="396" t="s">
        <v>3327</v>
      </c>
      <c r="D215" s="399" t="s">
        <v>3151</v>
      </c>
      <c r="E215" s="249"/>
      <c r="F215" s="249"/>
      <c r="G215" s="249"/>
      <c r="H215" s="396">
        <v>4</v>
      </c>
      <c r="I215" s="249"/>
      <c r="J215" s="249"/>
      <c r="K215" s="249"/>
      <c r="L215" s="396">
        <v>4</v>
      </c>
      <c r="M215" s="396">
        <v>4</v>
      </c>
      <c r="N215" s="249"/>
      <c r="O215" s="249"/>
      <c r="P215" s="249"/>
      <c r="Q215" s="249"/>
      <c r="R215" s="249"/>
      <c r="S215" s="249"/>
      <c r="T215" s="249"/>
      <c r="U215" s="249"/>
      <c r="V215" s="395">
        <v>1</v>
      </c>
      <c r="W215" s="395">
        <v>1</v>
      </c>
      <c r="X215" s="249"/>
      <c r="Y215" s="265"/>
      <c r="Z215" s="265"/>
      <c r="AA215" s="265"/>
      <c r="AB215" s="265"/>
      <c r="AC215" s="265"/>
      <c r="AD215" s="265"/>
      <c r="AE215" s="265"/>
      <c r="AF215" s="265"/>
      <c r="AG215" s="265"/>
    </row>
    <row r="216" spans="1:33">
      <c r="A216" s="398" t="s">
        <v>3131</v>
      </c>
      <c r="B216" s="251" t="s">
        <v>1883</v>
      </c>
      <c r="C216" s="396" t="s">
        <v>3326</v>
      </c>
      <c r="D216" s="396" t="s">
        <v>3325</v>
      </c>
      <c r="E216" s="249"/>
      <c r="F216" s="249"/>
      <c r="G216" s="249"/>
      <c r="H216" s="249"/>
      <c r="I216" s="249"/>
      <c r="J216" s="249"/>
      <c r="K216" s="249"/>
      <c r="L216" s="249"/>
      <c r="M216" s="249"/>
      <c r="N216" s="249"/>
      <c r="O216" s="249"/>
      <c r="P216" s="396">
        <v>12</v>
      </c>
      <c r="Q216" s="396">
        <v>12</v>
      </c>
      <c r="R216" s="249"/>
      <c r="S216" s="249"/>
      <c r="T216" s="249"/>
      <c r="U216" s="249"/>
      <c r="V216" s="395">
        <v>1</v>
      </c>
      <c r="W216" s="395">
        <v>1</v>
      </c>
      <c r="X216" s="249"/>
      <c r="Y216" s="265"/>
      <c r="Z216" s="265"/>
      <c r="AA216" s="265"/>
      <c r="AB216" s="265"/>
      <c r="AC216" s="265"/>
      <c r="AD216" s="265"/>
      <c r="AE216" s="265"/>
      <c r="AF216" s="265"/>
      <c r="AG216" s="265"/>
    </row>
    <row r="217" spans="1:33">
      <c r="A217" s="398" t="s">
        <v>3131</v>
      </c>
      <c r="B217" s="251" t="s">
        <v>1883</v>
      </c>
      <c r="C217" s="396" t="s">
        <v>3324</v>
      </c>
      <c r="D217" s="396" t="s">
        <v>3217</v>
      </c>
      <c r="E217" s="249"/>
      <c r="F217" s="249"/>
      <c r="G217" s="396">
        <v>8</v>
      </c>
      <c r="H217" s="396">
        <v>8</v>
      </c>
      <c r="I217" s="249"/>
      <c r="J217" s="249"/>
      <c r="K217" s="249"/>
      <c r="L217" s="249"/>
      <c r="M217" s="249"/>
      <c r="N217" s="249"/>
      <c r="O217" s="249"/>
      <c r="P217" s="249"/>
      <c r="Q217" s="396">
        <v>8</v>
      </c>
      <c r="R217" s="249"/>
      <c r="S217" s="249"/>
      <c r="T217" s="249"/>
      <c r="U217" s="249"/>
      <c r="V217" s="395">
        <v>1</v>
      </c>
      <c r="W217" s="395">
        <v>1</v>
      </c>
      <c r="X217" s="249"/>
      <c r="Y217" s="265"/>
      <c r="Z217" s="265"/>
      <c r="AA217" s="265"/>
      <c r="AB217" s="265"/>
      <c r="AC217" s="265"/>
      <c r="AD217" s="265"/>
      <c r="AE217" s="265"/>
      <c r="AF217" s="265"/>
      <c r="AG217" s="265"/>
    </row>
    <row r="218" spans="1:33">
      <c r="A218" s="398" t="s">
        <v>3131</v>
      </c>
      <c r="B218" s="252" t="s">
        <v>1685</v>
      </c>
      <c r="C218" s="396" t="s">
        <v>3323</v>
      </c>
      <c r="D218" s="396" t="s">
        <v>3146</v>
      </c>
      <c r="E218" s="396">
        <v>12</v>
      </c>
      <c r="F218" s="249"/>
      <c r="G218" s="249"/>
      <c r="H218" s="249"/>
      <c r="I218" s="249"/>
      <c r="J218" s="249"/>
      <c r="K218" s="249"/>
      <c r="L218" s="249"/>
      <c r="M218" s="249"/>
      <c r="N218" s="249"/>
      <c r="O218" s="249"/>
      <c r="P218" s="249"/>
      <c r="Q218" s="249"/>
      <c r="R218" s="249"/>
      <c r="S218" s="249"/>
      <c r="T218" s="249"/>
      <c r="U218" s="249"/>
      <c r="V218" s="395">
        <v>1</v>
      </c>
      <c r="W218" s="395">
        <v>1</v>
      </c>
      <c r="X218" s="249"/>
      <c r="Y218" s="265"/>
      <c r="Z218" s="265"/>
      <c r="AA218" s="265"/>
      <c r="AB218" s="265"/>
      <c r="AC218" s="265"/>
      <c r="AD218" s="265"/>
      <c r="AE218" s="265"/>
      <c r="AF218" s="265"/>
      <c r="AG218" s="265"/>
    </row>
    <row r="219" spans="1:33">
      <c r="A219" s="398" t="s">
        <v>3131</v>
      </c>
      <c r="B219" s="254" t="s">
        <v>1689</v>
      </c>
      <c r="C219" s="396" t="s">
        <v>3322</v>
      </c>
      <c r="D219" s="396" t="s">
        <v>3321</v>
      </c>
      <c r="E219" s="396">
        <v>4</v>
      </c>
      <c r="F219" s="249"/>
      <c r="G219" s="249"/>
      <c r="H219" s="249"/>
      <c r="I219" s="249"/>
      <c r="J219" s="249"/>
      <c r="K219" s="249"/>
      <c r="L219" s="249"/>
      <c r="M219" s="249"/>
      <c r="N219" s="249"/>
      <c r="O219" s="249"/>
      <c r="P219" s="249"/>
      <c r="Q219" s="249"/>
      <c r="R219" s="249"/>
      <c r="S219" s="249"/>
      <c r="T219" s="249"/>
      <c r="U219" s="249"/>
      <c r="V219" s="395">
        <v>1</v>
      </c>
      <c r="W219" s="395">
        <v>1</v>
      </c>
      <c r="X219" s="249"/>
      <c r="Y219" s="265"/>
      <c r="Z219" s="265"/>
      <c r="AA219" s="265"/>
      <c r="AB219" s="265"/>
      <c r="AC219" s="265"/>
      <c r="AD219" s="265"/>
      <c r="AE219" s="265"/>
      <c r="AF219" s="265"/>
      <c r="AG219" s="265"/>
    </row>
    <row r="220" spans="1:33">
      <c r="A220" s="398" t="s">
        <v>3131</v>
      </c>
      <c r="B220" s="251" t="s">
        <v>1883</v>
      </c>
      <c r="C220" s="396" t="s">
        <v>3320</v>
      </c>
      <c r="D220" s="399" t="s">
        <v>3113</v>
      </c>
      <c r="E220" s="396">
        <v>12</v>
      </c>
      <c r="F220" s="249"/>
      <c r="G220" s="249"/>
      <c r="H220" s="249"/>
      <c r="I220" s="249"/>
      <c r="J220" s="249"/>
      <c r="K220" s="249"/>
      <c r="L220" s="249"/>
      <c r="M220" s="249"/>
      <c r="N220" s="249"/>
      <c r="O220" s="249"/>
      <c r="P220" s="249"/>
      <c r="Q220" s="396">
        <v>6</v>
      </c>
      <c r="R220" s="249"/>
      <c r="S220" s="249"/>
      <c r="T220" s="249"/>
      <c r="U220" s="249"/>
      <c r="V220" s="395">
        <v>1</v>
      </c>
      <c r="W220" s="395">
        <v>1</v>
      </c>
      <c r="X220" s="249"/>
      <c r="Y220" s="265"/>
      <c r="Z220" s="265"/>
      <c r="AA220" s="265"/>
      <c r="AB220" s="265"/>
      <c r="AC220" s="265"/>
      <c r="AD220" s="265"/>
      <c r="AE220" s="265"/>
      <c r="AF220" s="265"/>
      <c r="AG220" s="265"/>
    </row>
    <row r="221" spans="1:33">
      <c r="A221" s="398" t="s">
        <v>3131</v>
      </c>
      <c r="B221" s="251" t="s">
        <v>1883</v>
      </c>
      <c r="C221" s="396" t="s">
        <v>3319</v>
      </c>
      <c r="D221" s="399" t="s">
        <v>3113</v>
      </c>
      <c r="E221" s="396">
        <v>8</v>
      </c>
      <c r="F221" s="249"/>
      <c r="G221" s="249"/>
      <c r="H221" s="249"/>
      <c r="I221" s="249"/>
      <c r="J221" s="249"/>
      <c r="K221" s="249"/>
      <c r="L221" s="249"/>
      <c r="M221" s="249"/>
      <c r="N221" s="249"/>
      <c r="O221" s="249"/>
      <c r="P221" s="249"/>
      <c r="Q221" s="396">
        <v>4</v>
      </c>
      <c r="R221" s="249"/>
      <c r="S221" s="249"/>
      <c r="T221" s="249"/>
      <c r="U221" s="249"/>
      <c r="V221" s="395">
        <v>1</v>
      </c>
      <c r="W221" s="395">
        <v>1</v>
      </c>
      <c r="X221" s="249"/>
      <c r="Y221" s="265"/>
      <c r="Z221" s="265"/>
      <c r="AA221" s="265"/>
      <c r="AB221" s="265"/>
      <c r="AC221" s="265"/>
      <c r="AD221" s="265"/>
      <c r="AE221" s="265"/>
      <c r="AF221" s="265"/>
      <c r="AG221" s="265"/>
    </row>
    <row r="222" spans="1:33">
      <c r="A222" s="398" t="s">
        <v>3131</v>
      </c>
      <c r="B222" s="251" t="s">
        <v>1883</v>
      </c>
      <c r="C222" s="396" t="s">
        <v>3318</v>
      </c>
      <c r="D222" s="399" t="s">
        <v>3113</v>
      </c>
      <c r="E222" s="396">
        <v>8</v>
      </c>
      <c r="F222" s="249"/>
      <c r="G222" s="249"/>
      <c r="H222" s="249"/>
      <c r="I222" s="249"/>
      <c r="J222" s="249"/>
      <c r="K222" s="249"/>
      <c r="L222" s="249"/>
      <c r="M222" s="249"/>
      <c r="N222" s="249"/>
      <c r="O222" s="249"/>
      <c r="P222" s="249"/>
      <c r="Q222" s="396">
        <v>4</v>
      </c>
      <c r="R222" s="249"/>
      <c r="S222" s="249"/>
      <c r="T222" s="249"/>
      <c r="U222" s="249"/>
      <c r="V222" s="395">
        <v>1</v>
      </c>
      <c r="W222" s="395">
        <v>1</v>
      </c>
      <c r="X222" s="249"/>
      <c r="Y222" s="265"/>
      <c r="Z222" s="265"/>
      <c r="AA222" s="265"/>
      <c r="AB222" s="265"/>
      <c r="AC222" s="265"/>
      <c r="AD222" s="265"/>
      <c r="AE222" s="265"/>
      <c r="AF222" s="265"/>
      <c r="AG222" s="265"/>
    </row>
    <row r="223" spans="1:33">
      <c r="A223" s="398" t="s">
        <v>3131</v>
      </c>
      <c r="B223" s="251" t="s">
        <v>1883</v>
      </c>
      <c r="C223" s="396" t="s">
        <v>3317</v>
      </c>
      <c r="D223" s="396" t="s">
        <v>3316</v>
      </c>
      <c r="E223" s="396">
        <v>24</v>
      </c>
      <c r="F223" s="249"/>
      <c r="G223" s="249"/>
      <c r="H223" s="249"/>
      <c r="I223" s="249"/>
      <c r="J223" s="249"/>
      <c r="K223" s="249"/>
      <c r="L223" s="249"/>
      <c r="M223" s="249"/>
      <c r="N223" s="249"/>
      <c r="O223" s="249"/>
      <c r="P223" s="249"/>
      <c r="Q223" s="396">
        <v>6</v>
      </c>
      <c r="R223" s="249"/>
      <c r="S223" s="249"/>
      <c r="T223" s="249"/>
      <c r="U223" s="249"/>
      <c r="V223" s="395">
        <v>1</v>
      </c>
      <c r="W223" s="395">
        <v>1</v>
      </c>
      <c r="X223" s="249"/>
      <c r="Y223" s="265"/>
      <c r="Z223" s="265"/>
      <c r="AA223" s="265"/>
      <c r="AB223" s="265"/>
      <c r="AC223" s="265"/>
      <c r="AD223" s="265"/>
      <c r="AE223" s="265"/>
      <c r="AF223" s="265"/>
      <c r="AG223" s="265"/>
    </row>
    <row r="224" spans="1:33">
      <c r="A224" s="398" t="s">
        <v>3131</v>
      </c>
      <c r="B224" s="251" t="s">
        <v>1883</v>
      </c>
      <c r="C224" s="396" t="s">
        <v>3315</v>
      </c>
      <c r="D224" s="399" t="s">
        <v>3113</v>
      </c>
      <c r="E224" s="249"/>
      <c r="F224" s="249"/>
      <c r="G224" s="249"/>
      <c r="H224" s="396">
        <v>12</v>
      </c>
      <c r="I224" s="249"/>
      <c r="J224" s="249"/>
      <c r="K224" s="249"/>
      <c r="L224" s="249"/>
      <c r="M224" s="249"/>
      <c r="N224" s="249"/>
      <c r="O224" s="249"/>
      <c r="P224" s="249"/>
      <c r="Q224" s="396">
        <v>6</v>
      </c>
      <c r="R224" s="249"/>
      <c r="S224" s="249"/>
      <c r="T224" s="249"/>
      <c r="U224" s="249"/>
      <c r="V224" s="395">
        <v>1</v>
      </c>
      <c r="W224" s="395">
        <v>1</v>
      </c>
      <c r="X224" s="249"/>
      <c r="Y224" s="265"/>
      <c r="Z224" s="265"/>
      <c r="AA224" s="265"/>
      <c r="AB224" s="265"/>
      <c r="AC224" s="265"/>
      <c r="AD224" s="265"/>
      <c r="AE224" s="265"/>
      <c r="AF224" s="265"/>
      <c r="AG224" s="265"/>
    </row>
    <row r="225" spans="1:33">
      <c r="A225" s="398" t="s">
        <v>3131</v>
      </c>
      <c r="B225" s="251" t="s">
        <v>1883</v>
      </c>
      <c r="C225" s="396" t="s">
        <v>3314</v>
      </c>
      <c r="D225" s="399" t="s">
        <v>3113</v>
      </c>
      <c r="E225" s="249"/>
      <c r="F225" s="249"/>
      <c r="G225" s="249"/>
      <c r="H225" s="396">
        <v>8</v>
      </c>
      <c r="I225" s="249"/>
      <c r="J225" s="249"/>
      <c r="K225" s="249"/>
      <c r="L225" s="249"/>
      <c r="M225" s="249"/>
      <c r="N225" s="249"/>
      <c r="O225" s="249"/>
      <c r="P225" s="249"/>
      <c r="Q225" s="396">
        <v>4</v>
      </c>
      <c r="R225" s="249"/>
      <c r="S225" s="249"/>
      <c r="T225" s="249"/>
      <c r="U225" s="249"/>
      <c r="V225" s="395">
        <v>1</v>
      </c>
      <c r="W225" s="395">
        <v>1</v>
      </c>
      <c r="X225" s="249"/>
      <c r="Y225" s="265"/>
      <c r="Z225" s="265"/>
      <c r="AA225" s="265"/>
      <c r="AB225" s="265"/>
      <c r="AC225" s="265"/>
      <c r="AD225" s="265"/>
      <c r="AE225" s="265"/>
      <c r="AF225" s="265"/>
      <c r="AG225" s="265"/>
    </row>
    <row r="226" spans="1:33">
      <c r="A226" s="398" t="s">
        <v>3131</v>
      </c>
      <c r="B226" s="251" t="s">
        <v>1883</v>
      </c>
      <c r="C226" s="396" t="s">
        <v>3313</v>
      </c>
      <c r="D226" s="399" t="s">
        <v>3113</v>
      </c>
      <c r="E226" s="249"/>
      <c r="F226" s="249"/>
      <c r="G226" s="249"/>
      <c r="H226" s="396">
        <v>8</v>
      </c>
      <c r="I226" s="249"/>
      <c r="J226" s="396">
        <v>1</v>
      </c>
      <c r="K226" s="249"/>
      <c r="L226" s="249"/>
      <c r="M226" s="249"/>
      <c r="N226" s="249"/>
      <c r="O226" s="249"/>
      <c r="P226" s="249"/>
      <c r="Q226" s="396">
        <v>4</v>
      </c>
      <c r="R226" s="249"/>
      <c r="S226" s="249"/>
      <c r="T226" s="249"/>
      <c r="U226" s="249"/>
      <c r="V226" s="395">
        <v>1</v>
      </c>
      <c r="W226" s="395">
        <v>1</v>
      </c>
      <c r="X226" s="249"/>
      <c r="Y226" s="265"/>
      <c r="Z226" s="265"/>
      <c r="AA226" s="265"/>
      <c r="AB226" s="265"/>
      <c r="AC226" s="265"/>
      <c r="AD226" s="265"/>
      <c r="AE226" s="265"/>
      <c r="AF226" s="265"/>
      <c r="AG226" s="265"/>
    </row>
    <row r="227" spans="1:33">
      <c r="A227" s="398" t="s">
        <v>3131</v>
      </c>
      <c r="B227" s="251" t="s">
        <v>1883</v>
      </c>
      <c r="C227" s="396" t="s">
        <v>3312</v>
      </c>
      <c r="D227" s="399" t="s">
        <v>3113</v>
      </c>
      <c r="E227" s="249"/>
      <c r="F227" s="249"/>
      <c r="G227" s="249"/>
      <c r="H227" s="396">
        <v>8</v>
      </c>
      <c r="I227" s="249"/>
      <c r="J227" s="249"/>
      <c r="K227" s="249"/>
      <c r="L227" s="249"/>
      <c r="M227" s="249"/>
      <c r="N227" s="249"/>
      <c r="O227" s="249"/>
      <c r="P227" s="249"/>
      <c r="Q227" s="396">
        <v>4</v>
      </c>
      <c r="R227" s="249"/>
      <c r="S227" s="249"/>
      <c r="T227" s="249"/>
      <c r="U227" s="249"/>
      <c r="V227" s="395">
        <v>1</v>
      </c>
      <c r="W227" s="395">
        <v>1</v>
      </c>
      <c r="X227" s="249"/>
      <c r="Y227" s="265"/>
      <c r="Z227" s="265"/>
      <c r="AA227" s="265"/>
      <c r="AB227" s="265"/>
      <c r="AC227" s="265"/>
      <c r="AD227" s="265"/>
      <c r="AE227" s="265"/>
      <c r="AF227" s="265"/>
      <c r="AG227" s="265"/>
    </row>
    <row r="228" spans="1:33">
      <c r="A228" s="398" t="s">
        <v>3131</v>
      </c>
      <c r="B228" s="251" t="s">
        <v>1883</v>
      </c>
      <c r="C228" s="396" t="s">
        <v>3311</v>
      </c>
      <c r="D228" s="399" t="s">
        <v>3113</v>
      </c>
      <c r="E228" s="249"/>
      <c r="F228" s="249"/>
      <c r="G228" s="249"/>
      <c r="H228" s="396">
        <v>8</v>
      </c>
      <c r="I228" s="249"/>
      <c r="J228" s="249"/>
      <c r="K228" s="249"/>
      <c r="L228" s="249"/>
      <c r="M228" s="249"/>
      <c r="N228" s="249"/>
      <c r="O228" s="249"/>
      <c r="P228" s="249"/>
      <c r="Q228" s="396">
        <v>4</v>
      </c>
      <c r="R228" s="249"/>
      <c r="S228" s="249"/>
      <c r="T228" s="249"/>
      <c r="U228" s="249"/>
      <c r="V228" s="395">
        <v>1</v>
      </c>
      <c r="W228" s="395">
        <v>1</v>
      </c>
      <c r="X228" s="249"/>
      <c r="Y228" s="265"/>
      <c r="Z228" s="265"/>
      <c r="AA228" s="265"/>
      <c r="AB228" s="265"/>
      <c r="AC228" s="265"/>
      <c r="AD228" s="265"/>
      <c r="AE228" s="265"/>
      <c r="AF228" s="265"/>
      <c r="AG228" s="265"/>
    </row>
    <row r="229" spans="1:33">
      <c r="A229" s="398" t="s">
        <v>3131</v>
      </c>
      <c r="B229" s="251" t="s">
        <v>1883</v>
      </c>
      <c r="C229" s="396" t="s">
        <v>3310</v>
      </c>
      <c r="D229" s="399" t="s">
        <v>3113</v>
      </c>
      <c r="E229" s="249"/>
      <c r="F229" s="249"/>
      <c r="G229" s="249"/>
      <c r="H229" s="396">
        <v>12</v>
      </c>
      <c r="I229" s="249"/>
      <c r="J229" s="249"/>
      <c r="K229" s="249"/>
      <c r="L229" s="249"/>
      <c r="M229" s="249"/>
      <c r="N229" s="249"/>
      <c r="O229" s="249"/>
      <c r="P229" s="249"/>
      <c r="Q229" s="396">
        <v>6</v>
      </c>
      <c r="R229" s="249"/>
      <c r="S229" s="249"/>
      <c r="T229" s="249"/>
      <c r="U229" s="249"/>
      <c r="V229" s="395">
        <v>1</v>
      </c>
      <c r="W229" s="395">
        <v>1</v>
      </c>
      <c r="X229" s="249"/>
      <c r="Y229" s="265"/>
      <c r="Z229" s="265"/>
      <c r="AA229" s="265"/>
      <c r="AB229" s="265"/>
      <c r="AC229" s="265"/>
      <c r="AD229" s="265"/>
      <c r="AE229" s="265"/>
      <c r="AF229" s="265"/>
      <c r="AG229" s="265"/>
    </row>
    <row r="230" spans="1:33">
      <c r="A230" s="398" t="s">
        <v>3131</v>
      </c>
      <c r="B230" s="251" t="s">
        <v>1883</v>
      </c>
      <c r="C230" s="396" t="s">
        <v>3309</v>
      </c>
      <c r="D230" s="399" t="s">
        <v>3113</v>
      </c>
      <c r="E230" s="249"/>
      <c r="F230" s="249"/>
      <c r="G230" s="249"/>
      <c r="H230" s="396">
        <v>12</v>
      </c>
      <c r="I230" s="249"/>
      <c r="J230" s="249"/>
      <c r="K230" s="249"/>
      <c r="L230" s="249"/>
      <c r="M230" s="249"/>
      <c r="N230" s="249"/>
      <c r="O230" s="249"/>
      <c r="P230" s="249"/>
      <c r="Q230" s="396">
        <v>6</v>
      </c>
      <c r="R230" s="249"/>
      <c r="S230" s="249"/>
      <c r="T230" s="249"/>
      <c r="U230" s="249"/>
      <c r="V230" s="395">
        <v>1</v>
      </c>
      <c r="W230" s="395">
        <v>1</v>
      </c>
      <c r="X230" s="249"/>
      <c r="Y230" s="265"/>
      <c r="Z230" s="265"/>
      <c r="AA230" s="265"/>
      <c r="AB230" s="265"/>
      <c r="AC230" s="265"/>
      <c r="AD230" s="265"/>
      <c r="AE230" s="265"/>
      <c r="AF230" s="265"/>
      <c r="AG230" s="265"/>
    </row>
    <row r="231" spans="1:33">
      <c r="A231" s="398" t="s">
        <v>3131</v>
      </c>
      <c r="B231" s="254" t="s">
        <v>1689</v>
      </c>
      <c r="C231" s="396" t="s">
        <v>3308</v>
      </c>
      <c r="D231" s="399" t="s">
        <v>3113</v>
      </c>
      <c r="E231" s="249"/>
      <c r="F231" s="249"/>
      <c r="G231" s="249"/>
      <c r="H231" s="249"/>
      <c r="I231" s="249"/>
      <c r="J231" s="249"/>
      <c r="K231" s="396">
        <v>8</v>
      </c>
      <c r="L231" s="249"/>
      <c r="M231" s="249"/>
      <c r="N231" s="249"/>
      <c r="O231" s="249"/>
      <c r="P231" s="249"/>
      <c r="Q231" s="249"/>
      <c r="R231" s="249"/>
      <c r="S231" s="249"/>
      <c r="T231" s="249"/>
      <c r="U231" s="249"/>
      <c r="V231" s="395">
        <v>1</v>
      </c>
      <c r="W231" s="395">
        <v>1</v>
      </c>
      <c r="X231" s="249"/>
      <c r="Y231" s="265"/>
      <c r="Z231" s="265"/>
      <c r="AA231" s="265"/>
      <c r="AB231" s="265"/>
      <c r="AC231" s="265"/>
      <c r="AD231" s="265"/>
      <c r="AE231" s="265"/>
      <c r="AF231" s="265"/>
      <c r="AG231" s="265"/>
    </row>
    <row r="232" spans="1:33" ht="27">
      <c r="A232" s="398" t="s">
        <v>3131</v>
      </c>
      <c r="B232" s="251" t="s">
        <v>1883</v>
      </c>
      <c r="C232" s="396" t="s">
        <v>3307</v>
      </c>
      <c r="D232" s="399" t="s">
        <v>3197</v>
      </c>
      <c r="E232" s="249"/>
      <c r="F232" s="249"/>
      <c r="G232" s="249"/>
      <c r="H232" s="249"/>
      <c r="I232" s="249"/>
      <c r="J232" s="249"/>
      <c r="K232" s="249"/>
      <c r="L232" s="249"/>
      <c r="M232" s="249"/>
      <c r="N232" s="249"/>
      <c r="O232" s="249"/>
      <c r="P232" s="396">
        <v>6</v>
      </c>
      <c r="Q232" s="396">
        <v>6</v>
      </c>
      <c r="R232" s="249"/>
      <c r="S232" s="249"/>
      <c r="T232" s="249"/>
      <c r="U232" s="249"/>
      <c r="V232" s="395">
        <v>1</v>
      </c>
      <c r="W232" s="395">
        <v>1</v>
      </c>
      <c r="X232" s="249"/>
      <c r="Y232" s="265"/>
      <c r="Z232" s="265"/>
      <c r="AA232" s="265"/>
      <c r="AB232" s="265"/>
      <c r="AC232" s="265"/>
      <c r="AD232" s="265"/>
      <c r="AE232" s="265"/>
      <c r="AF232" s="265"/>
      <c r="AG232" s="265"/>
    </row>
    <row r="233" spans="1:33">
      <c r="A233" s="398" t="s">
        <v>3131</v>
      </c>
      <c r="B233" s="251" t="s">
        <v>1883</v>
      </c>
      <c r="C233" s="396" t="s">
        <v>3306</v>
      </c>
      <c r="D233" s="399" t="s">
        <v>3113</v>
      </c>
      <c r="E233" s="249"/>
      <c r="F233" s="249"/>
      <c r="G233" s="249"/>
      <c r="H233" s="396">
        <v>12</v>
      </c>
      <c r="I233" s="249"/>
      <c r="J233" s="249"/>
      <c r="K233" s="249"/>
      <c r="L233" s="249"/>
      <c r="M233" s="249"/>
      <c r="N233" s="249"/>
      <c r="O233" s="249"/>
      <c r="P233" s="249"/>
      <c r="Q233" s="396">
        <v>6</v>
      </c>
      <c r="R233" s="249"/>
      <c r="S233" s="249"/>
      <c r="T233" s="249"/>
      <c r="U233" s="249"/>
      <c r="V233" s="395">
        <v>1</v>
      </c>
      <c r="W233" s="395">
        <v>1</v>
      </c>
      <c r="X233" s="249"/>
      <c r="Y233" s="265"/>
      <c r="Z233" s="265"/>
      <c r="AA233" s="265"/>
      <c r="AB233" s="265"/>
      <c r="AC233" s="265"/>
      <c r="AD233" s="265"/>
      <c r="AE233" s="265"/>
      <c r="AF233" s="265"/>
      <c r="AG233" s="265"/>
    </row>
    <row r="234" spans="1:33">
      <c r="A234" s="398" t="s">
        <v>3131</v>
      </c>
      <c r="B234" s="252" t="s">
        <v>1685</v>
      </c>
      <c r="C234" s="396" t="s">
        <v>3305</v>
      </c>
      <c r="D234" s="396" t="s">
        <v>3159</v>
      </c>
      <c r="E234" s="249"/>
      <c r="F234" s="249"/>
      <c r="G234" s="249"/>
      <c r="H234" s="249"/>
      <c r="I234" s="249"/>
      <c r="J234" s="249"/>
      <c r="K234" s="249"/>
      <c r="L234" s="249"/>
      <c r="M234" s="249"/>
      <c r="N234" s="249"/>
      <c r="O234" s="249"/>
      <c r="P234" s="249"/>
      <c r="Q234" s="249"/>
      <c r="R234" s="249"/>
      <c r="S234" s="249"/>
      <c r="T234" s="396">
        <v>12</v>
      </c>
      <c r="U234" s="249"/>
      <c r="V234" s="395">
        <v>1</v>
      </c>
      <c r="W234" s="395">
        <v>1</v>
      </c>
      <c r="X234" s="249"/>
      <c r="Y234" s="265"/>
      <c r="Z234" s="265"/>
      <c r="AA234" s="265"/>
      <c r="AB234" s="265"/>
      <c r="AC234" s="265"/>
      <c r="AD234" s="265"/>
      <c r="AE234" s="265"/>
      <c r="AF234" s="265"/>
      <c r="AG234" s="265"/>
    </row>
    <row r="235" spans="1:33">
      <c r="A235" s="398" t="s">
        <v>3131</v>
      </c>
      <c r="B235" s="252" t="s">
        <v>1685</v>
      </c>
      <c r="C235" s="396" t="s">
        <v>3304</v>
      </c>
      <c r="D235" s="396" t="s">
        <v>3159</v>
      </c>
      <c r="E235" s="249"/>
      <c r="F235" s="249"/>
      <c r="G235" s="249"/>
      <c r="H235" s="249"/>
      <c r="I235" s="249"/>
      <c r="J235" s="249"/>
      <c r="K235" s="249"/>
      <c r="L235" s="249"/>
      <c r="M235" s="249"/>
      <c r="N235" s="249"/>
      <c r="O235" s="396">
        <v>4</v>
      </c>
      <c r="P235" s="249"/>
      <c r="Q235" s="249"/>
      <c r="R235" s="249"/>
      <c r="S235" s="249"/>
      <c r="T235" s="396">
        <v>8</v>
      </c>
      <c r="U235" s="249"/>
      <c r="V235" s="395">
        <v>1</v>
      </c>
      <c r="W235" s="395">
        <v>1</v>
      </c>
      <c r="X235" s="249"/>
      <c r="Y235" s="265"/>
      <c r="Z235" s="265"/>
      <c r="AA235" s="265"/>
      <c r="AB235" s="265"/>
      <c r="AC235" s="265"/>
      <c r="AD235" s="265"/>
      <c r="AE235" s="265"/>
      <c r="AF235" s="265"/>
      <c r="AG235" s="265"/>
    </row>
    <row r="236" spans="1:33">
      <c r="A236" s="398" t="s">
        <v>3131</v>
      </c>
      <c r="B236" s="252" t="s">
        <v>1685</v>
      </c>
      <c r="C236" s="396" t="s">
        <v>3303</v>
      </c>
      <c r="D236" s="396" t="s">
        <v>3159</v>
      </c>
      <c r="E236" s="249"/>
      <c r="F236" s="249"/>
      <c r="G236" s="249"/>
      <c r="H236" s="249"/>
      <c r="I236" s="249"/>
      <c r="J236" s="249"/>
      <c r="K236" s="249"/>
      <c r="L236" s="249"/>
      <c r="M236" s="249"/>
      <c r="N236" s="249"/>
      <c r="O236" s="396">
        <v>4</v>
      </c>
      <c r="P236" s="249"/>
      <c r="Q236" s="249"/>
      <c r="R236" s="249"/>
      <c r="S236" s="249"/>
      <c r="T236" s="396">
        <v>8</v>
      </c>
      <c r="U236" s="249"/>
      <c r="V236" s="395">
        <v>1</v>
      </c>
      <c r="W236" s="395">
        <v>1</v>
      </c>
      <c r="X236" s="249"/>
      <c r="Y236" s="265"/>
      <c r="Z236" s="265"/>
      <c r="AA236" s="265"/>
      <c r="AB236" s="265"/>
      <c r="AC236" s="265"/>
      <c r="AD236" s="265"/>
      <c r="AE236" s="265"/>
      <c r="AF236" s="265"/>
      <c r="AG236" s="265"/>
    </row>
    <row r="237" spans="1:33">
      <c r="A237" s="398" t="s">
        <v>3131</v>
      </c>
      <c r="B237" s="254" t="s">
        <v>1689</v>
      </c>
      <c r="C237" s="396" t="s">
        <v>3302</v>
      </c>
      <c r="D237" s="396" t="s">
        <v>3159</v>
      </c>
      <c r="E237" s="249"/>
      <c r="F237" s="249"/>
      <c r="G237" s="249"/>
      <c r="H237" s="249"/>
      <c r="I237" s="249"/>
      <c r="J237" s="249"/>
      <c r="K237" s="249"/>
      <c r="L237" s="249"/>
      <c r="M237" s="249"/>
      <c r="N237" s="249"/>
      <c r="O237" s="249"/>
      <c r="P237" s="249"/>
      <c r="Q237" s="249"/>
      <c r="R237" s="249"/>
      <c r="S237" s="249"/>
      <c r="T237" s="249"/>
      <c r="U237" s="396">
        <v>8</v>
      </c>
      <c r="V237" s="395">
        <v>1</v>
      </c>
      <c r="W237" s="395">
        <v>1</v>
      </c>
      <c r="X237" s="249"/>
      <c r="Y237" s="265"/>
      <c r="Z237" s="265"/>
      <c r="AA237" s="265"/>
      <c r="AB237" s="265"/>
      <c r="AC237" s="265"/>
      <c r="AD237" s="265"/>
      <c r="AE237" s="265"/>
      <c r="AF237" s="265"/>
      <c r="AG237" s="265"/>
    </row>
    <row r="238" spans="1:33">
      <c r="A238" s="398" t="s">
        <v>3131</v>
      </c>
      <c r="B238" s="254" t="s">
        <v>1689</v>
      </c>
      <c r="C238" s="396" t="s">
        <v>3301</v>
      </c>
      <c r="D238" s="396" t="s">
        <v>3159</v>
      </c>
      <c r="E238" s="249"/>
      <c r="F238" s="249"/>
      <c r="G238" s="249"/>
      <c r="H238" s="249"/>
      <c r="I238" s="249"/>
      <c r="J238" s="249"/>
      <c r="K238" s="249"/>
      <c r="L238" s="249"/>
      <c r="M238" s="249"/>
      <c r="N238" s="249"/>
      <c r="O238" s="249"/>
      <c r="P238" s="249"/>
      <c r="Q238" s="249"/>
      <c r="R238" s="249"/>
      <c r="S238" s="249"/>
      <c r="T238" s="249"/>
      <c r="U238" s="396">
        <v>8</v>
      </c>
      <c r="V238" s="395">
        <v>1</v>
      </c>
      <c r="W238" s="395">
        <v>1</v>
      </c>
      <c r="X238" s="249"/>
      <c r="Y238" s="265"/>
      <c r="Z238" s="265"/>
      <c r="AA238" s="265"/>
      <c r="AB238" s="265"/>
      <c r="AC238" s="265"/>
      <c r="AD238" s="265"/>
      <c r="AE238" s="265"/>
      <c r="AF238" s="265"/>
      <c r="AG238" s="265"/>
    </row>
    <row r="239" spans="1:33">
      <c r="A239" s="398" t="s">
        <v>3131</v>
      </c>
      <c r="B239" s="252" t="s">
        <v>1685</v>
      </c>
      <c r="C239" s="396" t="s">
        <v>3300</v>
      </c>
      <c r="D239" s="399" t="s">
        <v>3113</v>
      </c>
      <c r="E239" s="249"/>
      <c r="F239" s="249"/>
      <c r="G239" s="249"/>
      <c r="H239" s="249"/>
      <c r="I239" s="249"/>
      <c r="J239" s="249"/>
      <c r="K239" s="249"/>
      <c r="L239" s="249"/>
      <c r="M239" s="249"/>
      <c r="N239" s="249"/>
      <c r="O239" s="249"/>
      <c r="P239" s="396">
        <v>6</v>
      </c>
      <c r="Q239" s="396">
        <v>6</v>
      </c>
      <c r="R239" s="249"/>
      <c r="S239" s="249"/>
      <c r="T239" s="249"/>
      <c r="U239" s="396">
        <v>6</v>
      </c>
      <c r="V239" s="395">
        <v>1</v>
      </c>
      <c r="W239" s="395">
        <v>1</v>
      </c>
      <c r="X239" s="249"/>
      <c r="Y239" s="265"/>
      <c r="Z239" s="265"/>
      <c r="AA239" s="265"/>
      <c r="AB239" s="265"/>
      <c r="AC239" s="265"/>
      <c r="AD239" s="265"/>
      <c r="AE239" s="265"/>
      <c r="AF239" s="265"/>
      <c r="AG239" s="265"/>
    </row>
    <row r="240" spans="1:33">
      <c r="A240" s="398" t="s">
        <v>3131</v>
      </c>
      <c r="B240" s="252" t="s">
        <v>1685</v>
      </c>
      <c r="C240" s="396" t="s">
        <v>3299</v>
      </c>
      <c r="D240" s="399" t="s">
        <v>3113</v>
      </c>
      <c r="E240" s="249"/>
      <c r="F240" s="249"/>
      <c r="G240" s="249"/>
      <c r="H240" s="249"/>
      <c r="I240" s="249"/>
      <c r="J240" s="249"/>
      <c r="K240" s="249"/>
      <c r="L240" s="249"/>
      <c r="M240" s="249"/>
      <c r="N240" s="249"/>
      <c r="O240" s="249"/>
      <c r="P240" s="249"/>
      <c r="Q240" s="249"/>
      <c r="R240" s="249"/>
      <c r="S240" s="249"/>
      <c r="T240" s="249"/>
      <c r="U240" s="396">
        <v>8</v>
      </c>
      <c r="V240" s="395">
        <v>1</v>
      </c>
      <c r="W240" s="395">
        <v>1</v>
      </c>
      <c r="X240" s="249"/>
      <c r="Y240" s="265"/>
      <c r="Z240" s="265"/>
      <c r="AA240" s="265"/>
      <c r="AB240" s="265"/>
      <c r="AC240" s="265"/>
      <c r="AD240" s="265"/>
      <c r="AE240" s="265"/>
      <c r="AF240" s="265"/>
      <c r="AG240" s="265"/>
    </row>
    <row r="241" spans="1:33">
      <c r="A241" s="398" t="s">
        <v>3131</v>
      </c>
      <c r="B241" s="252" t="s">
        <v>1685</v>
      </c>
      <c r="C241" s="396" t="s">
        <v>3298</v>
      </c>
      <c r="D241" s="399" t="s">
        <v>3113</v>
      </c>
      <c r="E241" s="249"/>
      <c r="F241" s="249"/>
      <c r="G241" s="249"/>
      <c r="H241" s="249"/>
      <c r="I241" s="249"/>
      <c r="J241" s="249"/>
      <c r="K241" s="249"/>
      <c r="L241" s="249"/>
      <c r="M241" s="249"/>
      <c r="N241" s="249"/>
      <c r="O241" s="249"/>
      <c r="P241" s="249"/>
      <c r="Q241" s="249"/>
      <c r="R241" s="249"/>
      <c r="S241" s="249"/>
      <c r="T241" s="249"/>
      <c r="U241" s="396">
        <v>8</v>
      </c>
      <c r="V241" s="395">
        <v>1</v>
      </c>
      <c r="W241" s="395">
        <v>1</v>
      </c>
      <c r="X241" s="249"/>
      <c r="Y241" s="265"/>
      <c r="Z241" s="265"/>
      <c r="AA241" s="265"/>
      <c r="AB241" s="265"/>
      <c r="AC241" s="265"/>
      <c r="AD241" s="265"/>
      <c r="AE241" s="265"/>
      <c r="AF241" s="265"/>
      <c r="AG241" s="265"/>
    </row>
    <row r="242" spans="1:33">
      <c r="A242" s="398" t="s">
        <v>3131</v>
      </c>
      <c r="B242" s="252" t="s">
        <v>1685</v>
      </c>
      <c r="C242" s="396" t="s">
        <v>3297</v>
      </c>
      <c r="D242" s="399" t="s">
        <v>3113</v>
      </c>
      <c r="E242" s="249"/>
      <c r="F242" s="249"/>
      <c r="G242" s="249"/>
      <c r="H242" s="249"/>
      <c r="I242" s="249"/>
      <c r="J242" s="249"/>
      <c r="K242" s="249"/>
      <c r="L242" s="249"/>
      <c r="M242" s="249"/>
      <c r="N242" s="249"/>
      <c r="O242" s="249"/>
      <c r="P242" s="249"/>
      <c r="Q242" s="249"/>
      <c r="R242" s="249"/>
      <c r="S242" s="249"/>
      <c r="T242" s="249"/>
      <c r="U242" s="396">
        <v>8</v>
      </c>
      <c r="V242" s="395">
        <v>1</v>
      </c>
      <c r="W242" s="395">
        <v>1</v>
      </c>
      <c r="X242" s="249"/>
      <c r="Y242" s="265"/>
      <c r="Z242" s="265"/>
      <c r="AA242" s="265"/>
      <c r="AB242" s="265"/>
      <c r="AC242" s="265"/>
      <c r="AD242" s="265"/>
      <c r="AE242" s="265"/>
      <c r="AF242" s="265"/>
      <c r="AG242" s="265"/>
    </row>
    <row r="243" spans="1:33">
      <c r="A243" s="398" t="s">
        <v>3131</v>
      </c>
      <c r="B243" s="252" t="s">
        <v>1685</v>
      </c>
      <c r="C243" s="396" t="s">
        <v>3296</v>
      </c>
      <c r="D243" s="399" t="s">
        <v>3163</v>
      </c>
      <c r="E243" s="249"/>
      <c r="F243" s="249"/>
      <c r="G243" s="249"/>
      <c r="H243" s="249"/>
      <c r="I243" s="249"/>
      <c r="J243" s="249"/>
      <c r="K243" s="249"/>
      <c r="L243" s="249"/>
      <c r="M243" s="396">
        <v>6</v>
      </c>
      <c r="N243" s="249"/>
      <c r="O243" s="249"/>
      <c r="P243" s="249"/>
      <c r="Q243" s="249"/>
      <c r="R243" s="396">
        <v>12</v>
      </c>
      <c r="S243" s="249"/>
      <c r="T243" s="249"/>
      <c r="U243" s="249"/>
      <c r="V243" s="395">
        <v>1</v>
      </c>
      <c r="W243" s="395">
        <v>1</v>
      </c>
      <c r="X243" s="249"/>
      <c r="Y243" s="265"/>
      <c r="Z243" s="265"/>
      <c r="AA243" s="265"/>
      <c r="AB243" s="265"/>
      <c r="AC243" s="265"/>
      <c r="AD243" s="265"/>
      <c r="AE243" s="265"/>
      <c r="AF243" s="265"/>
      <c r="AG243" s="265"/>
    </row>
    <row r="244" spans="1:33">
      <c r="A244" s="398" t="s">
        <v>3131</v>
      </c>
      <c r="B244" s="251" t="s">
        <v>1883</v>
      </c>
      <c r="C244" s="396" t="s">
        <v>3295</v>
      </c>
      <c r="D244" s="399" t="s">
        <v>3113</v>
      </c>
      <c r="E244" s="249"/>
      <c r="F244" s="249"/>
      <c r="G244" s="249"/>
      <c r="H244" s="249"/>
      <c r="I244" s="249"/>
      <c r="J244" s="249"/>
      <c r="K244" s="249"/>
      <c r="L244" s="249"/>
      <c r="M244" s="396">
        <v>6</v>
      </c>
      <c r="N244" s="249"/>
      <c r="O244" s="249"/>
      <c r="P244" s="249"/>
      <c r="Q244" s="249"/>
      <c r="R244" s="396">
        <v>12</v>
      </c>
      <c r="S244" s="249"/>
      <c r="T244" s="249"/>
      <c r="U244" s="249"/>
      <c r="V244" s="395">
        <v>1</v>
      </c>
      <c r="W244" s="395">
        <v>1</v>
      </c>
      <c r="X244" s="249"/>
      <c r="Y244" s="265"/>
      <c r="Z244" s="265"/>
      <c r="AA244" s="265"/>
      <c r="AB244" s="265"/>
      <c r="AC244" s="265"/>
      <c r="AD244" s="265"/>
      <c r="AE244" s="265"/>
      <c r="AF244" s="265"/>
      <c r="AG244" s="265"/>
    </row>
    <row r="245" spans="1:33">
      <c r="A245" s="398" t="s">
        <v>3131</v>
      </c>
      <c r="B245" s="251" t="s">
        <v>1883</v>
      </c>
      <c r="C245" s="396" t="s">
        <v>3294</v>
      </c>
      <c r="D245" s="399" t="s">
        <v>3113</v>
      </c>
      <c r="E245" s="249"/>
      <c r="F245" s="249"/>
      <c r="G245" s="249"/>
      <c r="H245" s="249"/>
      <c r="I245" s="249"/>
      <c r="J245" s="249"/>
      <c r="K245" s="249"/>
      <c r="L245" s="249"/>
      <c r="M245" s="396">
        <v>6</v>
      </c>
      <c r="N245" s="249"/>
      <c r="O245" s="249"/>
      <c r="P245" s="249"/>
      <c r="Q245" s="249"/>
      <c r="R245" s="396">
        <v>12</v>
      </c>
      <c r="S245" s="249"/>
      <c r="T245" s="249"/>
      <c r="U245" s="249"/>
      <c r="V245" s="395">
        <v>1</v>
      </c>
      <c r="W245" s="395">
        <v>1</v>
      </c>
      <c r="X245" s="249"/>
      <c r="Y245" s="265"/>
      <c r="Z245" s="265"/>
      <c r="AA245" s="265"/>
      <c r="AB245" s="265"/>
      <c r="AC245" s="265"/>
      <c r="AD245" s="265"/>
      <c r="AE245" s="265"/>
      <c r="AF245" s="265"/>
      <c r="AG245" s="265"/>
    </row>
    <row r="246" spans="1:33">
      <c r="A246" s="398" t="s">
        <v>3131</v>
      </c>
      <c r="B246" s="251" t="s">
        <v>1883</v>
      </c>
      <c r="C246" s="396" t="s">
        <v>3293</v>
      </c>
      <c r="D246" s="399" t="s">
        <v>3113</v>
      </c>
      <c r="E246" s="249"/>
      <c r="F246" s="249"/>
      <c r="G246" s="249"/>
      <c r="H246" s="249"/>
      <c r="I246" s="249"/>
      <c r="J246" s="249"/>
      <c r="K246" s="249"/>
      <c r="L246" s="249"/>
      <c r="M246" s="249"/>
      <c r="N246" s="249"/>
      <c r="O246" s="249"/>
      <c r="P246" s="249"/>
      <c r="Q246" s="396">
        <v>6</v>
      </c>
      <c r="R246" s="249"/>
      <c r="S246" s="396">
        <v>12</v>
      </c>
      <c r="T246" s="249"/>
      <c r="U246" s="249"/>
      <c r="V246" s="395">
        <v>1</v>
      </c>
      <c r="W246" s="395">
        <v>1</v>
      </c>
      <c r="X246" s="249"/>
      <c r="Y246" s="265"/>
      <c r="Z246" s="265"/>
      <c r="AA246" s="265"/>
      <c r="AB246" s="265"/>
      <c r="AC246" s="265"/>
      <c r="AD246" s="265"/>
      <c r="AE246" s="265"/>
      <c r="AF246" s="265"/>
      <c r="AG246" s="265"/>
    </row>
    <row r="247" spans="1:33">
      <c r="A247" s="398" t="s">
        <v>3131</v>
      </c>
      <c r="B247" s="251" t="s">
        <v>1883</v>
      </c>
      <c r="C247" s="396" t="s">
        <v>3292</v>
      </c>
      <c r="D247" s="399" t="s">
        <v>3113</v>
      </c>
      <c r="E247" s="249"/>
      <c r="F247" s="249"/>
      <c r="G247" s="249"/>
      <c r="H247" s="249"/>
      <c r="I247" s="249"/>
      <c r="J247" s="249"/>
      <c r="K247" s="249"/>
      <c r="L247" s="249"/>
      <c r="M247" s="249"/>
      <c r="N247" s="249"/>
      <c r="O247" s="249"/>
      <c r="P247" s="249"/>
      <c r="Q247" s="396">
        <v>4</v>
      </c>
      <c r="R247" s="249"/>
      <c r="S247" s="396">
        <v>8</v>
      </c>
      <c r="T247" s="249"/>
      <c r="U247" s="249"/>
      <c r="V247" s="395">
        <v>1</v>
      </c>
      <c r="W247" s="395">
        <v>1</v>
      </c>
      <c r="X247" s="249"/>
      <c r="Y247" s="265"/>
      <c r="Z247" s="265"/>
      <c r="AA247" s="265"/>
      <c r="AB247" s="265"/>
      <c r="AC247" s="265"/>
      <c r="AD247" s="265"/>
      <c r="AE247" s="265"/>
      <c r="AF247" s="265"/>
      <c r="AG247" s="265"/>
    </row>
    <row r="248" spans="1:33">
      <c r="A248" s="398" t="s">
        <v>3131</v>
      </c>
      <c r="B248" s="251" t="s">
        <v>1883</v>
      </c>
      <c r="C248" s="396" t="s">
        <v>3291</v>
      </c>
      <c r="D248" s="399" t="s">
        <v>3113</v>
      </c>
      <c r="E248" s="249"/>
      <c r="F248" s="249"/>
      <c r="G248" s="249"/>
      <c r="H248" s="249"/>
      <c r="I248" s="249"/>
      <c r="J248" s="249"/>
      <c r="K248" s="249"/>
      <c r="L248" s="249"/>
      <c r="M248" s="249"/>
      <c r="N248" s="249"/>
      <c r="O248" s="249"/>
      <c r="P248" s="249"/>
      <c r="Q248" s="396">
        <v>4</v>
      </c>
      <c r="R248" s="249"/>
      <c r="S248" s="396">
        <v>8</v>
      </c>
      <c r="T248" s="249"/>
      <c r="U248" s="249"/>
      <c r="V248" s="395">
        <v>1</v>
      </c>
      <c r="W248" s="395">
        <v>1</v>
      </c>
      <c r="X248" s="249"/>
      <c r="Y248" s="265"/>
      <c r="Z248" s="265"/>
      <c r="AA248" s="265"/>
      <c r="AB248" s="265"/>
      <c r="AC248" s="265"/>
      <c r="AD248" s="265"/>
      <c r="AE248" s="265"/>
      <c r="AF248" s="265"/>
      <c r="AG248" s="265"/>
    </row>
    <row r="249" spans="1:33">
      <c r="A249" s="398" t="s">
        <v>3131</v>
      </c>
      <c r="B249" s="251" t="s">
        <v>1883</v>
      </c>
      <c r="C249" s="396" t="s">
        <v>3290</v>
      </c>
      <c r="D249" s="399" t="s">
        <v>3113</v>
      </c>
      <c r="E249" s="249"/>
      <c r="F249" s="249"/>
      <c r="G249" s="249"/>
      <c r="H249" s="249"/>
      <c r="I249" s="249"/>
      <c r="J249" s="249"/>
      <c r="K249" s="249"/>
      <c r="L249" s="249"/>
      <c r="M249" s="249"/>
      <c r="N249" s="249"/>
      <c r="O249" s="249"/>
      <c r="P249" s="249"/>
      <c r="Q249" s="396">
        <v>4</v>
      </c>
      <c r="R249" s="249"/>
      <c r="S249" s="396">
        <v>8</v>
      </c>
      <c r="T249" s="249"/>
      <c r="U249" s="249"/>
      <c r="V249" s="395">
        <v>1</v>
      </c>
      <c r="W249" s="395">
        <v>1</v>
      </c>
      <c r="X249" s="249"/>
      <c r="Y249" s="265"/>
      <c r="Z249" s="265"/>
      <c r="AA249" s="265"/>
      <c r="AB249" s="265"/>
      <c r="AC249" s="265"/>
      <c r="AD249" s="265"/>
      <c r="AE249" s="265"/>
      <c r="AF249" s="265"/>
      <c r="AG249" s="265"/>
    </row>
    <row r="250" spans="1:33">
      <c r="A250" s="398" t="s">
        <v>3131</v>
      </c>
      <c r="B250" s="251" t="s">
        <v>1883</v>
      </c>
      <c r="C250" s="396" t="s">
        <v>3289</v>
      </c>
      <c r="D250" s="399" t="s">
        <v>3113</v>
      </c>
      <c r="E250" s="249"/>
      <c r="F250" s="249"/>
      <c r="G250" s="249"/>
      <c r="H250" s="249"/>
      <c r="I250" s="249"/>
      <c r="J250" s="249"/>
      <c r="K250" s="249"/>
      <c r="L250" s="249"/>
      <c r="M250" s="249"/>
      <c r="N250" s="249"/>
      <c r="O250" s="249"/>
      <c r="P250" s="249"/>
      <c r="Q250" s="396">
        <v>4</v>
      </c>
      <c r="R250" s="249"/>
      <c r="S250" s="396">
        <v>8</v>
      </c>
      <c r="T250" s="249"/>
      <c r="U250" s="249"/>
      <c r="V250" s="395">
        <v>1</v>
      </c>
      <c r="W250" s="395">
        <v>1</v>
      </c>
      <c r="X250" s="249"/>
      <c r="Y250" s="265"/>
      <c r="Z250" s="265"/>
      <c r="AA250" s="265"/>
      <c r="AB250" s="265"/>
      <c r="AC250" s="265"/>
      <c r="AD250" s="265"/>
      <c r="AE250" s="265"/>
      <c r="AF250" s="265"/>
      <c r="AG250" s="265"/>
    </row>
    <row r="251" spans="1:33">
      <c r="A251" s="398" t="s">
        <v>3131</v>
      </c>
      <c r="B251" s="251" t="s">
        <v>1883</v>
      </c>
      <c r="C251" s="396" t="s">
        <v>3288</v>
      </c>
      <c r="D251" s="399" t="s">
        <v>3113</v>
      </c>
      <c r="E251" s="249"/>
      <c r="F251" s="249"/>
      <c r="G251" s="249"/>
      <c r="H251" s="249"/>
      <c r="I251" s="249"/>
      <c r="J251" s="249"/>
      <c r="K251" s="249"/>
      <c r="L251" s="249"/>
      <c r="M251" s="249"/>
      <c r="N251" s="249"/>
      <c r="O251" s="249"/>
      <c r="P251" s="249"/>
      <c r="Q251" s="396">
        <v>4</v>
      </c>
      <c r="R251" s="249"/>
      <c r="S251" s="396">
        <v>8</v>
      </c>
      <c r="T251" s="249"/>
      <c r="U251" s="249"/>
      <c r="V251" s="395">
        <v>1</v>
      </c>
      <c r="W251" s="395">
        <v>1</v>
      </c>
      <c r="X251" s="249"/>
      <c r="Y251" s="265"/>
      <c r="Z251" s="265"/>
      <c r="AA251" s="265"/>
      <c r="AB251" s="265"/>
      <c r="AC251" s="265"/>
      <c r="AD251" s="265"/>
      <c r="AE251" s="265"/>
      <c r="AF251" s="265"/>
      <c r="AG251" s="265"/>
    </row>
    <row r="252" spans="1:33">
      <c r="A252" s="398" t="s">
        <v>3131</v>
      </c>
      <c r="B252" s="251" t="s">
        <v>1883</v>
      </c>
      <c r="C252" s="396" t="s">
        <v>3287</v>
      </c>
      <c r="D252" s="399" t="s">
        <v>3113</v>
      </c>
      <c r="E252" s="249"/>
      <c r="F252" s="249"/>
      <c r="G252" s="249"/>
      <c r="H252" s="249"/>
      <c r="I252" s="249"/>
      <c r="J252" s="249"/>
      <c r="K252" s="249"/>
      <c r="L252" s="249"/>
      <c r="M252" s="249"/>
      <c r="N252" s="249"/>
      <c r="O252" s="249"/>
      <c r="P252" s="249"/>
      <c r="Q252" s="396">
        <v>4</v>
      </c>
      <c r="R252" s="249"/>
      <c r="S252" s="396">
        <v>8</v>
      </c>
      <c r="T252" s="249"/>
      <c r="U252" s="249"/>
      <c r="V252" s="395">
        <v>1</v>
      </c>
      <c r="W252" s="395">
        <v>1</v>
      </c>
      <c r="X252" s="249"/>
      <c r="Y252" s="265"/>
      <c r="Z252" s="265"/>
      <c r="AA252" s="265"/>
      <c r="AB252" s="265"/>
      <c r="AC252" s="265"/>
      <c r="AD252" s="265"/>
      <c r="AE252" s="265"/>
      <c r="AF252" s="265"/>
      <c r="AG252" s="265"/>
    </row>
    <row r="253" spans="1:33">
      <c r="A253" s="398" t="s">
        <v>3131</v>
      </c>
      <c r="B253" s="252" t="s">
        <v>1685</v>
      </c>
      <c r="C253" s="396" t="s">
        <v>3286</v>
      </c>
      <c r="D253" s="399" t="s">
        <v>3113</v>
      </c>
      <c r="E253" s="249"/>
      <c r="F253" s="249"/>
      <c r="G253" s="249"/>
      <c r="H253" s="249"/>
      <c r="I253" s="249"/>
      <c r="J253" s="249"/>
      <c r="K253" s="249"/>
      <c r="L253" s="249"/>
      <c r="M253" s="249"/>
      <c r="N253" s="249"/>
      <c r="O253" s="249"/>
      <c r="P253" s="249"/>
      <c r="Q253" s="396">
        <v>12</v>
      </c>
      <c r="R253" s="249"/>
      <c r="S253" s="249"/>
      <c r="T253" s="249"/>
      <c r="U253" s="249"/>
      <c r="V253" s="395">
        <v>1</v>
      </c>
      <c r="W253" s="395">
        <v>1</v>
      </c>
      <c r="X253" s="249"/>
      <c r="Y253" s="265"/>
      <c r="Z253" s="265"/>
      <c r="AA253" s="265"/>
      <c r="AB253" s="265"/>
      <c r="AC253" s="265"/>
      <c r="AD253" s="265"/>
      <c r="AE253" s="265"/>
      <c r="AF253" s="265"/>
      <c r="AG253" s="265"/>
    </row>
    <row r="254" spans="1:33">
      <c r="A254" s="398" t="s">
        <v>3131</v>
      </c>
      <c r="B254" s="252" t="s">
        <v>1685</v>
      </c>
      <c r="C254" s="396" t="s">
        <v>3285</v>
      </c>
      <c r="D254" s="399" t="s">
        <v>3113</v>
      </c>
      <c r="E254" s="249"/>
      <c r="F254" s="249"/>
      <c r="G254" s="249"/>
      <c r="H254" s="249"/>
      <c r="I254" s="249"/>
      <c r="J254" s="249"/>
      <c r="K254" s="249"/>
      <c r="L254" s="249"/>
      <c r="M254" s="249"/>
      <c r="N254" s="249"/>
      <c r="O254" s="249"/>
      <c r="P254" s="249"/>
      <c r="Q254" s="249"/>
      <c r="R254" s="249"/>
      <c r="S254" s="249"/>
      <c r="T254" s="396">
        <v>12</v>
      </c>
      <c r="U254" s="249"/>
      <c r="V254" s="395">
        <v>1</v>
      </c>
      <c r="W254" s="395">
        <v>1</v>
      </c>
      <c r="X254" s="249"/>
      <c r="Y254" s="265"/>
      <c r="Z254" s="265"/>
      <c r="AA254" s="265"/>
      <c r="AB254" s="265"/>
      <c r="AC254" s="265"/>
      <c r="AD254" s="265"/>
      <c r="AE254" s="265"/>
      <c r="AF254" s="265"/>
      <c r="AG254" s="265"/>
    </row>
    <row r="255" spans="1:33">
      <c r="A255" s="398" t="s">
        <v>3131</v>
      </c>
      <c r="B255" s="252" t="s">
        <v>1685</v>
      </c>
      <c r="C255" s="396" t="s">
        <v>3284</v>
      </c>
      <c r="D255" s="399" t="s">
        <v>3113</v>
      </c>
      <c r="E255" s="249"/>
      <c r="F255" s="249"/>
      <c r="G255" s="249"/>
      <c r="H255" s="249"/>
      <c r="I255" s="249"/>
      <c r="J255" s="249"/>
      <c r="K255" s="249"/>
      <c r="L255" s="249"/>
      <c r="M255" s="249"/>
      <c r="N255" s="249"/>
      <c r="O255" s="249"/>
      <c r="P255" s="249"/>
      <c r="Q255" s="249"/>
      <c r="R255" s="249"/>
      <c r="S255" s="249"/>
      <c r="T255" s="396">
        <v>8</v>
      </c>
      <c r="U255" s="249"/>
      <c r="V255" s="395">
        <v>1</v>
      </c>
      <c r="W255" s="395">
        <v>1</v>
      </c>
      <c r="X255" s="249"/>
      <c r="Y255" s="265"/>
      <c r="Z255" s="265"/>
      <c r="AA255" s="265"/>
      <c r="AB255" s="265"/>
      <c r="AC255" s="265"/>
      <c r="AD255" s="265"/>
      <c r="AE255" s="265"/>
      <c r="AF255" s="265"/>
      <c r="AG255" s="265"/>
    </row>
    <row r="256" spans="1:33">
      <c r="A256" s="398" t="s">
        <v>3131</v>
      </c>
      <c r="B256" s="252" t="s">
        <v>1685</v>
      </c>
      <c r="C256" s="396" t="s">
        <v>3283</v>
      </c>
      <c r="D256" s="399" t="s">
        <v>3113</v>
      </c>
      <c r="E256" s="249"/>
      <c r="F256" s="249"/>
      <c r="G256" s="249"/>
      <c r="H256" s="249"/>
      <c r="I256" s="249"/>
      <c r="J256" s="249"/>
      <c r="K256" s="249"/>
      <c r="L256" s="249"/>
      <c r="M256" s="249"/>
      <c r="N256" s="249"/>
      <c r="O256" s="249"/>
      <c r="P256" s="249"/>
      <c r="Q256" s="249"/>
      <c r="R256" s="249"/>
      <c r="S256" s="249"/>
      <c r="T256" s="396">
        <v>8</v>
      </c>
      <c r="U256" s="249"/>
      <c r="V256" s="395">
        <v>1</v>
      </c>
      <c r="W256" s="395">
        <v>1</v>
      </c>
      <c r="X256" s="249"/>
      <c r="Y256" s="265"/>
      <c r="Z256" s="265"/>
      <c r="AA256" s="265"/>
      <c r="AB256" s="265"/>
      <c r="AC256" s="265"/>
      <c r="AD256" s="265"/>
      <c r="AE256" s="265"/>
      <c r="AF256" s="265"/>
      <c r="AG256" s="265"/>
    </row>
    <row r="257" spans="1:33">
      <c r="A257" s="398" t="s">
        <v>3131</v>
      </c>
      <c r="B257" s="252" t="s">
        <v>1685</v>
      </c>
      <c r="C257" s="396" t="s">
        <v>3282</v>
      </c>
      <c r="D257" s="399" t="s">
        <v>3113</v>
      </c>
      <c r="E257" s="249"/>
      <c r="F257" s="249"/>
      <c r="G257" s="249"/>
      <c r="H257" s="249"/>
      <c r="I257" s="249"/>
      <c r="J257" s="249"/>
      <c r="K257" s="249"/>
      <c r="L257" s="249"/>
      <c r="M257" s="249"/>
      <c r="N257" s="249"/>
      <c r="O257" s="249"/>
      <c r="P257" s="249"/>
      <c r="Q257" s="249"/>
      <c r="R257" s="249"/>
      <c r="S257" s="249"/>
      <c r="T257" s="396">
        <v>12</v>
      </c>
      <c r="U257" s="249"/>
      <c r="V257" s="395">
        <v>1</v>
      </c>
      <c r="W257" s="395">
        <v>1</v>
      </c>
      <c r="X257" s="249"/>
      <c r="Y257" s="265"/>
      <c r="Z257" s="265"/>
      <c r="AA257" s="265"/>
      <c r="AB257" s="265"/>
      <c r="AC257" s="265"/>
      <c r="AD257" s="265"/>
      <c r="AE257" s="265"/>
      <c r="AF257" s="265"/>
      <c r="AG257" s="265"/>
    </row>
    <row r="258" spans="1:33">
      <c r="A258" s="398" t="s">
        <v>3131</v>
      </c>
      <c r="B258" s="251" t="s">
        <v>1883</v>
      </c>
      <c r="C258" s="396" t="s">
        <v>3281</v>
      </c>
      <c r="D258" s="399" t="s">
        <v>3113</v>
      </c>
      <c r="E258" s="249"/>
      <c r="F258" s="249"/>
      <c r="G258" s="249"/>
      <c r="H258" s="249"/>
      <c r="I258" s="249"/>
      <c r="J258" s="249"/>
      <c r="K258" s="249"/>
      <c r="L258" s="249"/>
      <c r="M258" s="249"/>
      <c r="N258" s="249"/>
      <c r="O258" s="249"/>
      <c r="P258" s="249"/>
      <c r="Q258" s="396">
        <v>12</v>
      </c>
      <c r="R258" s="249"/>
      <c r="S258" s="249"/>
      <c r="T258" s="249"/>
      <c r="U258" s="249"/>
      <c r="V258" s="395">
        <v>1</v>
      </c>
      <c r="W258" s="395">
        <v>1</v>
      </c>
      <c r="X258" s="249"/>
      <c r="Y258" s="265"/>
      <c r="Z258" s="265"/>
      <c r="AA258" s="265"/>
      <c r="AB258" s="265"/>
      <c r="AC258" s="265"/>
      <c r="AD258" s="265"/>
      <c r="AE258" s="265"/>
      <c r="AF258" s="265"/>
      <c r="AG258" s="265"/>
    </row>
    <row r="259" spans="1:33">
      <c r="A259" s="398" t="s">
        <v>3140</v>
      </c>
      <c r="B259" s="254" t="s">
        <v>1689</v>
      </c>
      <c r="C259" s="396" t="s">
        <v>3280</v>
      </c>
      <c r="D259" s="399" t="s">
        <v>3113</v>
      </c>
      <c r="E259" s="249"/>
      <c r="F259" s="249"/>
      <c r="G259" s="396">
        <v>6</v>
      </c>
      <c r="H259" s="249"/>
      <c r="I259" s="249"/>
      <c r="J259" s="249"/>
      <c r="K259" s="249"/>
      <c r="L259" s="396">
        <v>2</v>
      </c>
      <c r="M259" s="249"/>
      <c r="N259" s="249"/>
      <c r="O259" s="249"/>
      <c r="P259" s="249"/>
      <c r="Q259" s="249"/>
      <c r="R259" s="249"/>
      <c r="S259" s="249"/>
      <c r="T259" s="249"/>
      <c r="U259" s="249"/>
      <c r="V259" s="395">
        <v>1</v>
      </c>
      <c r="W259" s="395">
        <v>1</v>
      </c>
      <c r="X259" s="249"/>
      <c r="Y259" s="265"/>
      <c r="Z259" s="265"/>
      <c r="AA259" s="265"/>
      <c r="AB259" s="265"/>
      <c r="AC259" s="265"/>
      <c r="AD259" s="265"/>
      <c r="AE259" s="265"/>
      <c r="AF259" s="265"/>
      <c r="AG259" s="265"/>
    </row>
    <row r="260" spans="1:33">
      <c r="A260" s="398" t="s">
        <v>3140</v>
      </c>
      <c r="B260" s="252" t="s">
        <v>1685</v>
      </c>
      <c r="C260" s="396" t="s">
        <v>3279</v>
      </c>
      <c r="D260" s="399" t="s">
        <v>3113</v>
      </c>
      <c r="E260" s="249"/>
      <c r="F260" s="249"/>
      <c r="G260" s="249"/>
      <c r="H260" s="249"/>
      <c r="I260" s="249"/>
      <c r="J260" s="249"/>
      <c r="K260" s="396">
        <v>12</v>
      </c>
      <c r="L260" s="396">
        <v>4</v>
      </c>
      <c r="M260" s="249"/>
      <c r="N260" s="249"/>
      <c r="O260" s="249"/>
      <c r="P260" s="249"/>
      <c r="Q260" s="249"/>
      <c r="R260" s="249"/>
      <c r="S260" s="249"/>
      <c r="T260" s="249"/>
      <c r="U260" s="249"/>
      <c r="V260" s="395">
        <v>1</v>
      </c>
      <c r="W260" s="395">
        <v>1</v>
      </c>
      <c r="X260" s="249"/>
      <c r="Y260" s="265"/>
      <c r="Z260" s="265"/>
      <c r="AA260" s="265"/>
      <c r="AB260" s="265"/>
      <c r="AC260" s="265"/>
      <c r="AD260" s="265"/>
      <c r="AE260" s="265"/>
      <c r="AF260" s="265"/>
      <c r="AG260" s="265"/>
    </row>
    <row r="261" spans="1:33">
      <c r="A261" s="398" t="s">
        <v>3140</v>
      </c>
      <c r="B261" s="254" t="s">
        <v>1689</v>
      </c>
      <c r="C261" s="396" t="s">
        <v>3278</v>
      </c>
      <c r="D261" s="399" t="s">
        <v>3113</v>
      </c>
      <c r="E261" s="249"/>
      <c r="F261" s="249"/>
      <c r="G261" s="396">
        <v>8</v>
      </c>
      <c r="H261" s="249"/>
      <c r="I261" s="249"/>
      <c r="J261" s="249"/>
      <c r="K261" s="249"/>
      <c r="L261" s="249"/>
      <c r="M261" s="249"/>
      <c r="N261" s="249"/>
      <c r="O261" s="249"/>
      <c r="P261" s="249"/>
      <c r="Q261" s="249"/>
      <c r="R261" s="249"/>
      <c r="S261" s="249"/>
      <c r="T261" s="249"/>
      <c r="U261" s="249"/>
      <c r="V261" s="395">
        <v>1</v>
      </c>
      <c r="W261" s="395">
        <v>1</v>
      </c>
      <c r="X261" s="249"/>
      <c r="Y261" s="265"/>
      <c r="Z261" s="265"/>
      <c r="AA261" s="265"/>
      <c r="AB261" s="265"/>
      <c r="AC261" s="265"/>
      <c r="AD261" s="265"/>
      <c r="AE261" s="265"/>
      <c r="AF261" s="265"/>
      <c r="AG261" s="265"/>
    </row>
    <row r="262" spans="1:33">
      <c r="A262" s="398" t="s">
        <v>3140</v>
      </c>
      <c r="B262" s="252" t="s">
        <v>1685</v>
      </c>
      <c r="C262" s="396" t="s">
        <v>3277</v>
      </c>
      <c r="D262" s="399" t="s">
        <v>3113</v>
      </c>
      <c r="E262" s="249"/>
      <c r="F262" s="249"/>
      <c r="G262" s="249"/>
      <c r="H262" s="249"/>
      <c r="I262" s="249"/>
      <c r="J262" s="249"/>
      <c r="K262" s="396">
        <v>4</v>
      </c>
      <c r="L262" s="249"/>
      <c r="M262" s="249"/>
      <c r="N262" s="249"/>
      <c r="O262" s="249"/>
      <c r="P262" s="396">
        <v>8</v>
      </c>
      <c r="Q262" s="249"/>
      <c r="R262" s="249"/>
      <c r="S262" s="249"/>
      <c r="T262" s="249"/>
      <c r="U262" s="249"/>
      <c r="V262" s="395">
        <v>1</v>
      </c>
      <c r="W262" s="395">
        <v>1</v>
      </c>
      <c r="X262" s="249"/>
      <c r="Y262" s="265"/>
      <c r="Z262" s="265"/>
      <c r="AA262" s="265"/>
      <c r="AB262" s="265"/>
      <c r="AC262" s="265"/>
      <c r="AD262" s="265"/>
      <c r="AE262" s="265"/>
      <c r="AF262" s="265"/>
      <c r="AG262" s="265"/>
    </row>
    <row r="263" spans="1:33">
      <c r="A263" s="398" t="s">
        <v>3140</v>
      </c>
      <c r="B263" s="251" t="s">
        <v>1883</v>
      </c>
      <c r="C263" s="396" t="s">
        <v>3276</v>
      </c>
      <c r="D263" s="396" t="s">
        <v>3217</v>
      </c>
      <c r="E263" s="249"/>
      <c r="F263" s="249"/>
      <c r="G263" s="249"/>
      <c r="H263" s="249"/>
      <c r="I263" s="249"/>
      <c r="J263" s="249"/>
      <c r="K263" s="249"/>
      <c r="L263" s="249"/>
      <c r="M263" s="249"/>
      <c r="N263" s="249"/>
      <c r="O263" s="249"/>
      <c r="P263" s="249"/>
      <c r="Q263" s="396">
        <v>20</v>
      </c>
      <c r="R263" s="249"/>
      <c r="S263" s="249"/>
      <c r="T263" s="249"/>
      <c r="U263" s="249"/>
      <c r="V263" s="395">
        <v>1</v>
      </c>
      <c r="W263" s="395">
        <v>1</v>
      </c>
      <c r="X263" s="249"/>
      <c r="Y263" s="265"/>
      <c r="Z263" s="265"/>
      <c r="AA263" s="265"/>
      <c r="AB263" s="265"/>
      <c r="AC263" s="265"/>
      <c r="AD263" s="265"/>
      <c r="AE263" s="265"/>
      <c r="AF263" s="265"/>
      <c r="AG263" s="265"/>
    </row>
    <row r="264" spans="1:33">
      <c r="A264" s="398" t="s">
        <v>3140</v>
      </c>
      <c r="B264" s="252" t="s">
        <v>1685</v>
      </c>
      <c r="C264" s="396" t="s">
        <v>3275</v>
      </c>
      <c r="D264" s="399" t="s">
        <v>3113</v>
      </c>
      <c r="E264" s="249"/>
      <c r="F264" s="249"/>
      <c r="G264" s="396">
        <v>12</v>
      </c>
      <c r="H264" s="249"/>
      <c r="I264" s="249"/>
      <c r="J264" s="249"/>
      <c r="K264" s="249"/>
      <c r="L264" s="249"/>
      <c r="M264" s="249"/>
      <c r="N264" s="249"/>
      <c r="O264" s="249"/>
      <c r="P264" s="249"/>
      <c r="Q264" s="249"/>
      <c r="R264" s="249"/>
      <c r="S264" s="249"/>
      <c r="T264" s="249"/>
      <c r="U264" s="249"/>
      <c r="V264" s="395">
        <v>1</v>
      </c>
      <c r="W264" s="395">
        <v>1</v>
      </c>
      <c r="X264" s="249"/>
      <c r="Y264" s="265"/>
      <c r="Z264" s="265"/>
      <c r="AA264" s="265"/>
      <c r="AB264" s="265"/>
      <c r="AC264" s="265"/>
      <c r="AD264" s="265"/>
      <c r="AE264" s="265"/>
      <c r="AF264" s="265"/>
      <c r="AG264" s="265"/>
    </row>
    <row r="265" spans="1:33">
      <c r="A265" s="398" t="s">
        <v>3140</v>
      </c>
      <c r="B265" s="252" t="s">
        <v>1685</v>
      </c>
      <c r="C265" s="396" t="s">
        <v>3274</v>
      </c>
      <c r="D265" s="399" t="s">
        <v>3113</v>
      </c>
      <c r="E265" s="249"/>
      <c r="F265" s="249"/>
      <c r="G265" s="249"/>
      <c r="H265" s="249"/>
      <c r="I265" s="249"/>
      <c r="J265" s="249"/>
      <c r="K265" s="396">
        <v>8</v>
      </c>
      <c r="L265" s="396">
        <v>4</v>
      </c>
      <c r="M265" s="249"/>
      <c r="N265" s="249"/>
      <c r="O265" s="396">
        <v>4</v>
      </c>
      <c r="P265" s="249"/>
      <c r="Q265" s="249"/>
      <c r="R265" s="249"/>
      <c r="S265" s="249"/>
      <c r="T265" s="249"/>
      <c r="U265" s="249"/>
      <c r="V265" s="395">
        <v>1</v>
      </c>
      <c r="W265" s="395">
        <v>1</v>
      </c>
      <c r="X265" s="249"/>
      <c r="Y265" s="265"/>
      <c r="Z265" s="265"/>
      <c r="AA265" s="265"/>
      <c r="AB265" s="265"/>
      <c r="AC265" s="265"/>
      <c r="AD265" s="265"/>
      <c r="AE265" s="265"/>
      <c r="AF265" s="265"/>
      <c r="AG265" s="265"/>
    </row>
    <row r="266" spans="1:33">
      <c r="A266" s="398" t="s">
        <v>3140</v>
      </c>
      <c r="B266" s="252" t="s">
        <v>1685</v>
      </c>
      <c r="C266" s="396" t="s">
        <v>3273</v>
      </c>
      <c r="D266" s="396" t="s">
        <v>3225</v>
      </c>
      <c r="E266" s="249"/>
      <c r="F266" s="249"/>
      <c r="G266" s="396">
        <v>9</v>
      </c>
      <c r="H266" s="249"/>
      <c r="I266" s="249"/>
      <c r="J266" s="249"/>
      <c r="K266" s="249"/>
      <c r="L266" s="249"/>
      <c r="M266" s="249"/>
      <c r="N266" s="249"/>
      <c r="O266" s="249"/>
      <c r="P266" s="249"/>
      <c r="Q266" s="249"/>
      <c r="R266" s="249"/>
      <c r="S266" s="249"/>
      <c r="T266" s="249"/>
      <c r="U266" s="249"/>
      <c r="V266" s="395">
        <v>1</v>
      </c>
      <c r="W266" s="395">
        <v>1</v>
      </c>
      <c r="X266" s="249"/>
      <c r="Y266" s="265"/>
      <c r="Z266" s="265"/>
      <c r="AA266" s="265"/>
      <c r="AB266" s="265"/>
      <c r="AC266" s="265"/>
      <c r="AD266" s="265"/>
      <c r="AE266" s="265"/>
      <c r="AF266" s="265"/>
      <c r="AG266" s="265"/>
    </row>
    <row r="267" spans="1:33">
      <c r="A267" s="398" t="s">
        <v>3140</v>
      </c>
      <c r="B267" s="254" t="s">
        <v>1689</v>
      </c>
      <c r="C267" s="396" t="s">
        <v>3272</v>
      </c>
      <c r="D267" s="399" t="s">
        <v>3113</v>
      </c>
      <c r="E267" s="249"/>
      <c r="F267" s="249"/>
      <c r="G267" s="249"/>
      <c r="H267" s="249"/>
      <c r="I267" s="396">
        <v>4</v>
      </c>
      <c r="J267" s="249"/>
      <c r="K267" s="249"/>
      <c r="L267" s="249"/>
      <c r="M267" s="249"/>
      <c r="N267" s="249"/>
      <c r="O267" s="249"/>
      <c r="P267" s="249"/>
      <c r="Q267" s="249"/>
      <c r="R267" s="249"/>
      <c r="S267" s="249"/>
      <c r="T267" s="249"/>
      <c r="U267" s="249"/>
      <c r="V267" s="395">
        <v>1</v>
      </c>
      <c r="W267" s="395">
        <v>1</v>
      </c>
      <c r="X267" s="249"/>
      <c r="Y267" s="265"/>
      <c r="Z267" s="265"/>
      <c r="AA267" s="265"/>
      <c r="AB267" s="265"/>
      <c r="AC267" s="265"/>
      <c r="AD267" s="265"/>
      <c r="AE267" s="265"/>
      <c r="AF267" s="265"/>
      <c r="AG267" s="265"/>
    </row>
    <row r="268" spans="1:33">
      <c r="A268" s="398" t="s">
        <v>3140</v>
      </c>
      <c r="B268" s="254" t="s">
        <v>1689</v>
      </c>
      <c r="C268" s="396" t="s">
        <v>3271</v>
      </c>
      <c r="D268" s="396" t="s">
        <v>3217</v>
      </c>
      <c r="E268" s="249"/>
      <c r="F268" s="249"/>
      <c r="G268" s="396">
        <v>4</v>
      </c>
      <c r="H268" s="249"/>
      <c r="I268" s="249"/>
      <c r="J268" s="249"/>
      <c r="K268" s="249"/>
      <c r="L268" s="249"/>
      <c r="M268" s="249"/>
      <c r="N268" s="249"/>
      <c r="O268" s="249"/>
      <c r="P268" s="249"/>
      <c r="Q268" s="249"/>
      <c r="R268" s="249"/>
      <c r="S268" s="249"/>
      <c r="T268" s="249"/>
      <c r="U268" s="249"/>
      <c r="V268" s="395">
        <v>1</v>
      </c>
      <c r="W268" s="395">
        <v>1</v>
      </c>
      <c r="X268" s="249"/>
      <c r="Y268" s="265"/>
      <c r="Z268" s="265"/>
      <c r="AA268" s="265"/>
      <c r="AB268" s="265"/>
      <c r="AC268" s="265"/>
      <c r="AD268" s="265"/>
      <c r="AE268" s="265"/>
      <c r="AF268" s="265"/>
      <c r="AG268" s="265"/>
    </row>
    <row r="269" spans="1:33">
      <c r="A269" s="398" t="s">
        <v>3140</v>
      </c>
      <c r="B269" s="254" t="s">
        <v>1689</v>
      </c>
      <c r="C269" s="396" t="s">
        <v>3270</v>
      </c>
      <c r="D269" s="399" t="s">
        <v>3113</v>
      </c>
      <c r="E269" s="249"/>
      <c r="F269" s="249"/>
      <c r="G269" s="249"/>
      <c r="H269" s="249"/>
      <c r="I269" s="249"/>
      <c r="J269" s="249"/>
      <c r="K269" s="396">
        <v>4</v>
      </c>
      <c r="L269" s="249"/>
      <c r="M269" s="249"/>
      <c r="N269" s="249"/>
      <c r="O269" s="249"/>
      <c r="P269" s="249"/>
      <c r="Q269" s="249"/>
      <c r="R269" s="249"/>
      <c r="S269" s="249"/>
      <c r="T269" s="249"/>
      <c r="U269" s="249"/>
      <c r="V269" s="395">
        <v>1</v>
      </c>
      <c r="W269" s="395">
        <v>1</v>
      </c>
      <c r="X269" s="249"/>
      <c r="Y269" s="265"/>
      <c r="Z269" s="265"/>
      <c r="AA269" s="265"/>
      <c r="AB269" s="265"/>
      <c r="AC269" s="265"/>
      <c r="AD269" s="265"/>
      <c r="AE269" s="265"/>
      <c r="AF269" s="265"/>
      <c r="AG269" s="265"/>
    </row>
    <row r="270" spans="1:33">
      <c r="A270" s="398" t="s">
        <v>3140</v>
      </c>
      <c r="B270" s="254" t="s">
        <v>1689</v>
      </c>
      <c r="C270" s="396" t="s">
        <v>3269</v>
      </c>
      <c r="D270" s="399" t="s">
        <v>3113</v>
      </c>
      <c r="E270" s="249"/>
      <c r="F270" s="249"/>
      <c r="G270" s="249"/>
      <c r="H270" s="249"/>
      <c r="I270" s="249"/>
      <c r="J270" s="249"/>
      <c r="K270" s="396">
        <v>4</v>
      </c>
      <c r="L270" s="249"/>
      <c r="M270" s="249"/>
      <c r="N270" s="249"/>
      <c r="O270" s="249"/>
      <c r="P270" s="249"/>
      <c r="Q270" s="249"/>
      <c r="R270" s="249"/>
      <c r="S270" s="249"/>
      <c r="T270" s="249"/>
      <c r="U270" s="249"/>
      <c r="V270" s="395">
        <v>1</v>
      </c>
      <c r="W270" s="395">
        <v>1</v>
      </c>
      <c r="X270" s="249"/>
      <c r="Y270" s="265"/>
      <c r="Z270" s="265"/>
      <c r="AA270" s="265"/>
      <c r="AB270" s="265"/>
      <c r="AC270" s="265"/>
      <c r="AD270" s="265"/>
      <c r="AE270" s="265"/>
      <c r="AF270" s="265"/>
      <c r="AG270" s="265"/>
    </row>
    <row r="271" spans="1:33">
      <c r="A271" s="398" t="s">
        <v>3140</v>
      </c>
      <c r="B271" s="254" t="s">
        <v>1689</v>
      </c>
      <c r="C271" s="396" t="s">
        <v>3268</v>
      </c>
      <c r="D271" s="399" t="s">
        <v>3113</v>
      </c>
      <c r="E271" s="249"/>
      <c r="F271" s="249"/>
      <c r="G271" s="249"/>
      <c r="H271" s="249"/>
      <c r="I271" s="249"/>
      <c r="J271" s="249"/>
      <c r="K271" s="396">
        <v>4</v>
      </c>
      <c r="L271" s="249"/>
      <c r="M271" s="249"/>
      <c r="N271" s="249"/>
      <c r="O271" s="249"/>
      <c r="P271" s="249"/>
      <c r="Q271" s="249"/>
      <c r="R271" s="249"/>
      <c r="S271" s="249"/>
      <c r="T271" s="249"/>
      <c r="U271" s="249"/>
      <c r="V271" s="395">
        <v>1</v>
      </c>
      <c r="W271" s="395">
        <v>1</v>
      </c>
      <c r="X271" s="249"/>
      <c r="Y271" s="265"/>
      <c r="Z271" s="265"/>
      <c r="AA271" s="265"/>
      <c r="AB271" s="265"/>
      <c r="AC271" s="265"/>
      <c r="AD271" s="265"/>
      <c r="AE271" s="265"/>
      <c r="AF271" s="265"/>
      <c r="AG271" s="265"/>
    </row>
    <row r="272" spans="1:33">
      <c r="A272" s="398" t="s">
        <v>3140</v>
      </c>
      <c r="B272" s="254" t="s">
        <v>1689</v>
      </c>
      <c r="C272" s="396" t="s">
        <v>3267</v>
      </c>
      <c r="D272" s="399" t="s">
        <v>3113</v>
      </c>
      <c r="E272" s="249"/>
      <c r="F272" s="249"/>
      <c r="G272" s="249"/>
      <c r="H272" s="249"/>
      <c r="I272" s="249"/>
      <c r="J272" s="249"/>
      <c r="K272" s="249"/>
      <c r="L272" s="249"/>
      <c r="M272" s="249"/>
      <c r="N272" s="249"/>
      <c r="O272" s="249"/>
      <c r="P272" s="249"/>
      <c r="Q272" s="396">
        <v>4</v>
      </c>
      <c r="R272" s="249"/>
      <c r="S272" s="249"/>
      <c r="T272" s="249"/>
      <c r="U272" s="249"/>
      <c r="V272" s="395">
        <v>1</v>
      </c>
      <c r="W272" s="395">
        <v>1</v>
      </c>
      <c r="X272" s="249"/>
      <c r="Y272" s="265"/>
      <c r="Z272" s="265"/>
      <c r="AA272" s="265"/>
      <c r="AB272" s="265"/>
      <c r="AC272" s="265"/>
      <c r="AD272" s="265"/>
      <c r="AE272" s="265"/>
      <c r="AF272" s="265"/>
      <c r="AG272" s="265"/>
    </row>
    <row r="273" spans="1:33">
      <c r="A273" s="398" t="s">
        <v>3140</v>
      </c>
      <c r="B273" s="252" t="s">
        <v>1685</v>
      </c>
      <c r="C273" s="396" t="s">
        <v>3266</v>
      </c>
      <c r="D273" s="399" t="s">
        <v>3113</v>
      </c>
      <c r="E273" s="249"/>
      <c r="F273" s="249"/>
      <c r="G273" s="249"/>
      <c r="H273" s="249"/>
      <c r="I273" s="396">
        <v>12</v>
      </c>
      <c r="J273" s="249"/>
      <c r="K273" s="249"/>
      <c r="L273" s="249"/>
      <c r="M273" s="249"/>
      <c r="N273" s="249"/>
      <c r="O273" s="249"/>
      <c r="P273" s="249"/>
      <c r="Q273" s="249"/>
      <c r="R273" s="249"/>
      <c r="S273" s="249"/>
      <c r="T273" s="249"/>
      <c r="U273" s="249"/>
      <c r="V273" s="395">
        <v>1</v>
      </c>
      <c r="W273" s="395">
        <v>1</v>
      </c>
      <c r="X273" s="249"/>
      <c r="Y273" s="265"/>
      <c r="Z273" s="265"/>
      <c r="AA273" s="265"/>
      <c r="AB273" s="265"/>
      <c r="AC273" s="265"/>
      <c r="AD273" s="265"/>
      <c r="AE273" s="265"/>
      <c r="AF273" s="265"/>
      <c r="AG273" s="265"/>
    </row>
    <row r="274" spans="1:33">
      <c r="A274" s="398" t="s">
        <v>3140</v>
      </c>
      <c r="B274" s="252" t="s">
        <v>1685</v>
      </c>
      <c r="C274" s="396" t="s">
        <v>3265</v>
      </c>
      <c r="D274" s="396" t="s">
        <v>3231</v>
      </c>
      <c r="E274" s="249"/>
      <c r="F274" s="249"/>
      <c r="G274" s="249"/>
      <c r="H274" s="249"/>
      <c r="I274" s="249"/>
      <c r="J274" s="249"/>
      <c r="K274" s="396">
        <v>12</v>
      </c>
      <c r="L274" s="249"/>
      <c r="M274" s="249"/>
      <c r="N274" s="249"/>
      <c r="O274" s="249"/>
      <c r="P274" s="249"/>
      <c r="Q274" s="249"/>
      <c r="R274" s="249"/>
      <c r="S274" s="249"/>
      <c r="T274" s="249"/>
      <c r="U274" s="249"/>
      <c r="V274" s="395">
        <v>1</v>
      </c>
      <c r="W274" s="395">
        <v>1</v>
      </c>
      <c r="X274" s="249"/>
      <c r="Y274" s="265"/>
      <c r="Z274" s="265"/>
      <c r="AA274" s="265"/>
      <c r="AB274" s="265"/>
      <c r="AC274" s="265"/>
      <c r="AD274" s="265"/>
      <c r="AE274" s="265"/>
      <c r="AF274" s="265"/>
      <c r="AG274" s="265"/>
    </row>
    <row r="275" spans="1:33">
      <c r="A275" s="398" t="s">
        <v>3140</v>
      </c>
      <c r="B275" s="252" t="s">
        <v>1685</v>
      </c>
      <c r="C275" s="396" t="s">
        <v>3264</v>
      </c>
      <c r="D275" s="399" t="s">
        <v>3113</v>
      </c>
      <c r="E275" s="249"/>
      <c r="F275" s="249"/>
      <c r="G275" s="249"/>
      <c r="H275" s="249"/>
      <c r="I275" s="249"/>
      <c r="J275" s="249"/>
      <c r="K275" s="396">
        <v>12</v>
      </c>
      <c r="L275" s="249"/>
      <c r="M275" s="249"/>
      <c r="N275" s="249"/>
      <c r="O275" s="249"/>
      <c r="P275" s="249"/>
      <c r="Q275" s="249"/>
      <c r="R275" s="249"/>
      <c r="S275" s="249"/>
      <c r="T275" s="249"/>
      <c r="U275" s="249"/>
      <c r="V275" s="395">
        <v>1</v>
      </c>
      <c r="W275" s="395">
        <v>1</v>
      </c>
      <c r="X275" s="249"/>
      <c r="Y275" s="265"/>
      <c r="Z275" s="265"/>
      <c r="AA275" s="265"/>
      <c r="AB275" s="265"/>
      <c r="AC275" s="265"/>
      <c r="AD275" s="265"/>
      <c r="AE275" s="265"/>
      <c r="AF275" s="265"/>
      <c r="AG275" s="265"/>
    </row>
    <row r="276" spans="1:33">
      <c r="A276" s="398" t="s">
        <v>3140</v>
      </c>
      <c r="B276" s="252" t="s">
        <v>1685</v>
      </c>
      <c r="C276" s="396" t="s">
        <v>3263</v>
      </c>
      <c r="D276" s="399" t="s">
        <v>3113</v>
      </c>
      <c r="E276" s="249"/>
      <c r="F276" s="249"/>
      <c r="G276" s="249"/>
      <c r="H276" s="249"/>
      <c r="I276" s="249"/>
      <c r="J276" s="249"/>
      <c r="K276" s="396">
        <v>8</v>
      </c>
      <c r="L276" s="249"/>
      <c r="M276" s="249"/>
      <c r="N276" s="249"/>
      <c r="O276" s="249"/>
      <c r="P276" s="249"/>
      <c r="Q276" s="249"/>
      <c r="R276" s="249"/>
      <c r="S276" s="249"/>
      <c r="T276" s="249"/>
      <c r="U276" s="249"/>
      <c r="V276" s="395">
        <v>1</v>
      </c>
      <c r="W276" s="395">
        <v>1</v>
      </c>
      <c r="X276" s="249"/>
      <c r="Y276" s="265"/>
      <c r="Z276" s="265"/>
      <c r="AA276" s="265"/>
      <c r="AB276" s="265"/>
      <c r="AC276" s="265"/>
      <c r="AD276" s="265"/>
      <c r="AE276" s="265"/>
      <c r="AF276" s="265"/>
      <c r="AG276" s="265"/>
    </row>
    <row r="277" spans="1:33">
      <c r="A277" s="398" t="s">
        <v>3140</v>
      </c>
      <c r="B277" s="254" t="s">
        <v>1689</v>
      </c>
      <c r="C277" s="396" t="s">
        <v>3262</v>
      </c>
      <c r="D277" s="399" t="s">
        <v>3113</v>
      </c>
      <c r="E277" s="249"/>
      <c r="F277" s="249"/>
      <c r="G277" s="249"/>
      <c r="H277" s="249"/>
      <c r="I277" s="249"/>
      <c r="J277" s="249"/>
      <c r="K277" s="396">
        <v>4</v>
      </c>
      <c r="L277" s="249"/>
      <c r="M277" s="249"/>
      <c r="N277" s="249"/>
      <c r="O277" s="249"/>
      <c r="P277" s="249"/>
      <c r="Q277" s="249"/>
      <c r="R277" s="249"/>
      <c r="S277" s="249"/>
      <c r="T277" s="249"/>
      <c r="U277" s="249"/>
      <c r="V277" s="395">
        <v>1</v>
      </c>
      <c r="W277" s="395">
        <v>1</v>
      </c>
      <c r="X277" s="249"/>
      <c r="Y277" s="265"/>
      <c r="Z277" s="265"/>
      <c r="AA277" s="265"/>
      <c r="AB277" s="265"/>
      <c r="AC277" s="265"/>
      <c r="AD277" s="265"/>
      <c r="AE277" s="265"/>
      <c r="AF277" s="265"/>
      <c r="AG277" s="265"/>
    </row>
    <row r="278" spans="1:33">
      <c r="A278" s="398" t="s">
        <v>3140</v>
      </c>
      <c r="B278" s="254" t="s">
        <v>1689</v>
      </c>
      <c r="C278" s="396" t="s">
        <v>3261</v>
      </c>
      <c r="D278" s="399" t="s">
        <v>3113</v>
      </c>
      <c r="E278" s="249"/>
      <c r="F278" s="249"/>
      <c r="G278" s="249"/>
      <c r="H278" s="249"/>
      <c r="I278" s="249"/>
      <c r="J278" s="249"/>
      <c r="K278" s="396">
        <v>4</v>
      </c>
      <c r="L278" s="249"/>
      <c r="M278" s="249"/>
      <c r="N278" s="249"/>
      <c r="O278" s="249"/>
      <c r="P278" s="249"/>
      <c r="Q278" s="249"/>
      <c r="R278" s="249"/>
      <c r="S278" s="249"/>
      <c r="T278" s="249"/>
      <c r="U278" s="249"/>
      <c r="V278" s="395">
        <v>1</v>
      </c>
      <c r="W278" s="395">
        <v>1</v>
      </c>
      <c r="X278" s="249"/>
      <c r="Y278" s="265"/>
      <c r="Z278" s="265"/>
      <c r="AA278" s="265"/>
      <c r="AB278" s="265"/>
      <c r="AC278" s="265"/>
      <c r="AD278" s="265"/>
      <c r="AE278" s="265"/>
      <c r="AF278" s="265"/>
      <c r="AG278" s="265"/>
    </row>
    <row r="279" spans="1:33" ht="27">
      <c r="A279" s="398" t="s">
        <v>3140</v>
      </c>
      <c r="B279" s="252" t="s">
        <v>1685</v>
      </c>
      <c r="C279" s="396" t="s">
        <v>3260</v>
      </c>
      <c r="D279" s="399" t="s">
        <v>3200</v>
      </c>
      <c r="E279" s="396">
        <v>4</v>
      </c>
      <c r="F279" s="396">
        <v>4</v>
      </c>
      <c r="G279" s="249"/>
      <c r="H279" s="249"/>
      <c r="I279" s="249"/>
      <c r="J279" s="249"/>
      <c r="K279" s="396">
        <v>4</v>
      </c>
      <c r="L279" s="249"/>
      <c r="M279" s="249"/>
      <c r="N279" s="249"/>
      <c r="O279" s="249"/>
      <c r="P279" s="249"/>
      <c r="Q279" s="249"/>
      <c r="R279" s="249"/>
      <c r="S279" s="249"/>
      <c r="T279" s="249"/>
      <c r="U279" s="249"/>
      <c r="V279" s="248">
        <v>0</v>
      </c>
      <c r="W279" s="395">
        <v>1</v>
      </c>
      <c r="X279" s="249"/>
      <c r="Y279" s="265"/>
      <c r="Z279" s="265"/>
      <c r="AA279" s="265"/>
      <c r="AB279" s="265"/>
      <c r="AC279" s="265"/>
      <c r="AD279" s="265"/>
      <c r="AE279" s="265"/>
      <c r="AF279" s="265"/>
      <c r="AG279" s="265"/>
    </row>
    <row r="280" spans="1:33" ht="27">
      <c r="A280" s="398" t="s">
        <v>3140</v>
      </c>
      <c r="B280" s="251" t="s">
        <v>1883</v>
      </c>
      <c r="C280" s="396" t="s">
        <v>3259</v>
      </c>
      <c r="D280" s="399" t="s">
        <v>3197</v>
      </c>
      <c r="E280" s="249"/>
      <c r="F280" s="249"/>
      <c r="G280" s="396">
        <v>4</v>
      </c>
      <c r="H280" s="249"/>
      <c r="I280" s="249"/>
      <c r="J280" s="249"/>
      <c r="K280" s="249"/>
      <c r="L280" s="249"/>
      <c r="M280" s="249"/>
      <c r="N280" s="249"/>
      <c r="O280" s="249"/>
      <c r="P280" s="249"/>
      <c r="Q280" s="396">
        <v>8</v>
      </c>
      <c r="R280" s="249"/>
      <c r="S280" s="249"/>
      <c r="T280" s="249"/>
      <c r="U280" s="249"/>
      <c r="V280" s="395">
        <v>1</v>
      </c>
      <c r="W280" s="395">
        <v>1</v>
      </c>
      <c r="X280" s="249"/>
      <c r="Y280" s="265"/>
      <c r="Z280" s="265"/>
      <c r="AA280" s="265"/>
      <c r="AB280" s="265"/>
      <c r="AC280" s="265"/>
      <c r="AD280" s="265"/>
      <c r="AE280" s="265"/>
      <c r="AF280" s="265"/>
      <c r="AG280" s="265"/>
    </row>
    <row r="281" spans="1:33">
      <c r="A281" s="398" t="s">
        <v>3140</v>
      </c>
      <c r="B281" s="251" t="s">
        <v>1883</v>
      </c>
      <c r="C281" s="396" t="s">
        <v>3258</v>
      </c>
      <c r="D281" s="396" t="s">
        <v>3257</v>
      </c>
      <c r="E281" s="249"/>
      <c r="F281" s="249"/>
      <c r="G281" s="249"/>
      <c r="H281" s="249"/>
      <c r="I281" s="249"/>
      <c r="J281" s="396">
        <v>8</v>
      </c>
      <c r="K281" s="249"/>
      <c r="L281" s="249"/>
      <c r="M281" s="249"/>
      <c r="N281" s="249"/>
      <c r="O281" s="249"/>
      <c r="P281" s="249"/>
      <c r="Q281" s="396">
        <v>4</v>
      </c>
      <c r="R281" s="249"/>
      <c r="S281" s="249"/>
      <c r="T281" s="249"/>
      <c r="U281" s="249"/>
      <c r="V281" s="395">
        <v>1</v>
      </c>
      <c r="W281" s="395">
        <v>1</v>
      </c>
      <c r="X281" s="249"/>
      <c r="Y281" s="265"/>
      <c r="Z281" s="265"/>
      <c r="AA281" s="265"/>
      <c r="AB281" s="265"/>
      <c r="AC281" s="265"/>
      <c r="AD281" s="265"/>
      <c r="AE281" s="265"/>
      <c r="AF281" s="265"/>
      <c r="AG281" s="265"/>
    </row>
    <row r="282" spans="1:33">
      <c r="A282" s="398" t="s">
        <v>3140</v>
      </c>
      <c r="B282" s="252" t="s">
        <v>1685</v>
      </c>
      <c r="C282" s="396" t="s">
        <v>3256</v>
      </c>
      <c r="D282" s="399" t="s">
        <v>3113</v>
      </c>
      <c r="E282" s="249"/>
      <c r="F282" s="249"/>
      <c r="G282" s="249"/>
      <c r="H282" s="249"/>
      <c r="I282" s="249"/>
      <c r="J282" s="249"/>
      <c r="K282" s="249"/>
      <c r="L282" s="249"/>
      <c r="M282" s="249"/>
      <c r="N282" s="249"/>
      <c r="O282" s="249"/>
      <c r="P282" s="249"/>
      <c r="Q282" s="396">
        <v>8</v>
      </c>
      <c r="R282" s="249"/>
      <c r="S282" s="249"/>
      <c r="T282" s="249"/>
      <c r="U282" s="249"/>
      <c r="V282" s="395">
        <v>1</v>
      </c>
      <c r="W282" s="395">
        <v>1</v>
      </c>
      <c r="X282" s="249"/>
      <c r="Y282" s="265"/>
      <c r="Z282" s="265"/>
      <c r="AA282" s="265"/>
      <c r="AB282" s="265"/>
      <c r="AC282" s="265"/>
      <c r="AD282" s="265"/>
      <c r="AE282" s="265"/>
      <c r="AF282" s="265"/>
      <c r="AG282" s="265"/>
    </row>
    <row r="283" spans="1:33">
      <c r="A283" s="398" t="s">
        <v>3140</v>
      </c>
      <c r="B283" s="252" t="s">
        <v>1685</v>
      </c>
      <c r="C283" s="396" t="s">
        <v>3255</v>
      </c>
      <c r="D283" s="399" t="s">
        <v>3113</v>
      </c>
      <c r="E283" s="249"/>
      <c r="F283" s="249"/>
      <c r="G283" s="249"/>
      <c r="H283" s="249"/>
      <c r="I283" s="249"/>
      <c r="J283" s="249"/>
      <c r="K283" s="249"/>
      <c r="L283" s="249"/>
      <c r="M283" s="249"/>
      <c r="N283" s="249"/>
      <c r="O283" s="249"/>
      <c r="P283" s="249"/>
      <c r="Q283" s="396">
        <v>4</v>
      </c>
      <c r="R283" s="249"/>
      <c r="S283" s="249"/>
      <c r="T283" s="249"/>
      <c r="U283" s="249"/>
      <c r="V283" s="395">
        <v>1</v>
      </c>
      <c r="W283" s="395">
        <v>1</v>
      </c>
      <c r="X283" s="249"/>
      <c r="Y283" s="265"/>
      <c r="Z283" s="265"/>
      <c r="AA283" s="265"/>
      <c r="AB283" s="265"/>
      <c r="AC283" s="265"/>
      <c r="AD283" s="265"/>
      <c r="AE283" s="265"/>
      <c r="AF283" s="265"/>
      <c r="AG283" s="265"/>
    </row>
    <row r="284" spans="1:33">
      <c r="A284" s="398" t="s">
        <v>3140</v>
      </c>
      <c r="B284" s="252" t="s">
        <v>1685</v>
      </c>
      <c r="C284" s="396" t="s">
        <v>3254</v>
      </c>
      <c r="D284" s="399" t="s">
        <v>3113</v>
      </c>
      <c r="E284" s="249"/>
      <c r="F284" s="249"/>
      <c r="G284" s="249"/>
      <c r="H284" s="249"/>
      <c r="I284" s="249"/>
      <c r="J284" s="249"/>
      <c r="K284" s="249"/>
      <c r="L284" s="249"/>
      <c r="M284" s="249"/>
      <c r="N284" s="249"/>
      <c r="O284" s="249"/>
      <c r="P284" s="249"/>
      <c r="Q284" s="396">
        <v>4</v>
      </c>
      <c r="R284" s="249"/>
      <c r="S284" s="249"/>
      <c r="T284" s="249"/>
      <c r="U284" s="249"/>
      <c r="V284" s="395">
        <v>1</v>
      </c>
      <c r="W284" s="395">
        <v>1</v>
      </c>
      <c r="X284" s="249"/>
      <c r="Y284" s="265"/>
      <c r="Z284" s="265"/>
      <c r="AA284" s="265"/>
      <c r="AB284" s="265"/>
      <c r="AC284" s="265"/>
      <c r="AD284" s="265"/>
      <c r="AE284" s="265"/>
      <c r="AF284" s="265"/>
      <c r="AG284" s="265"/>
    </row>
    <row r="285" spans="1:33">
      <c r="A285" s="398" t="s">
        <v>3140</v>
      </c>
      <c r="B285" s="254" t="s">
        <v>1689</v>
      </c>
      <c r="C285" s="396" t="s">
        <v>3253</v>
      </c>
      <c r="D285" s="396" t="s">
        <v>3159</v>
      </c>
      <c r="E285" s="249"/>
      <c r="F285" s="249"/>
      <c r="G285" s="249"/>
      <c r="H285" s="249"/>
      <c r="I285" s="249"/>
      <c r="J285" s="249"/>
      <c r="K285" s="249"/>
      <c r="L285" s="249"/>
      <c r="M285" s="249"/>
      <c r="N285" s="249"/>
      <c r="O285" s="249"/>
      <c r="P285" s="249"/>
      <c r="Q285" s="249"/>
      <c r="R285" s="249"/>
      <c r="S285" s="249"/>
      <c r="T285" s="249"/>
      <c r="U285" s="396">
        <v>4</v>
      </c>
      <c r="V285" s="395">
        <v>1</v>
      </c>
      <c r="W285" s="395">
        <v>1</v>
      </c>
      <c r="X285" s="249"/>
      <c r="Y285" s="265"/>
      <c r="Z285" s="265"/>
      <c r="AA285" s="265"/>
      <c r="AB285" s="265"/>
      <c r="AC285" s="265"/>
      <c r="AD285" s="265"/>
      <c r="AE285" s="265"/>
      <c r="AF285" s="265"/>
      <c r="AG285" s="265"/>
    </row>
    <row r="286" spans="1:33">
      <c r="A286" s="398" t="s">
        <v>3140</v>
      </c>
      <c r="B286" s="254" t="s">
        <v>1689</v>
      </c>
      <c r="C286" s="396" t="s">
        <v>3252</v>
      </c>
      <c r="D286" s="396" t="s">
        <v>3159</v>
      </c>
      <c r="E286" s="249"/>
      <c r="F286" s="249"/>
      <c r="G286" s="249"/>
      <c r="H286" s="249"/>
      <c r="I286" s="249"/>
      <c r="J286" s="249"/>
      <c r="K286" s="249"/>
      <c r="L286" s="249"/>
      <c r="M286" s="249"/>
      <c r="N286" s="249"/>
      <c r="O286" s="249"/>
      <c r="P286" s="249"/>
      <c r="Q286" s="249"/>
      <c r="R286" s="249"/>
      <c r="S286" s="249"/>
      <c r="T286" s="249"/>
      <c r="U286" s="396">
        <v>4</v>
      </c>
      <c r="V286" s="395">
        <v>1</v>
      </c>
      <c r="W286" s="395">
        <v>1</v>
      </c>
      <c r="X286" s="249"/>
      <c r="Y286" s="265"/>
      <c r="Z286" s="265"/>
      <c r="AA286" s="265"/>
      <c r="AB286" s="265"/>
      <c r="AC286" s="265"/>
      <c r="AD286" s="265"/>
      <c r="AE286" s="265"/>
      <c r="AF286" s="265"/>
      <c r="AG286" s="265"/>
    </row>
    <row r="287" spans="1:33">
      <c r="A287" s="398" t="s">
        <v>3140</v>
      </c>
      <c r="B287" s="252" t="s">
        <v>1685</v>
      </c>
      <c r="C287" s="396" t="s">
        <v>3251</v>
      </c>
      <c r="D287" s="396" t="s">
        <v>3159</v>
      </c>
      <c r="E287" s="249"/>
      <c r="F287" s="249"/>
      <c r="G287" s="249"/>
      <c r="H287" s="249"/>
      <c r="I287" s="249"/>
      <c r="J287" s="249"/>
      <c r="K287" s="249"/>
      <c r="L287" s="249"/>
      <c r="M287" s="249"/>
      <c r="N287" s="249"/>
      <c r="O287" s="249"/>
      <c r="P287" s="249"/>
      <c r="Q287" s="249"/>
      <c r="R287" s="249"/>
      <c r="S287" s="249"/>
      <c r="T287" s="249"/>
      <c r="U287" s="396">
        <v>8</v>
      </c>
      <c r="V287" s="395">
        <v>1</v>
      </c>
      <c r="W287" s="395">
        <v>1</v>
      </c>
      <c r="X287" s="249"/>
      <c r="Y287" s="265"/>
      <c r="Z287" s="265"/>
      <c r="AA287" s="265"/>
      <c r="AB287" s="265"/>
      <c r="AC287" s="265"/>
      <c r="AD287" s="265"/>
      <c r="AE287" s="265"/>
      <c r="AF287" s="265"/>
      <c r="AG287" s="265"/>
    </row>
    <row r="288" spans="1:33">
      <c r="A288" s="398" t="s">
        <v>3140</v>
      </c>
      <c r="B288" s="252" t="s">
        <v>1685</v>
      </c>
      <c r="C288" s="396" t="s">
        <v>3250</v>
      </c>
      <c r="D288" s="399" t="s">
        <v>3113</v>
      </c>
      <c r="E288" s="249"/>
      <c r="F288" s="249"/>
      <c r="G288" s="249"/>
      <c r="H288" s="249"/>
      <c r="I288" s="249"/>
      <c r="J288" s="249"/>
      <c r="K288" s="249"/>
      <c r="L288" s="249"/>
      <c r="M288" s="249"/>
      <c r="N288" s="249"/>
      <c r="O288" s="249"/>
      <c r="P288" s="249"/>
      <c r="Q288" s="249"/>
      <c r="R288" s="249"/>
      <c r="S288" s="249"/>
      <c r="T288" s="249"/>
      <c r="U288" s="396">
        <v>8</v>
      </c>
      <c r="V288" s="395">
        <v>1</v>
      </c>
      <c r="W288" s="395">
        <v>1</v>
      </c>
      <c r="X288" s="249"/>
      <c r="Y288" s="265"/>
      <c r="Z288" s="265"/>
      <c r="AA288" s="265"/>
      <c r="AB288" s="265"/>
      <c r="AC288" s="265"/>
      <c r="AD288" s="265"/>
      <c r="AE288" s="265"/>
      <c r="AF288" s="265"/>
      <c r="AG288" s="265"/>
    </row>
    <row r="289" spans="1:33">
      <c r="A289" s="398" t="s">
        <v>3140</v>
      </c>
      <c r="B289" s="252" t="s">
        <v>1685</v>
      </c>
      <c r="C289" s="396" t="s">
        <v>3249</v>
      </c>
      <c r="D289" s="399" t="s">
        <v>3113</v>
      </c>
      <c r="E289" s="249"/>
      <c r="F289" s="249"/>
      <c r="G289" s="249"/>
      <c r="H289" s="249"/>
      <c r="I289" s="249"/>
      <c r="J289" s="249"/>
      <c r="K289" s="249"/>
      <c r="L289" s="249"/>
      <c r="M289" s="249"/>
      <c r="N289" s="249"/>
      <c r="O289" s="249"/>
      <c r="P289" s="249"/>
      <c r="Q289" s="249"/>
      <c r="R289" s="249"/>
      <c r="S289" s="249"/>
      <c r="T289" s="249"/>
      <c r="U289" s="396">
        <v>8</v>
      </c>
      <c r="V289" s="395">
        <v>1</v>
      </c>
      <c r="W289" s="395">
        <v>1</v>
      </c>
      <c r="X289" s="249"/>
      <c r="Y289" s="265"/>
      <c r="Z289" s="265"/>
      <c r="AA289" s="265"/>
      <c r="AB289" s="265"/>
      <c r="AC289" s="265"/>
      <c r="AD289" s="265"/>
      <c r="AE289" s="265"/>
      <c r="AF289" s="265"/>
      <c r="AG289" s="265"/>
    </row>
    <row r="290" spans="1:33">
      <c r="A290" s="398" t="s">
        <v>3140</v>
      </c>
      <c r="B290" s="252" t="s">
        <v>1685</v>
      </c>
      <c r="C290" s="396" t="s">
        <v>3248</v>
      </c>
      <c r="D290" s="399" t="s">
        <v>3113</v>
      </c>
      <c r="E290" s="249"/>
      <c r="F290" s="249"/>
      <c r="G290" s="249"/>
      <c r="H290" s="249"/>
      <c r="I290" s="249"/>
      <c r="J290" s="249"/>
      <c r="K290" s="249"/>
      <c r="L290" s="249"/>
      <c r="M290" s="249"/>
      <c r="N290" s="249"/>
      <c r="O290" s="249"/>
      <c r="P290" s="249"/>
      <c r="Q290" s="396">
        <v>4</v>
      </c>
      <c r="R290" s="249"/>
      <c r="S290" s="249"/>
      <c r="T290" s="249"/>
      <c r="U290" s="249"/>
      <c r="V290" s="395">
        <v>1</v>
      </c>
      <c r="W290" s="395">
        <v>1</v>
      </c>
      <c r="X290" s="249"/>
      <c r="Y290" s="265"/>
      <c r="Z290" s="265"/>
      <c r="AA290" s="265"/>
      <c r="AB290" s="265"/>
      <c r="AC290" s="265"/>
      <c r="AD290" s="265"/>
      <c r="AE290" s="265"/>
      <c r="AF290" s="265"/>
      <c r="AG290" s="265"/>
    </row>
    <row r="291" spans="1:33">
      <c r="A291" s="398" t="s">
        <v>3112</v>
      </c>
      <c r="B291" s="254" t="s">
        <v>1689</v>
      </c>
      <c r="C291" s="396" t="s">
        <v>3247</v>
      </c>
      <c r="D291" s="399" t="s">
        <v>3113</v>
      </c>
      <c r="E291" s="249"/>
      <c r="F291" s="249"/>
      <c r="G291" s="249"/>
      <c r="H291" s="249"/>
      <c r="I291" s="249"/>
      <c r="J291" s="249"/>
      <c r="K291" s="396">
        <v>4</v>
      </c>
      <c r="L291" s="249"/>
      <c r="M291" s="249"/>
      <c r="N291" s="249"/>
      <c r="O291" s="249"/>
      <c r="P291" s="249"/>
      <c r="Q291" s="249"/>
      <c r="R291" s="249"/>
      <c r="S291" s="249"/>
      <c r="T291" s="249"/>
      <c r="U291" s="249"/>
      <c r="V291" s="395">
        <v>1</v>
      </c>
      <c r="W291" s="395">
        <v>1</v>
      </c>
      <c r="X291" s="249"/>
      <c r="Y291" s="265"/>
      <c r="Z291" s="265"/>
      <c r="AA291" s="265"/>
      <c r="AB291" s="265"/>
      <c r="AC291" s="265"/>
      <c r="AD291" s="265"/>
      <c r="AE291" s="265"/>
      <c r="AF291" s="265"/>
      <c r="AG291" s="265"/>
    </row>
    <row r="292" spans="1:33">
      <c r="A292" s="398" t="s">
        <v>3112</v>
      </c>
      <c r="B292" s="254" t="s">
        <v>1689</v>
      </c>
      <c r="C292" s="396" t="s">
        <v>3246</v>
      </c>
      <c r="D292" s="399" t="s">
        <v>3113</v>
      </c>
      <c r="E292" s="249"/>
      <c r="F292" s="249"/>
      <c r="G292" s="249"/>
      <c r="H292" s="249"/>
      <c r="I292" s="249"/>
      <c r="J292" s="249"/>
      <c r="K292" s="396">
        <v>4</v>
      </c>
      <c r="L292" s="249"/>
      <c r="M292" s="249"/>
      <c r="N292" s="249"/>
      <c r="O292" s="249"/>
      <c r="P292" s="249"/>
      <c r="Q292" s="249"/>
      <c r="R292" s="249"/>
      <c r="S292" s="249"/>
      <c r="T292" s="249"/>
      <c r="U292" s="249"/>
      <c r="V292" s="395">
        <v>1</v>
      </c>
      <c r="W292" s="395">
        <v>1</v>
      </c>
      <c r="X292" s="249"/>
      <c r="Y292" s="265"/>
      <c r="Z292" s="265"/>
      <c r="AA292" s="265"/>
      <c r="AB292" s="265"/>
      <c r="AC292" s="265"/>
      <c r="AD292" s="265"/>
      <c r="AE292" s="265"/>
      <c r="AF292" s="265"/>
      <c r="AG292" s="265"/>
    </row>
    <row r="293" spans="1:33">
      <c r="A293" s="398" t="s">
        <v>3112</v>
      </c>
      <c r="B293" s="252" t="s">
        <v>1685</v>
      </c>
      <c r="C293" s="396" t="s">
        <v>3245</v>
      </c>
      <c r="D293" s="399" t="s">
        <v>3113</v>
      </c>
      <c r="E293" s="249"/>
      <c r="F293" s="249"/>
      <c r="G293" s="249"/>
      <c r="H293" s="249"/>
      <c r="I293" s="249"/>
      <c r="J293" s="249"/>
      <c r="K293" s="396">
        <v>8</v>
      </c>
      <c r="L293" s="249"/>
      <c r="M293" s="249"/>
      <c r="N293" s="249"/>
      <c r="O293" s="249"/>
      <c r="P293" s="249"/>
      <c r="Q293" s="249"/>
      <c r="R293" s="249"/>
      <c r="S293" s="249"/>
      <c r="T293" s="249"/>
      <c r="U293" s="249"/>
      <c r="V293" s="395">
        <v>1</v>
      </c>
      <c r="W293" s="395">
        <v>1</v>
      </c>
      <c r="X293" s="249"/>
      <c r="Y293" s="265"/>
      <c r="Z293" s="265"/>
      <c r="AA293" s="265"/>
      <c r="AB293" s="265"/>
      <c r="AC293" s="265"/>
      <c r="AD293" s="265"/>
      <c r="AE293" s="265"/>
      <c r="AF293" s="265"/>
      <c r="AG293" s="265"/>
    </row>
    <row r="294" spans="1:33">
      <c r="A294" s="398" t="s">
        <v>3112</v>
      </c>
      <c r="B294" s="254" t="s">
        <v>1689</v>
      </c>
      <c r="C294" s="396" t="s">
        <v>3244</v>
      </c>
      <c r="D294" s="399" t="s">
        <v>3113</v>
      </c>
      <c r="E294" s="249"/>
      <c r="F294" s="249"/>
      <c r="G294" s="249"/>
      <c r="H294" s="249"/>
      <c r="I294" s="249"/>
      <c r="J294" s="249"/>
      <c r="K294" s="396">
        <v>4</v>
      </c>
      <c r="L294" s="249"/>
      <c r="M294" s="249"/>
      <c r="N294" s="249"/>
      <c r="O294" s="249"/>
      <c r="P294" s="249"/>
      <c r="Q294" s="249"/>
      <c r="R294" s="249"/>
      <c r="S294" s="249"/>
      <c r="T294" s="249"/>
      <c r="U294" s="249"/>
      <c r="V294" s="395">
        <v>1</v>
      </c>
      <c r="W294" s="395">
        <v>1</v>
      </c>
      <c r="X294" s="249"/>
      <c r="Y294" s="265"/>
      <c r="Z294" s="265"/>
      <c r="AA294" s="265"/>
      <c r="AB294" s="265"/>
      <c r="AC294" s="265"/>
      <c r="AD294" s="265"/>
      <c r="AE294" s="265"/>
      <c r="AF294" s="265"/>
      <c r="AG294" s="265"/>
    </row>
    <row r="295" spans="1:33">
      <c r="A295" s="398" t="s">
        <v>3112</v>
      </c>
      <c r="B295" s="254" t="s">
        <v>1689</v>
      </c>
      <c r="C295" s="396" t="s">
        <v>3243</v>
      </c>
      <c r="D295" s="399" t="s">
        <v>3113</v>
      </c>
      <c r="E295" s="249"/>
      <c r="F295" s="249"/>
      <c r="G295" s="249"/>
      <c r="H295" s="249"/>
      <c r="I295" s="249"/>
      <c r="J295" s="249"/>
      <c r="K295" s="396">
        <v>4</v>
      </c>
      <c r="L295" s="249"/>
      <c r="M295" s="249"/>
      <c r="N295" s="249"/>
      <c r="O295" s="249"/>
      <c r="P295" s="249"/>
      <c r="Q295" s="249"/>
      <c r="R295" s="249"/>
      <c r="S295" s="249"/>
      <c r="T295" s="249"/>
      <c r="U295" s="249"/>
      <c r="V295" s="395">
        <v>1</v>
      </c>
      <c r="W295" s="395">
        <v>1</v>
      </c>
      <c r="X295" s="249"/>
      <c r="Y295" s="265"/>
      <c r="Z295" s="265"/>
      <c r="AA295" s="265"/>
      <c r="AB295" s="265"/>
      <c r="AC295" s="265"/>
      <c r="AD295" s="265"/>
      <c r="AE295" s="265"/>
      <c r="AF295" s="265"/>
      <c r="AG295" s="265"/>
    </row>
    <row r="296" spans="1:33">
      <c r="A296" s="398" t="s">
        <v>3112</v>
      </c>
      <c r="B296" s="254" t="s">
        <v>1689</v>
      </c>
      <c r="C296" s="396" t="s">
        <v>3242</v>
      </c>
      <c r="D296" s="399" t="s">
        <v>3113</v>
      </c>
      <c r="E296" s="249"/>
      <c r="F296" s="249"/>
      <c r="G296" s="249"/>
      <c r="H296" s="249"/>
      <c r="I296" s="249"/>
      <c r="J296" s="249"/>
      <c r="K296" s="396">
        <v>4</v>
      </c>
      <c r="L296" s="249"/>
      <c r="M296" s="249"/>
      <c r="N296" s="249"/>
      <c r="O296" s="249"/>
      <c r="P296" s="249"/>
      <c r="Q296" s="249"/>
      <c r="R296" s="249"/>
      <c r="S296" s="249"/>
      <c r="T296" s="249"/>
      <c r="U296" s="249"/>
      <c r="V296" s="395">
        <v>1</v>
      </c>
      <c r="W296" s="395">
        <v>1</v>
      </c>
      <c r="X296" s="249"/>
      <c r="Y296" s="265"/>
      <c r="Z296" s="265"/>
      <c r="AA296" s="265"/>
      <c r="AB296" s="265"/>
      <c r="AC296" s="265"/>
      <c r="AD296" s="265"/>
      <c r="AE296" s="265"/>
      <c r="AF296" s="265"/>
      <c r="AG296" s="265"/>
    </row>
    <row r="297" spans="1:33">
      <c r="A297" s="398" t="s">
        <v>3112</v>
      </c>
      <c r="B297" s="254" t="s">
        <v>1689</v>
      </c>
      <c r="C297" s="396" t="s">
        <v>3241</v>
      </c>
      <c r="D297" s="399" t="s">
        <v>3113</v>
      </c>
      <c r="E297" s="249"/>
      <c r="F297" s="249"/>
      <c r="G297" s="249"/>
      <c r="H297" s="249"/>
      <c r="I297" s="249"/>
      <c r="J297" s="249"/>
      <c r="K297" s="396">
        <v>4</v>
      </c>
      <c r="L297" s="249"/>
      <c r="M297" s="249"/>
      <c r="N297" s="249"/>
      <c r="O297" s="249"/>
      <c r="P297" s="249"/>
      <c r="Q297" s="249"/>
      <c r="R297" s="249"/>
      <c r="S297" s="249"/>
      <c r="T297" s="249"/>
      <c r="U297" s="249"/>
      <c r="V297" s="395">
        <v>1</v>
      </c>
      <c r="W297" s="395">
        <v>1</v>
      </c>
      <c r="X297" s="249"/>
      <c r="Y297" s="265"/>
      <c r="Z297" s="265"/>
      <c r="AA297" s="265"/>
      <c r="AB297" s="265"/>
      <c r="AC297" s="265"/>
      <c r="AD297" s="265"/>
      <c r="AE297" s="265"/>
      <c r="AF297" s="265"/>
      <c r="AG297" s="265"/>
    </row>
    <row r="298" spans="1:33">
      <c r="A298" s="398" t="s">
        <v>3112</v>
      </c>
      <c r="B298" s="252" t="s">
        <v>1685</v>
      </c>
      <c r="C298" s="396" t="s">
        <v>3240</v>
      </c>
      <c r="D298" s="399" t="s">
        <v>3113</v>
      </c>
      <c r="E298" s="249"/>
      <c r="F298" s="249"/>
      <c r="G298" s="249"/>
      <c r="H298" s="249"/>
      <c r="I298" s="249"/>
      <c r="J298" s="249"/>
      <c r="K298" s="396">
        <v>4</v>
      </c>
      <c r="L298" s="249"/>
      <c r="M298" s="249"/>
      <c r="N298" s="249"/>
      <c r="O298" s="249"/>
      <c r="P298" s="249"/>
      <c r="Q298" s="396">
        <v>8</v>
      </c>
      <c r="R298" s="249"/>
      <c r="S298" s="249"/>
      <c r="T298" s="249"/>
      <c r="U298" s="249"/>
      <c r="V298" s="395">
        <v>1</v>
      </c>
      <c r="W298" s="395">
        <v>1</v>
      </c>
      <c r="X298" s="249"/>
      <c r="Y298" s="265"/>
      <c r="Z298" s="265"/>
      <c r="AA298" s="265"/>
      <c r="AB298" s="265"/>
      <c r="AC298" s="265"/>
      <c r="AD298" s="265"/>
      <c r="AE298" s="265"/>
      <c r="AF298" s="265"/>
      <c r="AG298" s="265"/>
    </row>
    <row r="299" spans="1:33">
      <c r="A299" s="398" t="s">
        <v>3112</v>
      </c>
      <c r="B299" s="252" t="s">
        <v>1685</v>
      </c>
      <c r="C299" s="396" t="s">
        <v>3239</v>
      </c>
      <c r="D299" s="399" t="s">
        <v>3113</v>
      </c>
      <c r="E299" s="249"/>
      <c r="F299" s="249"/>
      <c r="G299" s="249"/>
      <c r="H299" s="249"/>
      <c r="I299" s="396">
        <v>12</v>
      </c>
      <c r="J299" s="249"/>
      <c r="K299" s="249"/>
      <c r="L299" s="249"/>
      <c r="M299" s="249"/>
      <c r="N299" s="249"/>
      <c r="O299" s="249"/>
      <c r="P299" s="249"/>
      <c r="Q299" s="249"/>
      <c r="R299" s="249"/>
      <c r="S299" s="249"/>
      <c r="T299" s="249"/>
      <c r="U299" s="249"/>
      <c r="V299" s="395">
        <v>1</v>
      </c>
      <c r="W299" s="395">
        <v>1</v>
      </c>
      <c r="X299" s="249"/>
      <c r="Y299" s="265"/>
      <c r="Z299" s="265"/>
      <c r="AA299" s="265"/>
      <c r="AB299" s="265"/>
      <c r="AC299" s="265"/>
      <c r="AD299" s="265"/>
      <c r="AE299" s="265"/>
      <c r="AF299" s="265"/>
      <c r="AG299" s="265"/>
    </row>
    <row r="300" spans="1:33">
      <c r="A300" s="398" t="s">
        <v>3112</v>
      </c>
      <c r="B300" s="252" t="s">
        <v>1685</v>
      </c>
      <c r="C300" s="396" t="s">
        <v>3238</v>
      </c>
      <c r="D300" s="399" t="s">
        <v>3113</v>
      </c>
      <c r="E300" s="249"/>
      <c r="F300" s="249"/>
      <c r="G300" s="396">
        <v>8</v>
      </c>
      <c r="H300" s="249"/>
      <c r="I300" s="249"/>
      <c r="J300" s="249"/>
      <c r="K300" s="249"/>
      <c r="L300" s="249"/>
      <c r="M300" s="249"/>
      <c r="N300" s="249"/>
      <c r="O300" s="249"/>
      <c r="P300" s="249"/>
      <c r="Q300" s="396">
        <v>4</v>
      </c>
      <c r="R300" s="249"/>
      <c r="S300" s="249"/>
      <c r="T300" s="249"/>
      <c r="U300" s="249"/>
      <c r="V300" s="395">
        <v>1</v>
      </c>
      <c r="W300" s="395">
        <v>1</v>
      </c>
      <c r="X300" s="249"/>
      <c r="Y300" s="265"/>
      <c r="Z300" s="265"/>
      <c r="AA300" s="265"/>
      <c r="AB300" s="265"/>
      <c r="AC300" s="265"/>
      <c r="AD300" s="265"/>
      <c r="AE300" s="265"/>
      <c r="AF300" s="265"/>
      <c r="AG300" s="265"/>
    </row>
    <row r="301" spans="1:33">
      <c r="A301" s="398" t="s">
        <v>3112</v>
      </c>
      <c r="B301" s="252" t="s">
        <v>1685</v>
      </c>
      <c r="C301" s="396" t="s">
        <v>3237</v>
      </c>
      <c r="D301" s="396" t="s">
        <v>3225</v>
      </c>
      <c r="E301" s="249"/>
      <c r="F301" s="249"/>
      <c r="G301" s="249"/>
      <c r="H301" s="249"/>
      <c r="I301" s="396">
        <v>4</v>
      </c>
      <c r="J301" s="249"/>
      <c r="K301" s="396">
        <v>4</v>
      </c>
      <c r="L301" s="396">
        <v>4</v>
      </c>
      <c r="M301" s="249"/>
      <c r="N301" s="249"/>
      <c r="O301" s="249"/>
      <c r="P301" s="249"/>
      <c r="Q301" s="249"/>
      <c r="R301" s="249"/>
      <c r="S301" s="249"/>
      <c r="T301" s="249"/>
      <c r="U301" s="249"/>
      <c r="V301" s="395">
        <v>1</v>
      </c>
      <c r="W301" s="395">
        <v>1</v>
      </c>
      <c r="X301" s="249"/>
      <c r="Y301" s="265"/>
      <c r="Z301" s="265"/>
      <c r="AA301" s="265"/>
      <c r="AB301" s="265"/>
      <c r="AC301" s="265"/>
      <c r="AD301" s="265"/>
      <c r="AE301" s="265"/>
      <c r="AF301" s="265"/>
      <c r="AG301" s="265"/>
    </row>
    <row r="302" spans="1:33">
      <c r="A302" s="398" t="s">
        <v>3112</v>
      </c>
      <c r="B302" s="252" t="s">
        <v>1685</v>
      </c>
      <c r="C302" s="396" t="s">
        <v>3236</v>
      </c>
      <c r="D302" s="396" t="s">
        <v>3225</v>
      </c>
      <c r="E302" s="249"/>
      <c r="F302" s="249"/>
      <c r="G302" s="249"/>
      <c r="H302" s="249"/>
      <c r="I302" s="396">
        <v>4</v>
      </c>
      <c r="J302" s="249"/>
      <c r="K302" s="396">
        <v>4</v>
      </c>
      <c r="L302" s="396">
        <v>4</v>
      </c>
      <c r="M302" s="249"/>
      <c r="N302" s="249"/>
      <c r="O302" s="249"/>
      <c r="P302" s="249"/>
      <c r="Q302" s="249"/>
      <c r="R302" s="249"/>
      <c r="S302" s="249"/>
      <c r="T302" s="249"/>
      <c r="U302" s="249"/>
      <c r="V302" s="395">
        <v>1</v>
      </c>
      <c r="W302" s="395">
        <v>1</v>
      </c>
      <c r="X302" s="249"/>
      <c r="Y302" s="265"/>
      <c r="Z302" s="265"/>
      <c r="AA302" s="265"/>
      <c r="AB302" s="265"/>
      <c r="AC302" s="265"/>
      <c r="AD302" s="265"/>
      <c r="AE302" s="265"/>
      <c r="AF302" s="265"/>
      <c r="AG302" s="265"/>
    </row>
    <row r="303" spans="1:33">
      <c r="A303" s="398" t="s">
        <v>3112</v>
      </c>
      <c r="B303" s="252" t="s">
        <v>1685</v>
      </c>
      <c r="C303" s="396" t="s">
        <v>3235</v>
      </c>
      <c r="D303" s="399" t="s">
        <v>3113</v>
      </c>
      <c r="E303" s="249"/>
      <c r="F303" s="249"/>
      <c r="G303" s="249"/>
      <c r="H303" s="249"/>
      <c r="I303" s="249"/>
      <c r="J303" s="249"/>
      <c r="K303" s="396">
        <v>4</v>
      </c>
      <c r="L303" s="396">
        <v>4</v>
      </c>
      <c r="M303" s="396">
        <v>4</v>
      </c>
      <c r="N303" s="249"/>
      <c r="O303" s="249"/>
      <c r="P303" s="249"/>
      <c r="Q303" s="249"/>
      <c r="R303" s="249"/>
      <c r="S303" s="249"/>
      <c r="T303" s="249"/>
      <c r="U303" s="249"/>
      <c r="V303" s="395">
        <v>1</v>
      </c>
      <c r="W303" s="395">
        <v>1</v>
      </c>
      <c r="X303" s="249"/>
      <c r="Y303" s="265"/>
      <c r="Z303" s="265"/>
      <c r="AA303" s="265"/>
      <c r="AB303" s="265"/>
      <c r="AC303" s="265"/>
      <c r="AD303" s="265"/>
      <c r="AE303" s="265"/>
      <c r="AF303" s="265"/>
      <c r="AG303" s="265"/>
    </row>
    <row r="304" spans="1:33">
      <c r="A304" s="398" t="s">
        <v>3112</v>
      </c>
      <c r="B304" s="254" t="s">
        <v>1689</v>
      </c>
      <c r="C304" s="396" t="s">
        <v>3234</v>
      </c>
      <c r="D304" s="399" t="s">
        <v>3113</v>
      </c>
      <c r="E304" s="249"/>
      <c r="F304" s="249"/>
      <c r="G304" s="249"/>
      <c r="H304" s="249"/>
      <c r="I304" s="249"/>
      <c r="J304" s="249"/>
      <c r="K304" s="249"/>
      <c r="L304" s="396">
        <v>4</v>
      </c>
      <c r="M304" s="249"/>
      <c r="N304" s="249"/>
      <c r="O304" s="249"/>
      <c r="P304" s="249"/>
      <c r="Q304" s="249"/>
      <c r="R304" s="249"/>
      <c r="S304" s="249"/>
      <c r="T304" s="249"/>
      <c r="U304" s="249"/>
      <c r="V304" s="395">
        <v>1</v>
      </c>
      <c r="W304" s="395">
        <v>1</v>
      </c>
      <c r="X304" s="249"/>
      <c r="Y304" s="265"/>
      <c r="Z304" s="265"/>
      <c r="AA304" s="265"/>
      <c r="AB304" s="265"/>
      <c r="AC304" s="265"/>
      <c r="AD304" s="265"/>
      <c r="AE304" s="265"/>
      <c r="AF304" s="265"/>
      <c r="AG304" s="265"/>
    </row>
    <row r="305" spans="1:33">
      <c r="A305" s="398" t="s">
        <v>3112</v>
      </c>
      <c r="B305" s="254" t="s">
        <v>1689</v>
      </c>
      <c r="C305" s="396" t="s">
        <v>3233</v>
      </c>
      <c r="D305" s="399" t="s">
        <v>3113</v>
      </c>
      <c r="E305" s="249"/>
      <c r="F305" s="249"/>
      <c r="G305" s="249"/>
      <c r="H305" s="249"/>
      <c r="I305" s="249"/>
      <c r="J305" s="249"/>
      <c r="K305" s="249"/>
      <c r="L305" s="249"/>
      <c r="M305" s="249"/>
      <c r="N305" s="249"/>
      <c r="O305" s="249"/>
      <c r="P305" s="249"/>
      <c r="Q305" s="396">
        <v>4</v>
      </c>
      <c r="R305" s="249"/>
      <c r="S305" s="249"/>
      <c r="T305" s="249"/>
      <c r="U305" s="249"/>
      <c r="V305" s="395">
        <v>1</v>
      </c>
      <c r="W305" s="395">
        <v>1</v>
      </c>
      <c r="X305" s="249"/>
      <c r="Y305" s="265"/>
      <c r="Z305" s="265"/>
      <c r="AA305" s="265"/>
      <c r="AB305" s="265"/>
      <c r="AC305" s="265"/>
      <c r="AD305" s="265"/>
      <c r="AE305" s="265"/>
      <c r="AF305" s="265"/>
      <c r="AG305" s="265"/>
    </row>
    <row r="306" spans="1:33">
      <c r="A306" s="398" t="s">
        <v>3112</v>
      </c>
      <c r="B306" s="252" t="s">
        <v>1685</v>
      </c>
      <c r="C306" s="396" t="s">
        <v>3232</v>
      </c>
      <c r="D306" s="396" t="s">
        <v>3231</v>
      </c>
      <c r="E306" s="249"/>
      <c r="F306" s="249"/>
      <c r="G306" s="249"/>
      <c r="H306" s="249"/>
      <c r="I306" s="249"/>
      <c r="J306" s="249"/>
      <c r="K306" s="396">
        <v>8</v>
      </c>
      <c r="L306" s="249"/>
      <c r="M306" s="249"/>
      <c r="N306" s="249"/>
      <c r="O306" s="249"/>
      <c r="P306" s="249"/>
      <c r="Q306" s="396">
        <v>4</v>
      </c>
      <c r="R306" s="249"/>
      <c r="S306" s="249"/>
      <c r="T306" s="249"/>
      <c r="U306" s="249"/>
      <c r="V306" s="395">
        <v>1</v>
      </c>
      <c r="W306" s="395">
        <v>1</v>
      </c>
      <c r="X306" s="249"/>
      <c r="Y306" s="265"/>
      <c r="Z306" s="265"/>
      <c r="AA306" s="265"/>
      <c r="AB306" s="265"/>
      <c r="AC306" s="265"/>
      <c r="AD306" s="265"/>
      <c r="AE306" s="265"/>
      <c r="AF306" s="265"/>
      <c r="AG306" s="265"/>
    </row>
    <row r="307" spans="1:33">
      <c r="A307" s="398" t="s">
        <v>3112</v>
      </c>
      <c r="B307" s="251" t="s">
        <v>1883</v>
      </c>
      <c r="C307" s="396" t="s">
        <v>3230</v>
      </c>
      <c r="D307" s="396" t="s">
        <v>3217</v>
      </c>
      <c r="E307" s="249"/>
      <c r="F307" s="249"/>
      <c r="G307" s="249"/>
      <c r="H307" s="249"/>
      <c r="I307" s="249"/>
      <c r="J307" s="249"/>
      <c r="K307" s="249"/>
      <c r="L307" s="249"/>
      <c r="M307" s="249"/>
      <c r="N307" s="249"/>
      <c r="O307" s="249"/>
      <c r="P307" s="249"/>
      <c r="Q307" s="396">
        <v>12</v>
      </c>
      <c r="R307" s="249"/>
      <c r="S307" s="249"/>
      <c r="T307" s="249"/>
      <c r="U307" s="249"/>
      <c r="V307" s="395">
        <v>1</v>
      </c>
      <c r="W307" s="395">
        <v>1</v>
      </c>
      <c r="X307" s="249"/>
      <c r="Y307" s="265"/>
      <c r="Z307" s="265"/>
      <c r="AA307" s="265"/>
      <c r="AB307" s="265"/>
      <c r="AC307" s="265"/>
      <c r="AD307" s="265"/>
      <c r="AE307" s="265"/>
      <c r="AF307" s="265"/>
      <c r="AG307" s="265"/>
    </row>
    <row r="308" spans="1:33">
      <c r="A308" s="398" t="s">
        <v>3112</v>
      </c>
      <c r="B308" s="251" t="s">
        <v>1883</v>
      </c>
      <c r="C308" s="396" t="s">
        <v>3229</v>
      </c>
      <c r="D308" s="396" t="s">
        <v>3217</v>
      </c>
      <c r="E308" s="249"/>
      <c r="F308" s="249"/>
      <c r="G308" s="249"/>
      <c r="H308" s="249"/>
      <c r="I308" s="249"/>
      <c r="J308" s="249"/>
      <c r="K308" s="249"/>
      <c r="L308" s="249"/>
      <c r="M308" s="249"/>
      <c r="N308" s="249"/>
      <c r="O308" s="249"/>
      <c r="P308" s="249"/>
      <c r="Q308" s="396">
        <v>12</v>
      </c>
      <c r="R308" s="249"/>
      <c r="S308" s="249"/>
      <c r="T308" s="249"/>
      <c r="U308" s="249"/>
      <c r="V308" s="395">
        <v>1</v>
      </c>
      <c r="W308" s="395">
        <v>1</v>
      </c>
      <c r="X308" s="249"/>
      <c r="Y308" s="265"/>
      <c r="Z308" s="265"/>
      <c r="AA308" s="265"/>
      <c r="AB308" s="265"/>
      <c r="AC308" s="265"/>
      <c r="AD308" s="265"/>
      <c r="AE308" s="265"/>
      <c r="AF308" s="265"/>
      <c r="AG308" s="265"/>
    </row>
    <row r="309" spans="1:33">
      <c r="A309" s="398" t="s">
        <v>3112</v>
      </c>
      <c r="B309" s="252" t="s">
        <v>1685</v>
      </c>
      <c r="C309" s="396" t="s">
        <v>3228</v>
      </c>
      <c r="D309" s="399" t="s">
        <v>3113</v>
      </c>
      <c r="E309" s="249"/>
      <c r="F309" s="249"/>
      <c r="G309" s="249"/>
      <c r="H309" s="249"/>
      <c r="I309" s="249"/>
      <c r="J309" s="249"/>
      <c r="K309" s="249"/>
      <c r="L309" s="396">
        <v>12</v>
      </c>
      <c r="M309" s="249"/>
      <c r="N309" s="249"/>
      <c r="O309" s="249"/>
      <c r="P309" s="249"/>
      <c r="Q309" s="249"/>
      <c r="R309" s="249"/>
      <c r="S309" s="249"/>
      <c r="T309" s="249"/>
      <c r="U309" s="249"/>
      <c r="V309" s="395">
        <v>1</v>
      </c>
      <c r="W309" s="395">
        <v>1</v>
      </c>
      <c r="X309" s="249"/>
      <c r="Y309" s="265"/>
      <c r="Z309" s="265"/>
      <c r="AA309" s="265"/>
      <c r="AB309" s="265"/>
      <c r="AC309" s="265"/>
      <c r="AD309" s="265"/>
      <c r="AE309" s="265"/>
      <c r="AF309" s="265"/>
      <c r="AG309" s="265"/>
    </row>
    <row r="310" spans="1:33">
      <c r="A310" s="398" t="s">
        <v>3112</v>
      </c>
      <c r="B310" s="252" t="s">
        <v>1685</v>
      </c>
      <c r="C310" s="396" t="s">
        <v>3227</v>
      </c>
      <c r="D310" s="399" t="s">
        <v>3113</v>
      </c>
      <c r="E310" s="249"/>
      <c r="F310" s="249"/>
      <c r="G310" s="249"/>
      <c r="H310" s="249"/>
      <c r="I310" s="249"/>
      <c r="J310" s="249"/>
      <c r="K310" s="249"/>
      <c r="L310" s="396">
        <v>12</v>
      </c>
      <c r="M310" s="249"/>
      <c r="N310" s="249"/>
      <c r="O310" s="249"/>
      <c r="P310" s="249"/>
      <c r="Q310" s="249"/>
      <c r="R310" s="249"/>
      <c r="S310" s="249"/>
      <c r="T310" s="249"/>
      <c r="U310" s="249"/>
      <c r="V310" s="395">
        <v>1</v>
      </c>
      <c r="W310" s="395">
        <v>1</v>
      </c>
      <c r="X310" s="249"/>
      <c r="Y310" s="265"/>
      <c r="Z310" s="265"/>
      <c r="AA310" s="265"/>
      <c r="AB310" s="265"/>
      <c r="AC310" s="265"/>
      <c r="AD310" s="265"/>
      <c r="AE310" s="265"/>
      <c r="AF310" s="265"/>
      <c r="AG310" s="265"/>
    </row>
    <row r="311" spans="1:33">
      <c r="A311" s="398" t="s">
        <v>3112</v>
      </c>
      <c r="B311" s="254" t="s">
        <v>1689</v>
      </c>
      <c r="C311" s="396" t="s">
        <v>3226</v>
      </c>
      <c r="D311" s="396" t="s">
        <v>3225</v>
      </c>
      <c r="E311" s="249"/>
      <c r="F311" s="249"/>
      <c r="G311" s="249"/>
      <c r="H311" s="249"/>
      <c r="I311" s="249"/>
      <c r="J311" s="249"/>
      <c r="K311" s="249"/>
      <c r="L311" s="249"/>
      <c r="M311" s="249"/>
      <c r="N311" s="249"/>
      <c r="O311" s="249"/>
      <c r="P311" s="396">
        <v>4</v>
      </c>
      <c r="Q311" s="249"/>
      <c r="R311" s="249"/>
      <c r="S311" s="249"/>
      <c r="T311" s="249"/>
      <c r="U311" s="249"/>
      <c r="V311" s="395">
        <v>1</v>
      </c>
      <c r="W311" s="395">
        <v>1</v>
      </c>
      <c r="X311" s="249"/>
      <c r="Y311" s="265"/>
      <c r="Z311" s="265"/>
      <c r="AA311" s="265"/>
      <c r="AB311" s="265"/>
      <c r="AC311" s="265"/>
      <c r="AD311" s="265"/>
      <c r="AE311" s="265"/>
      <c r="AF311" s="265"/>
      <c r="AG311" s="265"/>
    </row>
    <row r="312" spans="1:33">
      <c r="A312" s="398" t="s">
        <v>3112</v>
      </c>
      <c r="B312" s="252" t="s">
        <v>1685</v>
      </c>
      <c r="C312" s="396" t="s">
        <v>3224</v>
      </c>
      <c r="D312" s="399" t="s">
        <v>3113</v>
      </c>
      <c r="E312" s="249"/>
      <c r="F312" s="249"/>
      <c r="G312" s="249"/>
      <c r="H312" s="249"/>
      <c r="I312" s="249"/>
      <c r="J312" s="249"/>
      <c r="K312" s="396">
        <v>8</v>
      </c>
      <c r="L312" s="249"/>
      <c r="M312" s="249"/>
      <c r="N312" s="249"/>
      <c r="O312" s="249"/>
      <c r="P312" s="249"/>
      <c r="Q312" s="249"/>
      <c r="R312" s="249"/>
      <c r="S312" s="249"/>
      <c r="T312" s="249"/>
      <c r="U312" s="249"/>
      <c r="V312" s="395">
        <v>1</v>
      </c>
      <c r="W312" s="395">
        <v>1</v>
      </c>
      <c r="X312" s="249"/>
      <c r="Y312" s="265"/>
      <c r="Z312" s="265"/>
      <c r="AA312" s="265"/>
      <c r="AB312" s="265"/>
      <c r="AC312" s="265"/>
      <c r="AD312" s="265"/>
      <c r="AE312" s="265"/>
      <c r="AF312" s="265"/>
      <c r="AG312" s="265"/>
    </row>
    <row r="313" spans="1:33">
      <c r="A313" s="398" t="s">
        <v>3112</v>
      </c>
      <c r="B313" s="252" t="s">
        <v>1685</v>
      </c>
      <c r="C313" s="396" t="s">
        <v>3223</v>
      </c>
      <c r="D313" s="399" t="s">
        <v>3113</v>
      </c>
      <c r="E313" s="249"/>
      <c r="F313" s="249"/>
      <c r="G313" s="249"/>
      <c r="H313" s="249"/>
      <c r="I313" s="249"/>
      <c r="J313" s="249"/>
      <c r="K313" s="249"/>
      <c r="L313" s="249"/>
      <c r="M313" s="249"/>
      <c r="N313" s="249"/>
      <c r="O313" s="249"/>
      <c r="P313" s="396">
        <v>12</v>
      </c>
      <c r="Q313" s="249"/>
      <c r="R313" s="249"/>
      <c r="S313" s="249"/>
      <c r="T313" s="249"/>
      <c r="U313" s="249"/>
      <c r="V313" s="395">
        <v>1</v>
      </c>
      <c r="W313" s="395">
        <v>1</v>
      </c>
      <c r="X313" s="249"/>
      <c r="Y313" s="265"/>
      <c r="Z313" s="265"/>
      <c r="AA313" s="265"/>
      <c r="AB313" s="265"/>
      <c r="AC313" s="265"/>
      <c r="AD313" s="265"/>
      <c r="AE313" s="265"/>
      <c r="AF313" s="265"/>
      <c r="AG313" s="265"/>
    </row>
    <row r="314" spans="1:33">
      <c r="A314" s="398" t="s">
        <v>3112</v>
      </c>
      <c r="B314" s="254" t="s">
        <v>1689</v>
      </c>
      <c r="C314" s="396" t="s">
        <v>3222</v>
      </c>
      <c r="D314" s="396" t="s">
        <v>3221</v>
      </c>
      <c r="E314" s="249"/>
      <c r="F314" s="249"/>
      <c r="G314" s="249"/>
      <c r="H314" s="249"/>
      <c r="I314" s="249"/>
      <c r="J314" s="249"/>
      <c r="K314" s="396">
        <v>4</v>
      </c>
      <c r="L314" s="249"/>
      <c r="M314" s="249"/>
      <c r="N314" s="249"/>
      <c r="O314" s="249"/>
      <c r="P314" s="249"/>
      <c r="Q314" s="249"/>
      <c r="R314" s="249"/>
      <c r="S314" s="249"/>
      <c r="T314" s="249"/>
      <c r="U314" s="249"/>
      <c r="V314" s="395">
        <v>1</v>
      </c>
      <c r="W314" s="395">
        <v>1</v>
      </c>
      <c r="X314" s="249"/>
      <c r="Y314" s="265"/>
      <c r="Z314" s="265"/>
      <c r="AA314" s="265"/>
      <c r="AB314" s="265"/>
      <c r="AC314" s="265"/>
      <c r="AD314" s="265"/>
      <c r="AE314" s="265"/>
      <c r="AF314" s="265"/>
      <c r="AG314" s="265"/>
    </row>
    <row r="315" spans="1:33">
      <c r="A315" s="398" t="s">
        <v>3112</v>
      </c>
      <c r="B315" s="252" t="s">
        <v>1685</v>
      </c>
      <c r="C315" s="396" t="s">
        <v>3220</v>
      </c>
      <c r="D315" s="399" t="s">
        <v>3113</v>
      </c>
      <c r="E315" s="249"/>
      <c r="F315" s="249"/>
      <c r="G315" s="249"/>
      <c r="H315" s="249"/>
      <c r="I315" s="249"/>
      <c r="J315" s="249"/>
      <c r="K315" s="396">
        <v>12</v>
      </c>
      <c r="L315" s="249"/>
      <c r="M315" s="249"/>
      <c r="N315" s="249"/>
      <c r="O315" s="249"/>
      <c r="P315" s="249"/>
      <c r="Q315" s="249"/>
      <c r="R315" s="249"/>
      <c r="S315" s="249"/>
      <c r="T315" s="249"/>
      <c r="U315" s="249"/>
      <c r="V315" s="395">
        <v>1</v>
      </c>
      <c r="W315" s="395">
        <v>1</v>
      </c>
      <c r="X315" s="249"/>
      <c r="Y315" s="265"/>
      <c r="Z315" s="265"/>
      <c r="AA315" s="265"/>
      <c r="AB315" s="265"/>
      <c r="AC315" s="265"/>
      <c r="AD315" s="265"/>
      <c r="AE315" s="265"/>
      <c r="AF315" s="265"/>
      <c r="AG315" s="265"/>
    </row>
    <row r="316" spans="1:33">
      <c r="A316" s="398" t="s">
        <v>3112</v>
      </c>
      <c r="B316" s="252" t="s">
        <v>1685</v>
      </c>
      <c r="C316" s="396" t="s">
        <v>3219</v>
      </c>
      <c r="D316" s="399" t="s">
        <v>3113</v>
      </c>
      <c r="E316" s="249"/>
      <c r="F316" s="249"/>
      <c r="G316" s="249"/>
      <c r="H316" s="249"/>
      <c r="I316" s="249"/>
      <c r="J316" s="249"/>
      <c r="K316" s="249"/>
      <c r="L316" s="396">
        <v>4</v>
      </c>
      <c r="M316" s="249"/>
      <c r="N316" s="249"/>
      <c r="O316" s="396">
        <v>4</v>
      </c>
      <c r="P316" s="396">
        <v>4</v>
      </c>
      <c r="Q316" s="249"/>
      <c r="R316" s="249"/>
      <c r="S316" s="249"/>
      <c r="T316" s="249"/>
      <c r="U316" s="249"/>
      <c r="V316" s="395">
        <v>1</v>
      </c>
      <c r="W316" s="395">
        <v>1</v>
      </c>
      <c r="X316" s="249"/>
      <c r="Y316" s="265"/>
      <c r="Z316" s="265"/>
      <c r="AA316" s="265"/>
      <c r="AB316" s="265"/>
      <c r="AC316" s="265"/>
      <c r="AD316" s="265"/>
      <c r="AE316" s="265"/>
      <c r="AF316" s="265"/>
      <c r="AG316" s="265"/>
    </row>
    <row r="317" spans="1:33">
      <c r="A317" s="398" t="s">
        <v>3112</v>
      </c>
      <c r="B317" s="254" t="s">
        <v>1689</v>
      </c>
      <c r="C317" s="396" t="s">
        <v>3218</v>
      </c>
      <c r="D317" s="396" t="s">
        <v>3217</v>
      </c>
      <c r="E317" s="249"/>
      <c r="F317" s="249"/>
      <c r="G317" s="396">
        <v>4</v>
      </c>
      <c r="H317" s="249"/>
      <c r="I317" s="249"/>
      <c r="J317" s="249"/>
      <c r="K317" s="249"/>
      <c r="L317" s="249"/>
      <c r="M317" s="249"/>
      <c r="N317" s="249"/>
      <c r="O317" s="249"/>
      <c r="P317" s="249"/>
      <c r="Q317" s="249"/>
      <c r="R317" s="249"/>
      <c r="S317" s="249"/>
      <c r="T317" s="249"/>
      <c r="U317" s="249"/>
      <c r="V317" s="395">
        <v>1</v>
      </c>
      <c r="W317" s="395">
        <v>1</v>
      </c>
      <c r="X317" s="249"/>
      <c r="Y317" s="265"/>
      <c r="Z317" s="265"/>
      <c r="AA317" s="265"/>
      <c r="AB317" s="265"/>
      <c r="AC317" s="265"/>
      <c r="AD317" s="265"/>
      <c r="AE317" s="265"/>
      <c r="AF317" s="265"/>
      <c r="AG317" s="265"/>
    </row>
    <row r="318" spans="1:33">
      <c r="A318" s="398" t="s">
        <v>3112</v>
      </c>
      <c r="B318" s="252" t="s">
        <v>1685</v>
      </c>
      <c r="C318" s="396" t="s">
        <v>3216</v>
      </c>
      <c r="D318" s="399" t="s">
        <v>3113</v>
      </c>
      <c r="E318" s="249"/>
      <c r="F318" s="249"/>
      <c r="G318" s="396">
        <v>4</v>
      </c>
      <c r="H318" s="249"/>
      <c r="I318" s="396">
        <v>4</v>
      </c>
      <c r="J318" s="249"/>
      <c r="K318" s="249"/>
      <c r="L318" s="249"/>
      <c r="M318" s="249"/>
      <c r="N318" s="249"/>
      <c r="O318" s="249"/>
      <c r="P318" s="249"/>
      <c r="Q318" s="249"/>
      <c r="R318" s="249"/>
      <c r="S318" s="249"/>
      <c r="T318" s="249"/>
      <c r="U318" s="249"/>
      <c r="V318" s="395">
        <v>1</v>
      </c>
      <c r="W318" s="395">
        <v>1</v>
      </c>
      <c r="X318" s="249"/>
      <c r="Y318" s="265"/>
      <c r="Z318" s="265"/>
      <c r="AA318" s="265"/>
      <c r="AB318" s="265"/>
      <c r="AC318" s="265"/>
      <c r="AD318" s="265"/>
      <c r="AE318" s="265"/>
      <c r="AF318" s="265"/>
      <c r="AG318" s="265"/>
    </row>
    <row r="319" spans="1:33">
      <c r="A319" s="398" t="s">
        <v>3112</v>
      </c>
      <c r="B319" s="252" t="s">
        <v>1685</v>
      </c>
      <c r="C319" s="396" t="s">
        <v>3215</v>
      </c>
      <c r="D319" s="399" t="s">
        <v>3113</v>
      </c>
      <c r="E319" s="249"/>
      <c r="F319" s="249"/>
      <c r="G319" s="396">
        <v>4</v>
      </c>
      <c r="H319" s="249"/>
      <c r="I319" s="396">
        <v>4</v>
      </c>
      <c r="J319" s="249"/>
      <c r="K319" s="249"/>
      <c r="L319" s="249"/>
      <c r="M319" s="249"/>
      <c r="N319" s="249"/>
      <c r="O319" s="249"/>
      <c r="P319" s="249"/>
      <c r="Q319" s="249"/>
      <c r="R319" s="249"/>
      <c r="S319" s="249"/>
      <c r="T319" s="249"/>
      <c r="U319" s="249"/>
      <c r="V319" s="395">
        <v>1</v>
      </c>
      <c r="W319" s="395">
        <v>1</v>
      </c>
      <c r="X319" s="249"/>
      <c r="Y319" s="265"/>
      <c r="Z319" s="265"/>
      <c r="AA319" s="265"/>
      <c r="AB319" s="265"/>
      <c r="AC319" s="265"/>
      <c r="AD319" s="265"/>
      <c r="AE319" s="265"/>
      <c r="AF319" s="265"/>
      <c r="AG319" s="265"/>
    </row>
    <row r="320" spans="1:33">
      <c r="A320" s="398" t="s">
        <v>3112</v>
      </c>
      <c r="B320" s="252" t="s">
        <v>1685</v>
      </c>
      <c r="C320" s="396" t="s">
        <v>3214</v>
      </c>
      <c r="D320" s="399" t="s">
        <v>3113</v>
      </c>
      <c r="E320" s="249"/>
      <c r="F320" s="249"/>
      <c r="G320" s="249"/>
      <c r="H320" s="396">
        <v>4</v>
      </c>
      <c r="I320" s="396">
        <v>4</v>
      </c>
      <c r="J320" s="249"/>
      <c r="K320" s="249"/>
      <c r="L320" s="249"/>
      <c r="M320" s="249"/>
      <c r="N320" s="249"/>
      <c r="O320" s="249"/>
      <c r="P320" s="249"/>
      <c r="Q320" s="249"/>
      <c r="R320" s="249"/>
      <c r="S320" s="249"/>
      <c r="T320" s="249"/>
      <c r="U320" s="249"/>
      <c r="V320" s="395">
        <v>1</v>
      </c>
      <c r="W320" s="395">
        <v>1</v>
      </c>
      <c r="X320" s="249"/>
      <c r="Y320" s="265"/>
      <c r="Z320" s="265"/>
      <c r="AA320" s="265"/>
      <c r="AB320" s="265"/>
      <c r="AC320" s="265"/>
      <c r="AD320" s="265"/>
      <c r="AE320" s="265"/>
      <c r="AF320" s="265"/>
      <c r="AG320" s="265"/>
    </row>
    <row r="321" spans="1:33">
      <c r="A321" s="398" t="s">
        <v>3112</v>
      </c>
      <c r="B321" s="252" t="s">
        <v>1685</v>
      </c>
      <c r="C321" s="396" t="s">
        <v>3213</v>
      </c>
      <c r="D321" s="396" t="s">
        <v>3212</v>
      </c>
      <c r="E321" s="249"/>
      <c r="F321" s="249"/>
      <c r="G321" s="396">
        <v>4</v>
      </c>
      <c r="H321" s="249"/>
      <c r="I321" s="249"/>
      <c r="J321" s="249"/>
      <c r="K321" s="249"/>
      <c r="L321" s="396">
        <v>4</v>
      </c>
      <c r="M321" s="249"/>
      <c r="N321" s="249"/>
      <c r="O321" s="249"/>
      <c r="P321" s="249"/>
      <c r="Q321" s="249"/>
      <c r="R321" s="249"/>
      <c r="S321" s="249"/>
      <c r="T321" s="249"/>
      <c r="U321" s="249"/>
      <c r="V321" s="395">
        <v>1</v>
      </c>
      <c r="W321" s="395">
        <v>1</v>
      </c>
      <c r="X321" s="249"/>
      <c r="Y321" s="265"/>
      <c r="Z321" s="265"/>
      <c r="AA321" s="265"/>
      <c r="AB321" s="265"/>
      <c r="AC321" s="265"/>
      <c r="AD321" s="265"/>
      <c r="AE321" s="265"/>
      <c r="AF321" s="265"/>
      <c r="AG321" s="265"/>
    </row>
    <row r="322" spans="1:33">
      <c r="A322" s="398" t="s">
        <v>3112</v>
      </c>
      <c r="B322" s="254" t="s">
        <v>1689</v>
      </c>
      <c r="C322" s="396" t="s">
        <v>3211</v>
      </c>
      <c r="D322" s="399" t="s">
        <v>3113</v>
      </c>
      <c r="E322" s="249"/>
      <c r="F322" s="249"/>
      <c r="G322" s="249"/>
      <c r="H322" s="249"/>
      <c r="I322" s="249"/>
      <c r="J322" s="249"/>
      <c r="K322" s="396">
        <v>4</v>
      </c>
      <c r="L322" s="249"/>
      <c r="M322" s="249"/>
      <c r="N322" s="249"/>
      <c r="O322" s="249"/>
      <c r="P322" s="249"/>
      <c r="Q322" s="249"/>
      <c r="R322" s="249"/>
      <c r="S322" s="249"/>
      <c r="T322" s="249"/>
      <c r="U322" s="249"/>
      <c r="V322" s="395">
        <v>1</v>
      </c>
      <c r="W322" s="395">
        <v>1</v>
      </c>
      <c r="X322" s="249"/>
      <c r="Y322" s="265"/>
      <c r="Z322" s="265"/>
      <c r="AA322" s="265"/>
      <c r="AB322" s="265"/>
      <c r="AC322" s="265"/>
      <c r="AD322" s="265"/>
      <c r="AE322" s="265"/>
      <c r="AF322" s="265"/>
      <c r="AG322" s="265"/>
    </row>
    <row r="323" spans="1:33">
      <c r="A323" s="398" t="s">
        <v>3112</v>
      </c>
      <c r="B323" s="254" t="s">
        <v>1689</v>
      </c>
      <c r="C323" s="396" t="s">
        <v>3210</v>
      </c>
      <c r="D323" s="399" t="s">
        <v>3113</v>
      </c>
      <c r="E323" s="249"/>
      <c r="F323" s="249"/>
      <c r="G323" s="249"/>
      <c r="H323" s="249"/>
      <c r="I323" s="249"/>
      <c r="J323" s="249"/>
      <c r="K323" s="396">
        <v>4</v>
      </c>
      <c r="L323" s="249"/>
      <c r="M323" s="249"/>
      <c r="N323" s="249"/>
      <c r="O323" s="249"/>
      <c r="P323" s="249"/>
      <c r="Q323" s="249"/>
      <c r="R323" s="249"/>
      <c r="S323" s="249"/>
      <c r="T323" s="249"/>
      <c r="U323" s="249"/>
      <c r="V323" s="395">
        <v>1</v>
      </c>
      <c r="W323" s="395">
        <v>1</v>
      </c>
      <c r="X323" s="249"/>
      <c r="Y323" s="265"/>
      <c r="Z323" s="265"/>
      <c r="AA323" s="265"/>
      <c r="AB323" s="265"/>
      <c r="AC323" s="265"/>
      <c r="AD323" s="265"/>
      <c r="AE323" s="265"/>
      <c r="AF323" s="265"/>
      <c r="AG323" s="265"/>
    </row>
    <row r="324" spans="1:33">
      <c r="A324" s="398" t="s">
        <v>3112</v>
      </c>
      <c r="B324" s="254" t="s">
        <v>1689</v>
      </c>
      <c r="C324" s="396" t="s">
        <v>3209</v>
      </c>
      <c r="D324" s="399" t="s">
        <v>3113</v>
      </c>
      <c r="E324" s="249"/>
      <c r="F324" s="249"/>
      <c r="G324" s="249"/>
      <c r="H324" s="249"/>
      <c r="I324" s="249"/>
      <c r="J324" s="249"/>
      <c r="K324" s="396">
        <v>4</v>
      </c>
      <c r="L324" s="249"/>
      <c r="M324" s="249"/>
      <c r="N324" s="249"/>
      <c r="O324" s="249"/>
      <c r="P324" s="249"/>
      <c r="Q324" s="249"/>
      <c r="R324" s="249"/>
      <c r="S324" s="249"/>
      <c r="T324" s="249"/>
      <c r="U324" s="249"/>
      <c r="V324" s="395">
        <v>1</v>
      </c>
      <c r="W324" s="395">
        <v>1</v>
      </c>
      <c r="X324" s="249"/>
      <c r="Y324" s="265"/>
      <c r="Z324" s="265"/>
      <c r="AA324" s="265"/>
      <c r="AB324" s="265"/>
      <c r="AC324" s="265"/>
      <c r="AD324" s="265"/>
      <c r="AE324" s="265"/>
      <c r="AF324" s="265"/>
      <c r="AG324" s="265"/>
    </row>
    <row r="325" spans="1:33">
      <c r="A325" s="398" t="s">
        <v>3112</v>
      </c>
      <c r="B325" s="254" t="s">
        <v>1689</v>
      </c>
      <c r="C325" s="399" t="s">
        <v>3208</v>
      </c>
      <c r="D325" s="399" t="s">
        <v>3113</v>
      </c>
      <c r="E325" s="249"/>
      <c r="F325" s="249"/>
      <c r="G325" s="249"/>
      <c r="H325" s="249"/>
      <c r="I325" s="249"/>
      <c r="J325" s="249"/>
      <c r="K325" s="396">
        <v>4</v>
      </c>
      <c r="L325" s="249"/>
      <c r="M325" s="249"/>
      <c r="N325" s="249"/>
      <c r="O325" s="249"/>
      <c r="P325" s="249"/>
      <c r="Q325" s="249"/>
      <c r="R325" s="249"/>
      <c r="S325" s="249"/>
      <c r="T325" s="249"/>
      <c r="U325" s="249"/>
      <c r="V325" s="395">
        <v>1</v>
      </c>
      <c r="W325" s="395">
        <v>1</v>
      </c>
      <c r="X325" s="249"/>
      <c r="Y325" s="265"/>
      <c r="Z325" s="265"/>
      <c r="AA325" s="265"/>
      <c r="AB325" s="265"/>
      <c r="AC325" s="265"/>
      <c r="AD325" s="265"/>
      <c r="AE325" s="265"/>
      <c r="AF325" s="265"/>
      <c r="AG325" s="265"/>
    </row>
    <row r="326" spans="1:33">
      <c r="A326" s="398" t="s">
        <v>3112</v>
      </c>
      <c r="B326" s="252" t="s">
        <v>1685</v>
      </c>
      <c r="C326" s="396" t="s">
        <v>3207</v>
      </c>
      <c r="D326" s="399" t="s">
        <v>3113</v>
      </c>
      <c r="E326" s="249"/>
      <c r="F326" s="249"/>
      <c r="G326" s="249"/>
      <c r="H326" s="249"/>
      <c r="I326" s="249"/>
      <c r="J326" s="249"/>
      <c r="K326" s="396">
        <v>4</v>
      </c>
      <c r="L326" s="396">
        <v>4</v>
      </c>
      <c r="M326" s="249"/>
      <c r="N326" s="249"/>
      <c r="O326" s="249"/>
      <c r="P326" s="249"/>
      <c r="Q326" s="249"/>
      <c r="R326" s="249"/>
      <c r="S326" s="249"/>
      <c r="T326" s="249"/>
      <c r="U326" s="249"/>
      <c r="V326" s="395">
        <v>1</v>
      </c>
      <c r="W326" s="395">
        <v>1</v>
      </c>
      <c r="X326" s="249"/>
      <c r="Y326" s="265"/>
      <c r="Z326" s="265"/>
      <c r="AA326" s="265"/>
      <c r="AB326" s="265"/>
      <c r="AC326" s="265"/>
      <c r="AD326" s="265"/>
      <c r="AE326" s="265"/>
      <c r="AF326" s="265"/>
      <c r="AG326" s="265"/>
    </row>
    <row r="327" spans="1:33">
      <c r="A327" s="398" t="s">
        <v>3112</v>
      </c>
      <c r="B327" s="252" t="s">
        <v>1685</v>
      </c>
      <c r="C327" s="396" t="s">
        <v>3206</v>
      </c>
      <c r="D327" s="399" t="s">
        <v>3113</v>
      </c>
      <c r="E327" s="249"/>
      <c r="F327" s="249"/>
      <c r="G327" s="396">
        <v>8</v>
      </c>
      <c r="H327" s="249"/>
      <c r="I327" s="249"/>
      <c r="J327" s="249"/>
      <c r="K327" s="249"/>
      <c r="L327" s="249"/>
      <c r="M327" s="249"/>
      <c r="N327" s="249"/>
      <c r="O327" s="249"/>
      <c r="P327" s="249"/>
      <c r="Q327" s="249"/>
      <c r="R327" s="249"/>
      <c r="S327" s="249"/>
      <c r="T327" s="249"/>
      <c r="U327" s="249"/>
      <c r="V327" s="395">
        <v>1</v>
      </c>
      <c r="W327" s="395">
        <v>1</v>
      </c>
      <c r="X327" s="249"/>
      <c r="Y327" s="265"/>
      <c r="Z327" s="265"/>
      <c r="AA327" s="265"/>
      <c r="AB327" s="265"/>
      <c r="AC327" s="265"/>
      <c r="AD327" s="265"/>
      <c r="AE327" s="265"/>
      <c r="AF327" s="265"/>
      <c r="AG327" s="265"/>
    </row>
    <row r="328" spans="1:33">
      <c r="A328" s="398" t="s">
        <v>3112</v>
      </c>
      <c r="B328" s="252" t="s">
        <v>1685</v>
      </c>
      <c r="C328" s="396" t="s">
        <v>3205</v>
      </c>
      <c r="D328" s="399" t="s">
        <v>3113</v>
      </c>
      <c r="E328" s="249"/>
      <c r="F328" s="249"/>
      <c r="G328" s="396">
        <v>4</v>
      </c>
      <c r="H328" s="249"/>
      <c r="I328" s="249"/>
      <c r="J328" s="249"/>
      <c r="K328" s="249"/>
      <c r="L328" s="396">
        <v>4</v>
      </c>
      <c r="M328" s="249"/>
      <c r="N328" s="249"/>
      <c r="O328" s="249"/>
      <c r="P328" s="249"/>
      <c r="Q328" s="249"/>
      <c r="R328" s="249"/>
      <c r="S328" s="249"/>
      <c r="T328" s="249"/>
      <c r="U328" s="249"/>
      <c r="V328" s="395">
        <v>1</v>
      </c>
      <c r="W328" s="395">
        <v>1</v>
      </c>
      <c r="X328" s="249"/>
      <c r="Y328" s="265"/>
      <c r="Z328" s="265"/>
      <c r="AA328" s="265"/>
      <c r="AB328" s="265"/>
      <c r="AC328" s="265"/>
      <c r="AD328" s="265"/>
      <c r="AE328" s="265"/>
      <c r="AF328" s="265"/>
      <c r="AG328" s="265"/>
    </row>
    <row r="329" spans="1:33">
      <c r="A329" s="398" t="s">
        <v>3112</v>
      </c>
      <c r="B329" s="252" t="s">
        <v>1685</v>
      </c>
      <c r="C329" s="396" t="s">
        <v>3204</v>
      </c>
      <c r="D329" s="399" t="s">
        <v>3113</v>
      </c>
      <c r="E329" s="249"/>
      <c r="F329" s="249"/>
      <c r="G329" s="249"/>
      <c r="H329" s="249"/>
      <c r="I329" s="249"/>
      <c r="J329" s="249"/>
      <c r="K329" s="249"/>
      <c r="L329" s="249"/>
      <c r="M329" s="249"/>
      <c r="N329" s="249"/>
      <c r="O329" s="249"/>
      <c r="P329" s="249"/>
      <c r="Q329" s="396">
        <v>8</v>
      </c>
      <c r="R329" s="249"/>
      <c r="S329" s="249"/>
      <c r="T329" s="249"/>
      <c r="U329" s="249"/>
      <c r="V329" s="395">
        <v>1</v>
      </c>
      <c r="W329" s="395">
        <v>1</v>
      </c>
      <c r="X329" s="249"/>
      <c r="Y329" s="265"/>
      <c r="Z329" s="265"/>
      <c r="AA329" s="265"/>
      <c r="AB329" s="265"/>
      <c r="AC329" s="265"/>
      <c r="AD329" s="265"/>
      <c r="AE329" s="265"/>
      <c r="AF329" s="265"/>
      <c r="AG329" s="265"/>
    </row>
    <row r="330" spans="1:33" ht="27">
      <c r="A330" s="398" t="s">
        <v>3112</v>
      </c>
      <c r="B330" s="251" t="s">
        <v>1883</v>
      </c>
      <c r="C330" s="396" t="s">
        <v>3203</v>
      </c>
      <c r="D330" s="399" t="s">
        <v>3197</v>
      </c>
      <c r="E330" s="249"/>
      <c r="F330" s="249"/>
      <c r="G330" s="396">
        <v>4</v>
      </c>
      <c r="H330" s="249"/>
      <c r="I330" s="249"/>
      <c r="J330" s="249"/>
      <c r="K330" s="249"/>
      <c r="L330" s="396">
        <v>8</v>
      </c>
      <c r="M330" s="249"/>
      <c r="N330" s="249"/>
      <c r="O330" s="249"/>
      <c r="P330" s="249"/>
      <c r="Q330" s="249"/>
      <c r="R330" s="249"/>
      <c r="S330" s="249"/>
      <c r="T330" s="249"/>
      <c r="U330" s="249"/>
      <c r="V330" s="395">
        <v>1</v>
      </c>
      <c r="W330" s="395">
        <v>1</v>
      </c>
      <c r="X330" s="249"/>
      <c r="Y330" s="265"/>
      <c r="Z330" s="265"/>
      <c r="AA330" s="265"/>
      <c r="AB330" s="265"/>
      <c r="AC330" s="265"/>
      <c r="AD330" s="265"/>
      <c r="AE330" s="265"/>
      <c r="AF330" s="265"/>
      <c r="AG330" s="265"/>
    </row>
    <row r="331" spans="1:33" ht="27">
      <c r="A331" s="398" t="s">
        <v>3112</v>
      </c>
      <c r="B331" s="251" t="s">
        <v>1883</v>
      </c>
      <c r="C331" s="396" t="s">
        <v>3202</v>
      </c>
      <c r="D331" s="399" t="s">
        <v>3197</v>
      </c>
      <c r="E331" s="249"/>
      <c r="F331" s="396">
        <v>4</v>
      </c>
      <c r="G331" s="249"/>
      <c r="H331" s="249"/>
      <c r="I331" s="249"/>
      <c r="J331" s="249"/>
      <c r="K331" s="249"/>
      <c r="L331" s="249"/>
      <c r="M331" s="249"/>
      <c r="N331" s="249"/>
      <c r="O331" s="249"/>
      <c r="P331" s="396">
        <v>4</v>
      </c>
      <c r="Q331" s="396">
        <v>4</v>
      </c>
      <c r="R331" s="249"/>
      <c r="S331" s="249"/>
      <c r="T331" s="249"/>
      <c r="U331" s="249"/>
      <c r="V331" s="395">
        <v>1</v>
      </c>
      <c r="W331" s="395">
        <v>1</v>
      </c>
      <c r="X331" s="249"/>
      <c r="Y331" s="265"/>
      <c r="Z331" s="265"/>
      <c r="AA331" s="265"/>
      <c r="AB331" s="265"/>
      <c r="AC331" s="265"/>
      <c r="AD331" s="265"/>
      <c r="AE331" s="265"/>
      <c r="AF331" s="265"/>
      <c r="AG331" s="265"/>
    </row>
    <row r="332" spans="1:33" ht="27">
      <c r="A332" s="398" t="s">
        <v>3112</v>
      </c>
      <c r="B332" s="252" t="s">
        <v>1685</v>
      </c>
      <c r="C332" s="396" t="s">
        <v>3201</v>
      </c>
      <c r="D332" s="399" t="s">
        <v>3200</v>
      </c>
      <c r="E332" s="249"/>
      <c r="F332" s="249"/>
      <c r="G332" s="249"/>
      <c r="H332" s="249"/>
      <c r="I332" s="249"/>
      <c r="J332" s="249"/>
      <c r="K332" s="249"/>
      <c r="L332" s="396">
        <v>8</v>
      </c>
      <c r="M332" s="249"/>
      <c r="N332" s="249"/>
      <c r="O332" s="249"/>
      <c r="P332" s="249"/>
      <c r="Q332" s="249"/>
      <c r="R332" s="249"/>
      <c r="S332" s="249"/>
      <c r="T332" s="249"/>
      <c r="U332" s="249"/>
      <c r="V332" s="248">
        <v>0</v>
      </c>
      <c r="W332" s="395">
        <v>1</v>
      </c>
      <c r="X332" s="249"/>
      <c r="Y332" s="265"/>
      <c r="Z332" s="265"/>
      <c r="AA332" s="265"/>
      <c r="AB332" s="265"/>
      <c r="AC332" s="265"/>
      <c r="AD332" s="265"/>
      <c r="AE332" s="265"/>
      <c r="AF332" s="265"/>
      <c r="AG332" s="265"/>
    </row>
    <row r="333" spans="1:33" ht="27">
      <c r="A333" s="398" t="s">
        <v>3112</v>
      </c>
      <c r="B333" s="252" t="s">
        <v>1685</v>
      </c>
      <c r="C333" s="396" t="s">
        <v>3199</v>
      </c>
      <c r="D333" s="399" t="s">
        <v>3197</v>
      </c>
      <c r="E333" s="396">
        <v>4</v>
      </c>
      <c r="F333" s="249"/>
      <c r="G333" s="396">
        <v>4</v>
      </c>
      <c r="H333" s="249"/>
      <c r="I333" s="249"/>
      <c r="J333" s="249"/>
      <c r="K333" s="249"/>
      <c r="L333" s="249"/>
      <c r="M333" s="249"/>
      <c r="N333" s="249"/>
      <c r="O333" s="249"/>
      <c r="P333" s="249"/>
      <c r="Q333" s="249"/>
      <c r="R333" s="249"/>
      <c r="S333" s="249"/>
      <c r="T333" s="249"/>
      <c r="U333" s="249"/>
      <c r="V333" s="395">
        <v>1</v>
      </c>
      <c r="W333" s="395">
        <v>1</v>
      </c>
      <c r="X333" s="249"/>
      <c r="Y333" s="265"/>
      <c r="Z333" s="265"/>
      <c r="AA333" s="265"/>
      <c r="AB333" s="265"/>
      <c r="AC333" s="265"/>
      <c r="AD333" s="265"/>
      <c r="AE333" s="265"/>
      <c r="AF333" s="265"/>
      <c r="AG333" s="265"/>
    </row>
    <row r="334" spans="1:33" ht="27">
      <c r="A334" s="398" t="s">
        <v>3112</v>
      </c>
      <c r="B334" s="252" t="s">
        <v>1685</v>
      </c>
      <c r="C334" s="396" t="s">
        <v>3198</v>
      </c>
      <c r="D334" s="399" t="s">
        <v>3197</v>
      </c>
      <c r="E334" s="396">
        <v>4</v>
      </c>
      <c r="F334" s="249"/>
      <c r="G334" s="396">
        <v>4</v>
      </c>
      <c r="H334" s="249"/>
      <c r="I334" s="249"/>
      <c r="J334" s="249"/>
      <c r="K334" s="249"/>
      <c r="L334" s="249"/>
      <c r="M334" s="249"/>
      <c r="N334" s="249"/>
      <c r="O334" s="249"/>
      <c r="P334" s="249"/>
      <c r="Q334" s="249"/>
      <c r="R334" s="249"/>
      <c r="S334" s="249"/>
      <c r="T334" s="249"/>
      <c r="U334" s="249"/>
      <c r="V334" s="395">
        <v>1</v>
      </c>
      <c r="W334" s="395">
        <v>1</v>
      </c>
      <c r="X334" s="249"/>
      <c r="Y334" s="265"/>
      <c r="Z334" s="265"/>
      <c r="AA334" s="265"/>
      <c r="AB334" s="265"/>
      <c r="AC334" s="265"/>
      <c r="AD334" s="265"/>
      <c r="AE334" s="265"/>
      <c r="AF334" s="265"/>
      <c r="AG334" s="265"/>
    </row>
    <row r="335" spans="1:33">
      <c r="A335" s="398" t="s">
        <v>3112</v>
      </c>
      <c r="B335" s="252" t="s">
        <v>1685</v>
      </c>
      <c r="C335" s="396" t="s">
        <v>3196</v>
      </c>
      <c r="D335" s="396" t="s">
        <v>3195</v>
      </c>
      <c r="E335" s="249"/>
      <c r="F335" s="249"/>
      <c r="G335" s="396">
        <v>4</v>
      </c>
      <c r="H335" s="249"/>
      <c r="I335" s="249"/>
      <c r="J335" s="249"/>
      <c r="K335" s="249"/>
      <c r="L335" s="249"/>
      <c r="M335" s="249"/>
      <c r="N335" s="249"/>
      <c r="O335" s="249"/>
      <c r="P335" s="249"/>
      <c r="Q335" s="396">
        <v>4</v>
      </c>
      <c r="R335" s="249"/>
      <c r="S335" s="249"/>
      <c r="T335" s="249"/>
      <c r="U335" s="249"/>
      <c r="V335" s="395">
        <v>1</v>
      </c>
      <c r="W335" s="395">
        <v>1</v>
      </c>
      <c r="X335" s="249"/>
      <c r="Y335" s="265"/>
      <c r="Z335" s="265"/>
      <c r="AA335" s="265"/>
      <c r="AB335" s="265"/>
      <c r="AC335" s="265"/>
      <c r="AD335" s="265"/>
      <c r="AE335" s="265"/>
      <c r="AF335" s="265"/>
      <c r="AG335" s="265"/>
    </row>
    <row r="336" spans="1:33">
      <c r="A336" s="398" t="s">
        <v>3112</v>
      </c>
      <c r="B336" s="252" t="s">
        <v>1685</v>
      </c>
      <c r="C336" s="396" t="s">
        <v>3194</v>
      </c>
      <c r="D336" s="396" t="s">
        <v>3193</v>
      </c>
      <c r="E336" s="249"/>
      <c r="F336" s="249"/>
      <c r="G336" s="249"/>
      <c r="H336" s="249"/>
      <c r="I336" s="249"/>
      <c r="J336" s="249"/>
      <c r="K336" s="249"/>
      <c r="L336" s="249"/>
      <c r="M336" s="249"/>
      <c r="N336" s="249"/>
      <c r="O336" s="249"/>
      <c r="P336" s="396">
        <v>4</v>
      </c>
      <c r="Q336" s="396">
        <v>4</v>
      </c>
      <c r="R336" s="249"/>
      <c r="S336" s="249"/>
      <c r="T336" s="249"/>
      <c r="U336" s="249"/>
      <c r="V336" s="395">
        <v>1</v>
      </c>
      <c r="W336" s="395">
        <v>1</v>
      </c>
      <c r="X336" s="249"/>
      <c r="Y336" s="265"/>
      <c r="Z336" s="265"/>
      <c r="AA336" s="265"/>
      <c r="AB336" s="265"/>
      <c r="AC336" s="265"/>
      <c r="AD336" s="265"/>
      <c r="AE336" s="265"/>
      <c r="AF336" s="265"/>
      <c r="AG336" s="265"/>
    </row>
    <row r="337" spans="1:33">
      <c r="A337" s="398" t="s">
        <v>3112</v>
      </c>
      <c r="B337" s="252" t="s">
        <v>1685</v>
      </c>
      <c r="C337" s="396" t="s">
        <v>3192</v>
      </c>
      <c r="D337" s="396" t="s">
        <v>3191</v>
      </c>
      <c r="E337" s="249"/>
      <c r="F337" s="249"/>
      <c r="G337" s="249"/>
      <c r="H337" s="249"/>
      <c r="I337" s="249"/>
      <c r="J337" s="249"/>
      <c r="K337" s="249"/>
      <c r="L337" s="249"/>
      <c r="M337" s="249"/>
      <c r="N337" s="249"/>
      <c r="O337" s="249"/>
      <c r="P337" s="249"/>
      <c r="Q337" s="396">
        <v>4</v>
      </c>
      <c r="R337" s="249"/>
      <c r="S337" s="249"/>
      <c r="T337" s="249"/>
      <c r="U337" s="396">
        <v>8</v>
      </c>
      <c r="V337" s="395">
        <v>1</v>
      </c>
      <c r="W337" s="395">
        <v>1</v>
      </c>
      <c r="X337" s="249"/>
      <c r="Y337" s="265"/>
      <c r="Z337" s="265"/>
      <c r="AA337" s="265"/>
      <c r="AB337" s="265"/>
      <c r="AC337" s="265"/>
      <c r="AD337" s="265"/>
      <c r="AE337" s="265"/>
      <c r="AF337" s="265"/>
      <c r="AG337" s="265"/>
    </row>
    <row r="338" spans="1:33" ht="67.5">
      <c r="A338" s="398" t="s">
        <v>3112</v>
      </c>
      <c r="B338" s="251" t="s">
        <v>1883</v>
      </c>
      <c r="C338" s="396" t="s">
        <v>3190</v>
      </c>
      <c r="D338" s="399" t="s">
        <v>3362</v>
      </c>
      <c r="E338" s="249"/>
      <c r="F338" s="249"/>
      <c r="G338" s="249"/>
      <c r="H338" s="249"/>
      <c r="I338" s="249"/>
      <c r="J338" s="249"/>
      <c r="K338" s="249"/>
      <c r="L338" s="396">
        <v>4</v>
      </c>
      <c r="M338" s="249"/>
      <c r="N338" s="249"/>
      <c r="O338" s="396">
        <v>4</v>
      </c>
      <c r="P338" s="249"/>
      <c r="Q338" s="249"/>
      <c r="R338" s="249"/>
      <c r="S338" s="396">
        <v>8</v>
      </c>
      <c r="T338" s="249"/>
      <c r="U338" s="249"/>
      <c r="V338" s="395">
        <v>1</v>
      </c>
      <c r="W338" s="395">
        <v>1</v>
      </c>
      <c r="X338" s="249"/>
      <c r="Y338" s="265"/>
      <c r="Z338" s="265"/>
      <c r="AA338" s="265"/>
      <c r="AB338" s="265"/>
      <c r="AC338" s="265"/>
      <c r="AD338" s="265"/>
      <c r="AE338" s="265"/>
      <c r="AF338" s="265"/>
      <c r="AG338" s="265"/>
    </row>
    <row r="339" spans="1:33">
      <c r="A339" s="398" t="s">
        <v>3112</v>
      </c>
      <c r="B339" s="252" t="s">
        <v>1685</v>
      </c>
      <c r="C339" s="396" t="s">
        <v>3189</v>
      </c>
      <c r="D339" s="399" t="s">
        <v>3113</v>
      </c>
      <c r="E339" s="249"/>
      <c r="F339" s="249"/>
      <c r="G339" s="249"/>
      <c r="H339" s="249"/>
      <c r="I339" s="249"/>
      <c r="J339" s="249"/>
      <c r="K339" s="249"/>
      <c r="L339" s="396">
        <v>2</v>
      </c>
      <c r="M339" s="396">
        <v>2</v>
      </c>
      <c r="N339" s="249"/>
      <c r="O339" s="249"/>
      <c r="P339" s="249"/>
      <c r="Q339" s="249"/>
      <c r="R339" s="249"/>
      <c r="S339" s="249"/>
      <c r="T339" s="396">
        <v>4</v>
      </c>
      <c r="U339" s="249"/>
      <c r="V339" s="395">
        <v>1</v>
      </c>
      <c r="W339" s="395">
        <v>1</v>
      </c>
      <c r="X339" s="249"/>
      <c r="Y339" s="265"/>
      <c r="Z339" s="265"/>
      <c r="AA339" s="265"/>
      <c r="AB339" s="265"/>
      <c r="AC339" s="265"/>
      <c r="AD339" s="265"/>
      <c r="AE339" s="265"/>
      <c r="AF339" s="265"/>
      <c r="AG339" s="265"/>
    </row>
    <row r="340" spans="1:33">
      <c r="A340" s="398" t="s">
        <v>3112</v>
      </c>
      <c r="B340" s="252" t="s">
        <v>1685</v>
      </c>
      <c r="C340" s="396" t="s">
        <v>3188</v>
      </c>
      <c r="D340" s="399" t="s">
        <v>3113</v>
      </c>
      <c r="E340" s="249"/>
      <c r="F340" s="249"/>
      <c r="G340" s="249"/>
      <c r="H340" s="249"/>
      <c r="I340" s="249"/>
      <c r="J340" s="249"/>
      <c r="K340" s="249"/>
      <c r="L340" s="249"/>
      <c r="M340" s="249"/>
      <c r="N340" s="249"/>
      <c r="O340" s="249"/>
      <c r="P340" s="396">
        <v>8</v>
      </c>
      <c r="Q340" s="249"/>
      <c r="R340" s="249"/>
      <c r="S340" s="249"/>
      <c r="T340" s="249"/>
      <c r="U340" s="249"/>
      <c r="V340" s="395">
        <v>1</v>
      </c>
      <c r="W340" s="395">
        <v>1</v>
      </c>
      <c r="X340" s="249"/>
      <c r="Y340" s="265"/>
      <c r="Z340" s="265"/>
      <c r="AA340" s="265"/>
      <c r="AB340" s="265"/>
      <c r="AC340" s="265"/>
      <c r="AD340" s="265"/>
      <c r="AE340" s="265"/>
      <c r="AF340" s="265"/>
      <c r="AG340" s="265"/>
    </row>
    <row r="341" spans="1:33">
      <c r="A341" s="398" t="s">
        <v>3112</v>
      </c>
      <c r="B341" s="252" t="s">
        <v>1685</v>
      </c>
      <c r="C341" s="396" t="s">
        <v>3187</v>
      </c>
      <c r="D341" s="399" t="s">
        <v>3113</v>
      </c>
      <c r="E341" s="249"/>
      <c r="F341" s="249"/>
      <c r="G341" s="249"/>
      <c r="H341" s="249"/>
      <c r="I341" s="249"/>
      <c r="J341" s="249"/>
      <c r="K341" s="249"/>
      <c r="L341" s="249"/>
      <c r="M341" s="249"/>
      <c r="N341" s="249"/>
      <c r="O341" s="249"/>
      <c r="P341" s="249"/>
      <c r="Q341" s="249"/>
      <c r="R341" s="249"/>
      <c r="S341" s="249"/>
      <c r="T341" s="249"/>
      <c r="U341" s="396">
        <v>8</v>
      </c>
      <c r="V341" s="395">
        <v>1</v>
      </c>
      <c r="W341" s="395">
        <v>1</v>
      </c>
      <c r="X341" s="249"/>
      <c r="Y341" s="265"/>
      <c r="Z341" s="265"/>
      <c r="AA341" s="265"/>
      <c r="AB341" s="265"/>
      <c r="AC341" s="265"/>
      <c r="AD341" s="265"/>
      <c r="AE341" s="265"/>
      <c r="AF341" s="265"/>
      <c r="AG341" s="265"/>
    </row>
    <row r="342" spans="1:33">
      <c r="A342" s="398" t="s">
        <v>3112</v>
      </c>
      <c r="B342" s="252" t="s">
        <v>1685</v>
      </c>
      <c r="C342" s="396" t="s">
        <v>3186</v>
      </c>
      <c r="D342" s="396" t="s">
        <v>3159</v>
      </c>
      <c r="E342" s="249"/>
      <c r="F342" s="249"/>
      <c r="G342" s="249"/>
      <c r="H342" s="249"/>
      <c r="I342" s="249"/>
      <c r="J342" s="249"/>
      <c r="K342" s="249"/>
      <c r="L342" s="249"/>
      <c r="M342" s="396">
        <v>6</v>
      </c>
      <c r="N342" s="249"/>
      <c r="O342" s="249"/>
      <c r="P342" s="249"/>
      <c r="Q342" s="249"/>
      <c r="R342" s="396">
        <v>12</v>
      </c>
      <c r="S342" s="249"/>
      <c r="T342" s="249"/>
      <c r="U342" s="249"/>
      <c r="V342" s="395">
        <v>1</v>
      </c>
      <c r="W342" s="395">
        <v>1</v>
      </c>
      <c r="X342" s="249"/>
      <c r="Y342" s="265"/>
      <c r="Z342" s="265"/>
      <c r="AA342" s="265"/>
      <c r="AB342" s="265"/>
      <c r="AC342" s="265"/>
      <c r="AD342" s="265"/>
      <c r="AE342" s="265"/>
      <c r="AF342" s="265"/>
      <c r="AG342" s="265"/>
    </row>
    <row r="343" spans="1:33">
      <c r="A343" s="398" t="s">
        <v>3112</v>
      </c>
      <c r="B343" s="254" t="s">
        <v>1689</v>
      </c>
      <c r="C343" s="396" t="s">
        <v>3185</v>
      </c>
      <c r="D343" s="396" t="s">
        <v>3163</v>
      </c>
      <c r="E343" s="249"/>
      <c r="F343" s="249"/>
      <c r="G343" s="249"/>
      <c r="H343" s="249"/>
      <c r="I343" s="249"/>
      <c r="J343" s="249"/>
      <c r="K343" s="249"/>
      <c r="L343" s="249"/>
      <c r="M343" s="249"/>
      <c r="N343" s="249"/>
      <c r="O343" s="249"/>
      <c r="P343" s="249"/>
      <c r="Q343" s="249"/>
      <c r="R343" s="249"/>
      <c r="S343" s="249"/>
      <c r="T343" s="249"/>
      <c r="U343" s="396">
        <v>8</v>
      </c>
      <c r="V343" s="395">
        <v>1</v>
      </c>
      <c r="W343" s="395">
        <v>1</v>
      </c>
      <c r="X343" s="249"/>
      <c r="Y343" s="265"/>
      <c r="Z343" s="265"/>
      <c r="AA343" s="265"/>
      <c r="AB343" s="265"/>
      <c r="AC343" s="265"/>
      <c r="AD343" s="265"/>
      <c r="AE343" s="265"/>
      <c r="AF343" s="265"/>
      <c r="AG343" s="265"/>
    </row>
    <row r="344" spans="1:33">
      <c r="A344" s="398" t="s">
        <v>3112</v>
      </c>
      <c r="B344" s="254" t="s">
        <v>1689</v>
      </c>
      <c r="C344" s="396" t="s">
        <v>3184</v>
      </c>
      <c r="D344" s="396" t="s">
        <v>3159</v>
      </c>
      <c r="E344" s="249"/>
      <c r="F344" s="249"/>
      <c r="G344" s="249"/>
      <c r="H344" s="249"/>
      <c r="I344" s="249"/>
      <c r="J344" s="249"/>
      <c r="K344" s="249"/>
      <c r="L344" s="396">
        <v>2</v>
      </c>
      <c r="M344" s="249"/>
      <c r="N344" s="249"/>
      <c r="O344" s="249"/>
      <c r="P344" s="249"/>
      <c r="Q344" s="249"/>
      <c r="R344" s="249"/>
      <c r="S344" s="249"/>
      <c r="T344" s="249"/>
      <c r="U344" s="396">
        <v>4</v>
      </c>
      <c r="V344" s="395">
        <v>1</v>
      </c>
      <c r="W344" s="395">
        <v>1</v>
      </c>
      <c r="X344" s="249"/>
      <c r="Y344" s="265"/>
      <c r="Z344" s="265"/>
      <c r="AA344" s="265"/>
      <c r="AB344" s="265"/>
      <c r="AC344" s="265"/>
      <c r="AD344" s="265"/>
      <c r="AE344" s="265"/>
      <c r="AF344" s="265"/>
      <c r="AG344" s="265"/>
    </row>
    <row r="345" spans="1:33">
      <c r="A345" s="398" t="s">
        <v>3112</v>
      </c>
      <c r="B345" s="252" t="s">
        <v>1685</v>
      </c>
      <c r="C345" s="396" t="s">
        <v>3183</v>
      </c>
      <c r="D345" s="396" t="s">
        <v>3159</v>
      </c>
      <c r="E345" s="249"/>
      <c r="F345" s="249"/>
      <c r="G345" s="249"/>
      <c r="H345" s="249"/>
      <c r="I345" s="249"/>
      <c r="J345" s="249"/>
      <c r="K345" s="249"/>
      <c r="L345" s="249"/>
      <c r="M345" s="396">
        <v>4</v>
      </c>
      <c r="N345" s="249"/>
      <c r="O345" s="249"/>
      <c r="P345" s="249"/>
      <c r="Q345" s="249"/>
      <c r="R345" s="396">
        <v>8</v>
      </c>
      <c r="S345" s="249"/>
      <c r="T345" s="249"/>
      <c r="U345" s="249"/>
      <c r="V345" s="395">
        <v>1</v>
      </c>
      <c r="W345" s="395">
        <v>1</v>
      </c>
      <c r="X345" s="249"/>
      <c r="Y345" s="265"/>
      <c r="Z345" s="265"/>
      <c r="AA345" s="265"/>
      <c r="AB345" s="265"/>
      <c r="AC345" s="265"/>
      <c r="AD345" s="265"/>
      <c r="AE345" s="265"/>
      <c r="AF345" s="265"/>
      <c r="AG345" s="265"/>
    </row>
    <row r="346" spans="1:33">
      <c r="A346" s="398" t="s">
        <v>3112</v>
      </c>
      <c r="B346" s="252" t="s">
        <v>1685</v>
      </c>
      <c r="C346" s="396" t="s">
        <v>3182</v>
      </c>
      <c r="D346" s="399" t="s">
        <v>3113</v>
      </c>
      <c r="E346" s="249"/>
      <c r="F346" s="249"/>
      <c r="G346" s="249"/>
      <c r="H346" s="249"/>
      <c r="I346" s="249"/>
      <c r="J346" s="249"/>
      <c r="K346" s="249"/>
      <c r="L346" s="249"/>
      <c r="M346" s="396">
        <v>4</v>
      </c>
      <c r="N346" s="249"/>
      <c r="O346" s="249"/>
      <c r="P346" s="249"/>
      <c r="Q346" s="249"/>
      <c r="R346" s="396">
        <v>8</v>
      </c>
      <c r="S346" s="249"/>
      <c r="T346" s="249"/>
      <c r="U346" s="249"/>
      <c r="V346" s="395">
        <v>1</v>
      </c>
      <c r="W346" s="395">
        <v>1</v>
      </c>
      <c r="X346" s="249"/>
      <c r="Y346" s="265"/>
      <c r="Z346" s="265"/>
      <c r="AA346" s="265"/>
      <c r="AB346" s="265"/>
      <c r="AC346" s="265"/>
      <c r="AD346" s="265"/>
      <c r="AE346" s="265"/>
      <c r="AF346" s="265"/>
      <c r="AG346" s="265"/>
    </row>
    <row r="347" spans="1:33">
      <c r="A347" s="398" t="s">
        <v>3112</v>
      </c>
      <c r="B347" s="254" t="s">
        <v>1689</v>
      </c>
      <c r="C347" s="396" t="s">
        <v>3181</v>
      </c>
      <c r="D347" s="396" t="s">
        <v>3159</v>
      </c>
      <c r="E347" s="249"/>
      <c r="F347" s="249"/>
      <c r="G347" s="249"/>
      <c r="H347" s="249"/>
      <c r="I347" s="249"/>
      <c r="J347" s="249"/>
      <c r="K347" s="249"/>
      <c r="L347" s="249"/>
      <c r="M347" s="249"/>
      <c r="N347" s="249"/>
      <c r="O347" s="249"/>
      <c r="P347" s="249"/>
      <c r="Q347" s="396">
        <v>4</v>
      </c>
      <c r="R347" s="249"/>
      <c r="S347" s="249"/>
      <c r="T347" s="249"/>
      <c r="U347" s="249"/>
      <c r="V347" s="395">
        <v>1</v>
      </c>
      <c r="W347" s="395">
        <v>1</v>
      </c>
      <c r="X347" s="249"/>
      <c r="Y347" s="265"/>
      <c r="Z347" s="265"/>
      <c r="AA347" s="265"/>
      <c r="AB347" s="265"/>
      <c r="AC347" s="265"/>
      <c r="AD347" s="265"/>
      <c r="AE347" s="265"/>
      <c r="AF347" s="265"/>
      <c r="AG347" s="265"/>
    </row>
    <row r="348" spans="1:33">
      <c r="A348" s="398" t="s">
        <v>3112</v>
      </c>
      <c r="B348" s="254" t="s">
        <v>1689</v>
      </c>
      <c r="C348" s="396" t="s">
        <v>3180</v>
      </c>
      <c r="D348" s="396" t="s">
        <v>3159</v>
      </c>
      <c r="E348" s="249"/>
      <c r="F348" s="249"/>
      <c r="G348" s="249"/>
      <c r="H348" s="249"/>
      <c r="I348" s="249"/>
      <c r="J348" s="249"/>
      <c r="K348" s="249"/>
      <c r="L348" s="396">
        <v>2</v>
      </c>
      <c r="M348" s="249"/>
      <c r="N348" s="249"/>
      <c r="O348" s="249"/>
      <c r="P348" s="249"/>
      <c r="Q348" s="249"/>
      <c r="R348" s="249"/>
      <c r="S348" s="249"/>
      <c r="T348" s="249"/>
      <c r="U348" s="396">
        <v>4</v>
      </c>
      <c r="V348" s="395">
        <v>1</v>
      </c>
      <c r="W348" s="395">
        <v>1</v>
      </c>
      <c r="X348" s="249"/>
      <c r="Y348" s="265"/>
      <c r="Z348" s="265"/>
      <c r="AA348" s="265"/>
      <c r="AB348" s="265"/>
      <c r="AC348" s="265"/>
      <c r="AD348" s="265"/>
      <c r="AE348" s="265"/>
      <c r="AF348" s="265"/>
      <c r="AG348" s="265"/>
    </row>
    <row r="349" spans="1:33">
      <c r="A349" s="398" t="s">
        <v>3112</v>
      </c>
      <c r="B349" s="254" t="s">
        <v>1689</v>
      </c>
      <c r="C349" s="396" t="s">
        <v>3179</v>
      </c>
      <c r="D349" s="396" t="s">
        <v>3159</v>
      </c>
      <c r="E349" s="249"/>
      <c r="F349" s="249"/>
      <c r="G349" s="249"/>
      <c r="H349" s="249"/>
      <c r="I349" s="249"/>
      <c r="J349" s="249"/>
      <c r="K349" s="249"/>
      <c r="L349" s="396">
        <v>2</v>
      </c>
      <c r="M349" s="249"/>
      <c r="N349" s="249"/>
      <c r="O349" s="249"/>
      <c r="P349" s="249"/>
      <c r="Q349" s="249"/>
      <c r="R349" s="249"/>
      <c r="S349" s="249"/>
      <c r="T349" s="249"/>
      <c r="U349" s="396">
        <v>4</v>
      </c>
      <c r="V349" s="395">
        <v>1</v>
      </c>
      <c r="W349" s="395">
        <v>1</v>
      </c>
      <c r="X349" s="249"/>
      <c r="Y349" s="265"/>
      <c r="Z349" s="265"/>
      <c r="AA349" s="265"/>
      <c r="AB349" s="265"/>
      <c r="AC349" s="265"/>
      <c r="AD349" s="265"/>
      <c r="AE349" s="265"/>
      <c r="AF349" s="265"/>
      <c r="AG349" s="265"/>
    </row>
    <row r="350" spans="1:33">
      <c r="A350" s="398" t="s">
        <v>3112</v>
      </c>
      <c r="B350" s="252" t="s">
        <v>1685</v>
      </c>
      <c r="C350" s="396" t="s">
        <v>3178</v>
      </c>
      <c r="D350" s="399" t="s">
        <v>3113</v>
      </c>
      <c r="E350" s="249"/>
      <c r="F350" s="249"/>
      <c r="G350" s="249"/>
      <c r="H350" s="249"/>
      <c r="I350" s="249"/>
      <c r="J350" s="249"/>
      <c r="K350" s="249"/>
      <c r="L350" s="249"/>
      <c r="M350" s="249"/>
      <c r="N350" s="249"/>
      <c r="O350" s="396">
        <v>4</v>
      </c>
      <c r="P350" s="249"/>
      <c r="Q350" s="249"/>
      <c r="R350" s="249"/>
      <c r="S350" s="249"/>
      <c r="T350" s="396">
        <v>8</v>
      </c>
      <c r="U350" s="249"/>
      <c r="V350" s="395">
        <v>1</v>
      </c>
      <c r="W350" s="395">
        <v>1</v>
      </c>
      <c r="X350" s="249"/>
      <c r="Y350" s="265"/>
      <c r="Z350" s="265"/>
      <c r="AA350" s="265"/>
      <c r="AB350" s="265"/>
      <c r="AC350" s="265"/>
      <c r="AD350" s="265"/>
      <c r="AE350" s="265"/>
      <c r="AF350" s="265"/>
      <c r="AG350" s="265"/>
    </row>
    <row r="351" spans="1:33">
      <c r="A351" s="398" t="s">
        <v>3112</v>
      </c>
      <c r="B351" s="252" t="s">
        <v>1685</v>
      </c>
      <c r="C351" s="396" t="s">
        <v>3177</v>
      </c>
      <c r="D351" s="399" t="s">
        <v>3113</v>
      </c>
      <c r="E351" s="249"/>
      <c r="F351" s="249"/>
      <c r="G351" s="249"/>
      <c r="H351" s="249"/>
      <c r="I351" s="249"/>
      <c r="J351" s="249"/>
      <c r="K351" s="249"/>
      <c r="L351" s="396">
        <v>8</v>
      </c>
      <c r="M351" s="396">
        <v>4</v>
      </c>
      <c r="N351" s="249"/>
      <c r="O351" s="396">
        <v>4</v>
      </c>
      <c r="P351" s="249"/>
      <c r="Q351" s="249"/>
      <c r="R351" s="249"/>
      <c r="S351" s="249"/>
      <c r="T351" s="249"/>
      <c r="U351" s="249"/>
      <c r="V351" s="395">
        <v>1</v>
      </c>
      <c r="W351" s="395">
        <v>1</v>
      </c>
      <c r="X351" s="249"/>
      <c r="Y351" s="265"/>
      <c r="Z351" s="265"/>
      <c r="AA351" s="265"/>
      <c r="AB351" s="265"/>
      <c r="AC351" s="265"/>
      <c r="AD351" s="265"/>
      <c r="AE351" s="265"/>
      <c r="AF351" s="265"/>
      <c r="AG351" s="265"/>
    </row>
    <row r="352" spans="1:33">
      <c r="A352" s="398" t="s">
        <v>3112</v>
      </c>
      <c r="B352" s="252" t="s">
        <v>1685</v>
      </c>
      <c r="C352" s="396" t="s">
        <v>3176</v>
      </c>
      <c r="D352" s="399" t="s">
        <v>3113</v>
      </c>
      <c r="E352" s="249"/>
      <c r="F352" s="249"/>
      <c r="G352" s="249"/>
      <c r="H352" s="249"/>
      <c r="I352" s="249"/>
      <c r="J352" s="249"/>
      <c r="K352" s="249"/>
      <c r="L352" s="249"/>
      <c r="M352" s="249"/>
      <c r="N352" s="249"/>
      <c r="O352" s="249"/>
      <c r="P352" s="249"/>
      <c r="Q352" s="249"/>
      <c r="R352" s="249"/>
      <c r="S352" s="249"/>
      <c r="T352" s="396">
        <v>12</v>
      </c>
      <c r="U352" s="249"/>
      <c r="V352" s="395">
        <v>1</v>
      </c>
      <c r="W352" s="395">
        <v>1</v>
      </c>
      <c r="X352" s="249"/>
      <c r="Y352" s="265"/>
      <c r="Z352" s="265"/>
      <c r="AA352" s="265"/>
      <c r="AB352" s="265"/>
      <c r="AC352" s="265"/>
      <c r="AD352" s="265"/>
      <c r="AE352" s="265"/>
      <c r="AF352" s="265"/>
      <c r="AG352" s="265"/>
    </row>
    <row r="353" spans="1:33">
      <c r="A353" s="398" t="s">
        <v>3112</v>
      </c>
      <c r="B353" s="252" t="s">
        <v>1685</v>
      </c>
      <c r="C353" s="396" t="s">
        <v>3175</v>
      </c>
      <c r="D353" s="399" t="s">
        <v>3113</v>
      </c>
      <c r="E353" s="249"/>
      <c r="F353" s="249"/>
      <c r="G353" s="249"/>
      <c r="H353" s="249"/>
      <c r="I353" s="249"/>
      <c r="J353" s="249"/>
      <c r="K353" s="249"/>
      <c r="L353" s="249"/>
      <c r="M353" s="249"/>
      <c r="N353" s="249"/>
      <c r="O353" s="249"/>
      <c r="P353" s="249"/>
      <c r="Q353" s="396">
        <v>4</v>
      </c>
      <c r="R353" s="249"/>
      <c r="S353" s="249"/>
      <c r="T353" s="396">
        <v>8</v>
      </c>
      <c r="U353" s="249"/>
      <c r="V353" s="395">
        <v>1</v>
      </c>
      <c r="W353" s="395">
        <v>1</v>
      </c>
      <c r="X353" s="249"/>
      <c r="Y353" s="265"/>
      <c r="Z353" s="265"/>
      <c r="AA353" s="265"/>
      <c r="AB353" s="265"/>
      <c r="AC353" s="265"/>
      <c r="AD353" s="265"/>
      <c r="AE353" s="265"/>
      <c r="AF353" s="265"/>
      <c r="AG353" s="265"/>
    </row>
    <row r="354" spans="1:33">
      <c r="A354" s="398" t="s">
        <v>3112</v>
      </c>
      <c r="B354" s="254" t="s">
        <v>1689</v>
      </c>
      <c r="C354" s="396" t="s">
        <v>3174</v>
      </c>
      <c r="D354" s="399" t="s">
        <v>3163</v>
      </c>
      <c r="E354" s="249"/>
      <c r="F354" s="249"/>
      <c r="G354" s="249"/>
      <c r="H354" s="249"/>
      <c r="I354" s="249"/>
      <c r="J354" s="249"/>
      <c r="K354" s="249"/>
      <c r="L354" s="249"/>
      <c r="M354" s="249"/>
      <c r="N354" s="249"/>
      <c r="O354" s="249"/>
      <c r="P354" s="396">
        <v>2</v>
      </c>
      <c r="Q354" s="249"/>
      <c r="R354" s="249"/>
      <c r="S354" s="249"/>
      <c r="T354" s="249"/>
      <c r="U354" s="396">
        <v>4</v>
      </c>
      <c r="V354" s="395">
        <v>1</v>
      </c>
      <c r="W354" s="395">
        <v>1</v>
      </c>
      <c r="X354" s="249"/>
      <c r="Y354" s="265"/>
      <c r="Z354" s="265"/>
      <c r="AA354" s="265"/>
      <c r="AB354" s="265"/>
      <c r="AC354" s="265"/>
      <c r="AD354" s="265"/>
      <c r="AE354" s="265"/>
      <c r="AF354" s="265"/>
      <c r="AG354" s="265"/>
    </row>
    <row r="355" spans="1:33">
      <c r="A355" s="398" t="s">
        <v>3112</v>
      </c>
      <c r="B355" s="254" t="s">
        <v>1689</v>
      </c>
      <c r="C355" s="396" t="s">
        <v>3173</v>
      </c>
      <c r="D355" s="399" t="s">
        <v>3163</v>
      </c>
      <c r="E355" s="249"/>
      <c r="F355" s="249"/>
      <c r="G355" s="249"/>
      <c r="H355" s="249"/>
      <c r="I355" s="249"/>
      <c r="J355" s="249"/>
      <c r="K355" s="249"/>
      <c r="L355" s="249"/>
      <c r="M355" s="249"/>
      <c r="N355" s="249"/>
      <c r="O355" s="249"/>
      <c r="P355" s="249"/>
      <c r="Q355" s="249"/>
      <c r="R355" s="249"/>
      <c r="S355" s="249"/>
      <c r="T355" s="249"/>
      <c r="U355" s="396">
        <v>4</v>
      </c>
      <c r="V355" s="395">
        <v>1</v>
      </c>
      <c r="W355" s="395">
        <v>1</v>
      </c>
      <c r="X355" s="249"/>
      <c r="Y355" s="265"/>
      <c r="Z355" s="265"/>
      <c r="AA355" s="265"/>
      <c r="AB355" s="265"/>
      <c r="AC355" s="265"/>
      <c r="AD355" s="265"/>
      <c r="AE355" s="265"/>
      <c r="AF355" s="265"/>
      <c r="AG355" s="265"/>
    </row>
    <row r="356" spans="1:33">
      <c r="A356" s="398" t="s">
        <v>3112</v>
      </c>
      <c r="B356" s="252" t="s">
        <v>1685</v>
      </c>
      <c r="C356" s="396" t="s">
        <v>3172</v>
      </c>
      <c r="D356" s="396" t="s">
        <v>3159</v>
      </c>
      <c r="E356" s="249"/>
      <c r="F356" s="249"/>
      <c r="G356" s="249"/>
      <c r="H356" s="249"/>
      <c r="I356" s="249"/>
      <c r="J356" s="249"/>
      <c r="K356" s="249"/>
      <c r="L356" s="249"/>
      <c r="M356" s="249"/>
      <c r="N356" s="249"/>
      <c r="O356" s="249"/>
      <c r="P356" s="249"/>
      <c r="Q356" s="396">
        <v>8</v>
      </c>
      <c r="R356" s="249"/>
      <c r="S356" s="249"/>
      <c r="T356" s="249"/>
      <c r="U356" s="249"/>
      <c r="V356" s="395">
        <v>1</v>
      </c>
      <c r="W356" s="395">
        <v>1</v>
      </c>
      <c r="X356" s="249"/>
      <c r="Y356" s="265"/>
      <c r="Z356" s="265"/>
      <c r="AA356" s="265"/>
      <c r="AB356" s="265"/>
      <c r="AC356" s="265"/>
      <c r="AD356" s="265"/>
      <c r="AE356" s="265"/>
      <c r="AF356" s="265"/>
      <c r="AG356" s="265"/>
    </row>
    <row r="357" spans="1:33">
      <c r="A357" s="398" t="s">
        <v>3112</v>
      </c>
      <c r="B357" s="252" t="s">
        <v>1685</v>
      </c>
      <c r="C357" s="396" t="s">
        <v>3171</v>
      </c>
      <c r="D357" s="396" t="s">
        <v>3159</v>
      </c>
      <c r="E357" s="249"/>
      <c r="F357" s="249"/>
      <c r="G357" s="249"/>
      <c r="H357" s="249"/>
      <c r="I357" s="249"/>
      <c r="J357" s="249"/>
      <c r="K357" s="249"/>
      <c r="L357" s="249"/>
      <c r="M357" s="249"/>
      <c r="N357" s="396">
        <v>4</v>
      </c>
      <c r="O357" s="396">
        <v>4</v>
      </c>
      <c r="P357" s="249"/>
      <c r="Q357" s="249"/>
      <c r="R357" s="249"/>
      <c r="S357" s="249"/>
      <c r="T357" s="249"/>
      <c r="U357" s="396">
        <v>6</v>
      </c>
      <c r="V357" s="395">
        <v>1</v>
      </c>
      <c r="W357" s="395">
        <v>1</v>
      </c>
      <c r="X357" s="249"/>
      <c r="Y357" s="265"/>
      <c r="Z357" s="265"/>
      <c r="AA357" s="265"/>
      <c r="AB357" s="265"/>
      <c r="AC357" s="265"/>
      <c r="AD357" s="265"/>
      <c r="AE357" s="265"/>
      <c r="AF357" s="265"/>
      <c r="AG357" s="265"/>
    </row>
    <row r="358" spans="1:33">
      <c r="A358" s="398" t="s">
        <v>3112</v>
      </c>
      <c r="B358" s="254" t="s">
        <v>1689</v>
      </c>
      <c r="C358" s="396" t="s">
        <v>3170</v>
      </c>
      <c r="D358" s="399" t="s">
        <v>3113</v>
      </c>
      <c r="E358" s="249"/>
      <c r="F358" s="249"/>
      <c r="G358" s="249"/>
      <c r="H358" s="249"/>
      <c r="I358" s="249"/>
      <c r="J358" s="249"/>
      <c r="K358" s="249"/>
      <c r="L358" s="396">
        <v>2</v>
      </c>
      <c r="M358" s="249"/>
      <c r="N358" s="249"/>
      <c r="O358" s="249"/>
      <c r="P358" s="249"/>
      <c r="Q358" s="249"/>
      <c r="R358" s="249"/>
      <c r="S358" s="249"/>
      <c r="T358" s="249"/>
      <c r="U358" s="396">
        <v>4</v>
      </c>
      <c r="V358" s="395">
        <v>1</v>
      </c>
      <c r="W358" s="395">
        <v>1</v>
      </c>
      <c r="X358" s="249"/>
      <c r="Y358" s="265"/>
      <c r="Z358" s="265"/>
      <c r="AA358" s="265"/>
      <c r="AB358" s="265"/>
      <c r="AC358" s="265"/>
      <c r="AD358" s="265"/>
      <c r="AE358" s="265"/>
      <c r="AF358" s="265"/>
      <c r="AG358" s="265"/>
    </row>
    <row r="359" spans="1:33">
      <c r="A359" s="398" t="s">
        <v>3112</v>
      </c>
      <c r="B359" s="254" t="s">
        <v>1689</v>
      </c>
      <c r="C359" s="396" t="s">
        <v>3169</v>
      </c>
      <c r="D359" s="396" t="s">
        <v>3159</v>
      </c>
      <c r="E359" s="249"/>
      <c r="F359" s="249"/>
      <c r="G359" s="249"/>
      <c r="H359" s="249"/>
      <c r="I359" s="249"/>
      <c r="J359" s="249"/>
      <c r="K359" s="249"/>
      <c r="L359" s="396">
        <v>2</v>
      </c>
      <c r="M359" s="249"/>
      <c r="N359" s="249"/>
      <c r="O359" s="249"/>
      <c r="P359" s="249"/>
      <c r="Q359" s="249"/>
      <c r="R359" s="249"/>
      <c r="S359" s="249"/>
      <c r="T359" s="249"/>
      <c r="U359" s="396">
        <v>4</v>
      </c>
      <c r="V359" s="395">
        <v>1</v>
      </c>
      <c r="W359" s="395">
        <v>1</v>
      </c>
      <c r="X359" s="249"/>
      <c r="Y359" s="265"/>
      <c r="Z359" s="265"/>
      <c r="AA359" s="265"/>
      <c r="AB359" s="265"/>
      <c r="AC359" s="265"/>
      <c r="AD359" s="265"/>
      <c r="AE359" s="265"/>
      <c r="AF359" s="265"/>
      <c r="AG359" s="265"/>
    </row>
    <row r="360" spans="1:33">
      <c r="A360" s="398" t="s">
        <v>3112</v>
      </c>
      <c r="B360" s="254" t="s">
        <v>1689</v>
      </c>
      <c r="C360" s="396" t="s">
        <v>3168</v>
      </c>
      <c r="D360" s="396" t="s">
        <v>3159</v>
      </c>
      <c r="E360" s="249"/>
      <c r="F360" s="249"/>
      <c r="G360" s="249"/>
      <c r="H360" s="249"/>
      <c r="I360" s="249"/>
      <c r="J360" s="249"/>
      <c r="K360" s="249"/>
      <c r="L360" s="249"/>
      <c r="M360" s="249"/>
      <c r="N360" s="249"/>
      <c r="O360" s="249"/>
      <c r="P360" s="396">
        <v>4</v>
      </c>
      <c r="Q360" s="249"/>
      <c r="R360" s="249"/>
      <c r="S360" s="249"/>
      <c r="T360" s="249"/>
      <c r="U360" s="396">
        <v>4</v>
      </c>
      <c r="V360" s="395">
        <v>1</v>
      </c>
      <c r="W360" s="395">
        <v>1</v>
      </c>
      <c r="X360" s="249"/>
      <c r="Y360" s="265"/>
      <c r="Z360" s="265"/>
      <c r="AA360" s="265"/>
      <c r="AB360" s="265"/>
      <c r="AC360" s="265"/>
      <c r="AD360" s="265"/>
      <c r="AE360" s="265"/>
      <c r="AF360" s="265"/>
      <c r="AG360" s="265"/>
    </row>
    <row r="361" spans="1:33">
      <c r="A361" s="398" t="s">
        <v>3112</v>
      </c>
      <c r="B361" s="252" t="s">
        <v>1685</v>
      </c>
      <c r="C361" s="396" t="s">
        <v>3167</v>
      </c>
      <c r="D361" s="396" t="s">
        <v>3163</v>
      </c>
      <c r="E361" s="249"/>
      <c r="F361" s="249"/>
      <c r="G361" s="249"/>
      <c r="H361" s="249"/>
      <c r="I361" s="249"/>
      <c r="J361" s="249"/>
      <c r="K361" s="249"/>
      <c r="L361" s="396">
        <v>4</v>
      </c>
      <c r="M361" s="396">
        <v>4</v>
      </c>
      <c r="N361" s="249"/>
      <c r="O361" s="249"/>
      <c r="P361" s="249"/>
      <c r="Q361" s="396">
        <v>6</v>
      </c>
      <c r="R361" s="249"/>
      <c r="S361" s="249"/>
      <c r="T361" s="249"/>
      <c r="U361" s="249"/>
      <c r="V361" s="395">
        <v>1</v>
      </c>
      <c r="W361" s="395">
        <v>1</v>
      </c>
      <c r="X361" s="249"/>
      <c r="Y361" s="265"/>
      <c r="Z361" s="265"/>
      <c r="AA361" s="265"/>
      <c r="AB361" s="265"/>
      <c r="AC361" s="265"/>
      <c r="AD361" s="265"/>
      <c r="AE361" s="265"/>
      <c r="AF361" s="265"/>
      <c r="AG361" s="265"/>
    </row>
    <row r="362" spans="1:33">
      <c r="A362" s="398" t="s">
        <v>3112</v>
      </c>
      <c r="B362" s="252" t="s">
        <v>1685</v>
      </c>
      <c r="C362" s="396" t="s">
        <v>3166</v>
      </c>
      <c r="D362" s="399" t="s">
        <v>3113</v>
      </c>
      <c r="E362" s="249"/>
      <c r="F362" s="249"/>
      <c r="G362" s="249"/>
      <c r="H362" s="249"/>
      <c r="I362" s="249"/>
      <c r="J362" s="249"/>
      <c r="K362" s="249"/>
      <c r="L362" s="249"/>
      <c r="M362" s="249"/>
      <c r="N362" s="249"/>
      <c r="O362" s="249"/>
      <c r="P362" s="396">
        <v>6</v>
      </c>
      <c r="Q362" s="249"/>
      <c r="R362" s="249"/>
      <c r="S362" s="249"/>
      <c r="T362" s="249"/>
      <c r="U362" s="396">
        <v>6</v>
      </c>
      <c r="V362" s="395">
        <v>1</v>
      </c>
      <c r="W362" s="395">
        <v>1</v>
      </c>
      <c r="X362" s="249"/>
      <c r="Y362" s="265"/>
      <c r="Z362" s="265"/>
      <c r="AA362" s="265"/>
      <c r="AB362" s="265"/>
      <c r="AC362" s="265"/>
      <c r="AD362" s="265"/>
      <c r="AE362" s="265"/>
      <c r="AF362" s="265"/>
      <c r="AG362" s="265"/>
    </row>
    <row r="363" spans="1:33">
      <c r="A363" s="398" t="s">
        <v>3112</v>
      </c>
      <c r="B363" s="252" t="s">
        <v>1685</v>
      </c>
      <c r="C363" s="396" t="s">
        <v>3165</v>
      </c>
      <c r="D363" s="396" t="s">
        <v>3159</v>
      </c>
      <c r="E363" s="249"/>
      <c r="F363" s="249"/>
      <c r="G363" s="249"/>
      <c r="H363" s="249"/>
      <c r="I363" s="249"/>
      <c r="J363" s="249"/>
      <c r="K363" s="249"/>
      <c r="L363" s="249"/>
      <c r="M363" s="249"/>
      <c r="N363" s="249"/>
      <c r="O363" s="249"/>
      <c r="P363" s="249"/>
      <c r="Q363" s="249"/>
      <c r="R363" s="396">
        <v>8</v>
      </c>
      <c r="S363" s="249"/>
      <c r="T363" s="249"/>
      <c r="U363" s="249"/>
      <c r="V363" s="395">
        <v>1</v>
      </c>
      <c r="W363" s="395">
        <v>1</v>
      </c>
      <c r="X363" s="249"/>
      <c r="Y363" s="265"/>
      <c r="Z363" s="265"/>
      <c r="AA363" s="265"/>
      <c r="AB363" s="265"/>
      <c r="AC363" s="265"/>
      <c r="AD363" s="265"/>
      <c r="AE363" s="265"/>
      <c r="AF363" s="265"/>
      <c r="AG363" s="265"/>
    </row>
    <row r="364" spans="1:33">
      <c r="A364" s="398" t="s">
        <v>3112</v>
      </c>
      <c r="B364" s="252" t="s">
        <v>1685</v>
      </c>
      <c r="C364" s="396" t="s">
        <v>3164</v>
      </c>
      <c r="D364" s="396" t="s">
        <v>3163</v>
      </c>
      <c r="E364" s="249"/>
      <c r="F364" s="249"/>
      <c r="G364" s="249"/>
      <c r="H364" s="249"/>
      <c r="I364" s="249"/>
      <c r="J364" s="249"/>
      <c r="K364" s="249"/>
      <c r="L364" s="249"/>
      <c r="M364" s="249"/>
      <c r="N364" s="249"/>
      <c r="O364" s="249"/>
      <c r="P364" s="249"/>
      <c r="Q364" s="396">
        <v>8</v>
      </c>
      <c r="R364" s="249"/>
      <c r="S364" s="249"/>
      <c r="T364" s="249"/>
      <c r="U364" s="249"/>
      <c r="V364" s="395">
        <v>1</v>
      </c>
      <c r="W364" s="395">
        <v>1</v>
      </c>
      <c r="X364" s="249"/>
      <c r="Y364" s="265"/>
      <c r="Z364" s="265"/>
      <c r="AA364" s="265"/>
      <c r="AB364" s="265"/>
      <c r="AC364" s="265"/>
      <c r="AD364" s="265"/>
      <c r="AE364" s="265"/>
      <c r="AF364" s="265"/>
      <c r="AG364" s="265"/>
    </row>
    <row r="365" spans="1:33">
      <c r="A365" s="398" t="s">
        <v>3112</v>
      </c>
      <c r="B365" s="254" t="s">
        <v>1689</v>
      </c>
      <c r="C365" s="396" t="s">
        <v>3162</v>
      </c>
      <c r="D365" s="399" t="s">
        <v>3113</v>
      </c>
      <c r="E365" s="249"/>
      <c r="F365" s="249"/>
      <c r="G365" s="249"/>
      <c r="H365" s="249"/>
      <c r="I365" s="249"/>
      <c r="J365" s="249"/>
      <c r="K365" s="249"/>
      <c r="L365" s="249"/>
      <c r="M365" s="249"/>
      <c r="N365" s="249"/>
      <c r="O365" s="249"/>
      <c r="P365" s="249"/>
      <c r="Q365" s="249"/>
      <c r="R365" s="249"/>
      <c r="S365" s="249"/>
      <c r="T365" s="396">
        <v>4</v>
      </c>
      <c r="U365" s="249"/>
      <c r="V365" s="395">
        <v>1</v>
      </c>
      <c r="W365" s="395">
        <v>1</v>
      </c>
      <c r="X365" s="249"/>
      <c r="Y365" s="265"/>
      <c r="Z365" s="265"/>
      <c r="AA365" s="265"/>
      <c r="AB365" s="265"/>
      <c r="AC365" s="265"/>
      <c r="AD365" s="265"/>
      <c r="AE365" s="265"/>
      <c r="AF365" s="265"/>
      <c r="AG365" s="265"/>
    </row>
    <row r="366" spans="1:33">
      <c r="A366" s="398" t="s">
        <v>3112</v>
      </c>
      <c r="B366" s="254" t="s">
        <v>1689</v>
      </c>
      <c r="C366" s="396" t="s">
        <v>3161</v>
      </c>
      <c r="D366" s="399" t="s">
        <v>3113</v>
      </c>
      <c r="E366" s="249"/>
      <c r="F366" s="249"/>
      <c r="G366" s="249"/>
      <c r="H366" s="249"/>
      <c r="I366" s="249"/>
      <c r="J366" s="249"/>
      <c r="K366" s="249"/>
      <c r="L366" s="249"/>
      <c r="M366" s="249"/>
      <c r="N366" s="249"/>
      <c r="O366" s="249"/>
      <c r="P366" s="249"/>
      <c r="Q366" s="249"/>
      <c r="R366" s="249"/>
      <c r="S366" s="249"/>
      <c r="T366" s="249"/>
      <c r="U366" s="396">
        <v>4</v>
      </c>
      <c r="V366" s="395">
        <v>1</v>
      </c>
      <c r="W366" s="395">
        <v>1</v>
      </c>
      <c r="X366" s="249"/>
      <c r="Y366" s="265"/>
      <c r="Z366" s="265"/>
      <c r="AA366" s="265"/>
      <c r="AB366" s="265"/>
      <c r="AC366" s="265"/>
      <c r="AD366" s="265"/>
      <c r="AE366" s="265"/>
      <c r="AF366" s="265"/>
      <c r="AG366" s="265"/>
    </row>
    <row r="367" spans="1:33">
      <c r="A367" s="398" t="s">
        <v>3112</v>
      </c>
      <c r="B367" s="254" t="s">
        <v>1689</v>
      </c>
      <c r="C367" s="396" t="s">
        <v>3160</v>
      </c>
      <c r="D367" s="396" t="s">
        <v>3159</v>
      </c>
      <c r="E367" s="249"/>
      <c r="F367" s="249"/>
      <c r="G367" s="249"/>
      <c r="H367" s="249"/>
      <c r="I367" s="249"/>
      <c r="J367" s="249"/>
      <c r="K367" s="249"/>
      <c r="L367" s="249"/>
      <c r="M367" s="249"/>
      <c r="N367" s="249"/>
      <c r="O367" s="249"/>
      <c r="P367" s="249"/>
      <c r="Q367" s="249"/>
      <c r="R367" s="249"/>
      <c r="S367" s="249"/>
      <c r="T367" s="249"/>
      <c r="U367" s="396">
        <v>4</v>
      </c>
      <c r="V367" s="395">
        <v>1</v>
      </c>
      <c r="W367" s="395">
        <v>1</v>
      </c>
      <c r="X367" s="249"/>
      <c r="Y367" s="265"/>
      <c r="Z367" s="265"/>
      <c r="AA367" s="265"/>
      <c r="AB367" s="265"/>
      <c r="AC367" s="265"/>
      <c r="AD367" s="265"/>
      <c r="AE367" s="265"/>
      <c r="AF367" s="265"/>
      <c r="AG367" s="265"/>
    </row>
    <row r="368" spans="1:33">
      <c r="A368" s="398" t="s">
        <v>3112</v>
      </c>
      <c r="B368" s="252" t="s">
        <v>1685</v>
      </c>
      <c r="C368" s="396" t="s">
        <v>3158</v>
      </c>
      <c r="D368" s="399" t="s">
        <v>3113</v>
      </c>
      <c r="E368" s="249"/>
      <c r="F368" s="249"/>
      <c r="G368" s="249"/>
      <c r="H368" s="249"/>
      <c r="I368" s="249"/>
      <c r="J368" s="249"/>
      <c r="K368" s="249"/>
      <c r="L368" s="396">
        <v>4</v>
      </c>
      <c r="M368" s="396">
        <v>8</v>
      </c>
      <c r="N368" s="249"/>
      <c r="O368" s="249"/>
      <c r="P368" s="249"/>
      <c r="Q368" s="249"/>
      <c r="R368" s="249"/>
      <c r="S368" s="249"/>
      <c r="T368" s="249"/>
      <c r="U368" s="249"/>
      <c r="V368" s="395">
        <v>1</v>
      </c>
      <c r="W368" s="395">
        <v>1</v>
      </c>
      <c r="X368" s="249"/>
      <c r="Y368" s="265"/>
      <c r="Z368" s="265"/>
      <c r="AA368" s="265"/>
      <c r="AB368" s="265"/>
      <c r="AC368" s="265"/>
      <c r="AD368" s="265"/>
      <c r="AE368" s="265"/>
      <c r="AF368" s="265"/>
      <c r="AG368" s="265"/>
    </row>
    <row r="369" spans="1:33">
      <c r="A369" s="398" t="s">
        <v>3112</v>
      </c>
      <c r="B369" s="252" t="s">
        <v>1685</v>
      </c>
      <c r="C369" s="396" t="s">
        <v>3157</v>
      </c>
      <c r="D369" s="399" t="s">
        <v>3113</v>
      </c>
      <c r="E369" s="249"/>
      <c r="F369" s="249"/>
      <c r="G369" s="249"/>
      <c r="H369" s="249"/>
      <c r="I369" s="249"/>
      <c r="J369" s="249"/>
      <c r="K369" s="249"/>
      <c r="L369" s="396">
        <v>4</v>
      </c>
      <c r="M369" s="396">
        <v>4</v>
      </c>
      <c r="N369" s="249"/>
      <c r="O369" s="396">
        <v>4</v>
      </c>
      <c r="P369" s="249"/>
      <c r="Q369" s="249"/>
      <c r="R369" s="249"/>
      <c r="S369" s="249"/>
      <c r="T369" s="249"/>
      <c r="U369" s="249"/>
      <c r="V369" s="395">
        <v>1</v>
      </c>
      <c r="W369" s="395">
        <v>1</v>
      </c>
      <c r="X369" s="249"/>
      <c r="Y369" s="265"/>
      <c r="Z369" s="265"/>
      <c r="AA369" s="265"/>
      <c r="AB369" s="265"/>
      <c r="AC369" s="265"/>
      <c r="AD369" s="265"/>
      <c r="AE369" s="265"/>
      <c r="AF369" s="265"/>
      <c r="AG369" s="265"/>
    </row>
    <row r="370" spans="1:33">
      <c r="A370" s="398" t="s">
        <v>3112</v>
      </c>
      <c r="B370" s="252" t="s">
        <v>1685</v>
      </c>
      <c r="C370" s="396" t="s">
        <v>3156</v>
      </c>
      <c r="D370" s="399" t="s">
        <v>3113</v>
      </c>
      <c r="E370" s="249"/>
      <c r="F370" s="249"/>
      <c r="G370" s="249"/>
      <c r="H370" s="249"/>
      <c r="I370" s="249"/>
      <c r="J370" s="249"/>
      <c r="K370" s="249"/>
      <c r="L370" s="249"/>
      <c r="M370" s="249"/>
      <c r="N370" s="249"/>
      <c r="O370" s="249"/>
      <c r="P370" s="396">
        <v>4</v>
      </c>
      <c r="Q370" s="249"/>
      <c r="R370" s="249"/>
      <c r="S370" s="249"/>
      <c r="T370" s="249"/>
      <c r="U370" s="396">
        <v>8</v>
      </c>
      <c r="V370" s="395">
        <v>1</v>
      </c>
      <c r="W370" s="395">
        <v>1</v>
      </c>
      <c r="X370" s="249"/>
      <c r="Y370" s="265"/>
      <c r="Z370" s="265"/>
      <c r="AA370" s="265"/>
      <c r="AB370" s="265"/>
      <c r="AC370" s="265"/>
      <c r="AD370" s="265"/>
      <c r="AE370" s="265"/>
      <c r="AF370" s="265"/>
      <c r="AG370" s="265"/>
    </row>
    <row r="371" spans="1:33">
      <c r="A371" s="398" t="s">
        <v>3112</v>
      </c>
      <c r="B371" s="252" t="s">
        <v>1685</v>
      </c>
      <c r="C371" s="396" t="s">
        <v>3155</v>
      </c>
      <c r="D371" s="399" t="s">
        <v>3151</v>
      </c>
      <c r="E371" s="249"/>
      <c r="F371" s="249"/>
      <c r="G371" s="249"/>
      <c r="H371" s="396">
        <v>4</v>
      </c>
      <c r="I371" s="249"/>
      <c r="J371" s="249"/>
      <c r="K371" s="249"/>
      <c r="L371" s="396">
        <v>4</v>
      </c>
      <c r="M371" s="396">
        <v>4</v>
      </c>
      <c r="N371" s="249"/>
      <c r="O371" s="249"/>
      <c r="P371" s="249"/>
      <c r="Q371" s="249"/>
      <c r="R371" s="249"/>
      <c r="S371" s="249"/>
      <c r="T371" s="249"/>
      <c r="U371" s="249"/>
      <c r="V371" s="395">
        <v>1</v>
      </c>
      <c r="W371" s="395">
        <v>1</v>
      </c>
      <c r="X371" s="249"/>
      <c r="Y371" s="265"/>
      <c r="Z371" s="265"/>
      <c r="AA371" s="265"/>
      <c r="AB371" s="265"/>
      <c r="AC371" s="265"/>
      <c r="AD371" s="265"/>
      <c r="AE371" s="265"/>
      <c r="AF371" s="265"/>
      <c r="AG371" s="265"/>
    </row>
    <row r="372" spans="1:33">
      <c r="A372" s="398" t="s">
        <v>3112</v>
      </c>
      <c r="B372" s="252" t="s">
        <v>1685</v>
      </c>
      <c r="C372" s="396" t="s">
        <v>3154</v>
      </c>
      <c r="D372" s="399" t="s">
        <v>3151</v>
      </c>
      <c r="E372" s="249"/>
      <c r="F372" s="249"/>
      <c r="G372" s="249"/>
      <c r="H372" s="396">
        <v>4</v>
      </c>
      <c r="I372" s="249"/>
      <c r="J372" s="249"/>
      <c r="K372" s="249"/>
      <c r="L372" s="396">
        <v>4</v>
      </c>
      <c r="M372" s="396">
        <v>4</v>
      </c>
      <c r="N372" s="249"/>
      <c r="O372" s="249"/>
      <c r="P372" s="249"/>
      <c r="Q372" s="249"/>
      <c r="R372" s="249"/>
      <c r="S372" s="249"/>
      <c r="T372" s="249"/>
      <c r="U372" s="249"/>
      <c r="V372" s="395">
        <v>1</v>
      </c>
      <c r="W372" s="395">
        <v>1</v>
      </c>
      <c r="X372" s="249"/>
      <c r="Y372" s="265"/>
      <c r="Z372" s="265"/>
      <c r="AA372" s="265"/>
      <c r="AB372" s="265"/>
      <c r="AC372" s="265"/>
      <c r="AD372" s="265"/>
      <c r="AE372" s="265"/>
      <c r="AF372" s="265"/>
      <c r="AG372" s="265"/>
    </row>
    <row r="373" spans="1:33">
      <c r="A373" s="398" t="s">
        <v>3112</v>
      </c>
      <c r="B373" s="252" t="s">
        <v>1685</v>
      </c>
      <c r="C373" s="396" t="s">
        <v>3153</v>
      </c>
      <c r="D373" s="399" t="s">
        <v>3151</v>
      </c>
      <c r="E373" s="249"/>
      <c r="F373" s="249"/>
      <c r="G373" s="249"/>
      <c r="H373" s="249"/>
      <c r="I373" s="249"/>
      <c r="J373" s="249"/>
      <c r="K373" s="249"/>
      <c r="L373" s="249"/>
      <c r="M373" s="249"/>
      <c r="N373" s="396">
        <v>4</v>
      </c>
      <c r="O373" s="249"/>
      <c r="P373" s="249"/>
      <c r="Q373" s="396">
        <v>4</v>
      </c>
      <c r="R373" s="249"/>
      <c r="S373" s="249"/>
      <c r="T373" s="249"/>
      <c r="U373" s="249"/>
      <c r="V373" s="395">
        <v>1</v>
      </c>
      <c r="W373" s="395">
        <v>1</v>
      </c>
      <c r="X373" s="249"/>
      <c r="Y373" s="265"/>
      <c r="Z373" s="265"/>
      <c r="AA373" s="265"/>
      <c r="AB373" s="265"/>
      <c r="AC373" s="265"/>
      <c r="AD373" s="265"/>
      <c r="AE373" s="265"/>
      <c r="AF373" s="265"/>
      <c r="AG373" s="265"/>
    </row>
    <row r="374" spans="1:33">
      <c r="A374" s="398" t="s">
        <v>3112</v>
      </c>
      <c r="B374" s="252" t="s">
        <v>1685</v>
      </c>
      <c r="C374" s="396" t="s">
        <v>3152</v>
      </c>
      <c r="D374" s="399" t="s">
        <v>3151</v>
      </c>
      <c r="E374" s="249"/>
      <c r="F374" s="249"/>
      <c r="G374" s="249"/>
      <c r="H374" s="396">
        <v>4</v>
      </c>
      <c r="I374" s="249"/>
      <c r="J374" s="249"/>
      <c r="K374" s="249"/>
      <c r="L374" s="396">
        <v>4</v>
      </c>
      <c r="M374" s="396">
        <v>4</v>
      </c>
      <c r="N374" s="249"/>
      <c r="O374" s="249"/>
      <c r="P374" s="249"/>
      <c r="Q374" s="249"/>
      <c r="R374" s="249"/>
      <c r="S374" s="249"/>
      <c r="T374" s="249"/>
      <c r="U374" s="249"/>
      <c r="V374" s="395">
        <v>1</v>
      </c>
      <c r="W374" s="395">
        <v>1</v>
      </c>
      <c r="X374" s="249"/>
      <c r="Y374" s="265"/>
      <c r="Z374" s="265"/>
      <c r="AA374" s="265"/>
      <c r="AB374" s="265"/>
      <c r="AC374" s="265"/>
      <c r="AD374" s="265"/>
      <c r="AE374" s="265"/>
      <c r="AF374" s="265"/>
      <c r="AG374" s="265"/>
    </row>
    <row r="375" spans="1:33">
      <c r="A375" s="398" t="s">
        <v>3150</v>
      </c>
      <c r="B375" s="252" t="s">
        <v>1685</v>
      </c>
      <c r="C375" s="396" t="s">
        <v>3149</v>
      </c>
      <c r="D375" s="399" t="s">
        <v>3113</v>
      </c>
      <c r="E375" s="249"/>
      <c r="F375" s="249"/>
      <c r="G375" s="249"/>
      <c r="H375" s="249"/>
      <c r="I375" s="249"/>
      <c r="J375" s="249"/>
      <c r="K375" s="249"/>
      <c r="L375" s="249"/>
      <c r="M375" s="249"/>
      <c r="N375" s="249"/>
      <c r="O375" s="249"/>
      <c r="P375" s="249"/>
      <c r="Q375" s="396">
        <v>8</v>
      </c>
      <c r="R375" s="249"/>
      <c r="S375" s="249"/>
      <c r="T375" s="249"/>
      <c r="U375" s="249"/>
      <c r="V375" s="395">
        <v>1</v>
      </c>
      <c r="W375" s="395">
        <v>1</v>
      </c>
      <c r="X375" s="249"/>
      <c r="Y375" s="265"/>
      <c r="Z375" s="265"/>
      <c r="AA375" s="265"/>
      <c r="AB375" s="265"/>
      <c r="AC375" s="265"/>
      <c r="AD375" s="265"/>
      <c r="AE375" s="265"/>
      <c r="AF375" s="265"/>
      <c r="AG375" s="265"/>
    </row>
    <row r="376" spans="1:33">
      <c r="A376" s="398" t="s">
        <v>3145</v>
      </c>
      <c r="B376" s="253" t="s">
        <v>1874</v>
      </c>
      <c r="C376" s="404" t="s">
        <v>3148</v>
      </c>
      <c r="D376" s="396" t="s">
        <v>3146</v>
      </c>
      <c r="E376" s="249"/>
      <c r="F376" s="396">
        <v>50</v>
      </c>
      <c r="G376" s="249"/>
      <c r="H376" s="249"/>
      <c r="I376" s="249"/>
      <c r="J376" s="249"/>
      <c r="K376" s="249"/>
      <c r="L376" s="249"/>
      <c r="M376" s="249"/>
      <c r="N376" s="396">
        <v>20</v>
      </c>
      <c r="O376" s="249"/>
      <c r="P376" s="249"/>
      <c r="Q376" s="249"/>
      <c r="R376" s="249"/>
      <c r="S376" s="249"/>
      <c r="T376" s="249"/>
      <c r="U376" s="249"/>
      <c r="V376" s="247"/>
      <c r="W376" s="247"/>
      <c r="X376" s="249"/>
      <c r="Y376" s="265"/>
      <c r="Z376" s="265"/>
      <c r="AA376" s="265"/>
      <c r="AB376" s="265"/>
      <c r="AC376" s="265"/>
      <c r="AD376" s="265"/>
      <c r="AE376" s="265"/>
      <c r="AF376" s="265"/>
      <c r="AG376" s="265"/>
    </row>
    <row r="377" spans="1:33">
      <c r="A377" s="398" t="s">
        <v>3145</v>
      </c>
      <c r="B377" s="253" t="s">
        <v>1874</v>
      </c>
      <c r="C377" s="404" t="s">
        <v>3147</v>
      </c>
      <c r="D377" s="396" t="s">
        <v>3146</v>
      </c>
      <c r="E377" s="249"/>
      <c r="F377" s="249"/>
      <c r="G377" s="249"/>
      <c r="H377" s="249"/>
      <c r="I377" s="249"/>
      <c r="J377" s="249"/>
      <c r="K377" s="249"/>
      <c r="L377" s="249"/>
      <c r="M377" s="249"/>
      <c r="N377" s="249"/>
      <c r="O377" s="249"/>
      <c r="P377" s="249"/>
      <c r="Q377" s="249"/>
      <c r="R377" s="249"/>
      <c r="S377" s="249"/>
      <c r="T377" s="249"/>
      <c r="U377" s="249"/>
      <c r="V377" s="247"/>
      <c r="W377" s="247"/>
      <c r="X377" s="249"/>
      <c r="Y377" s="265"/>
      <c r="Z377" s="265"/>
      <c r="AA377" s="265"/>
      <c r="AB377" s="265"/>
      <c r="AC377" s="265"/>
      <c r="AD377" s="265"/>
      <c r="AE377" s="265"/>
      <c r="AF377" s="265"/>
      <c r="AG377" s="265"/>
    </row>
    <row r="378" spans="1:33">
      <c r="A378" s="398" t="s">
        <v>3145</v>
      </c>
      <c r="B378" s="253" t="s">
        <v>1874</v>
      </c>
      <c r="C378" s="404" t="s">
        <v>3144</v>
      </c>
      <c r="D378" s="396" t="s">
        <v>3143</v>
      </c>
      <c r="E378" s="249"/>
      <c r="F378" s="249"/>
      <c r="G378" s="249"/>
      <c r="H378" s="249"/>
      <c r="I378" s="249"/>
      <c r="J378" s="249"/>
      <c r="K378" s="249"/>
      <c r="L378" s="249"/>
      <c r="M378" s="249"/>
      <c r="N378" s="249"/>
      <c r="O378" s="249"/>
      <c r="P378" s="249"/>
      <c r="Q378" s="249"/>
      <c r="R378" s="249"/>
      <c r="S378" s="249"/>
      <c r="T378" s="249"/>
      <c r="U378" s="249"/>
      <c r="V378" s="247"/>
      <c r="W378" s="247"/>
      <c r="X378" s="249"/>
      <c r="Y378" s="265"/>
      <c r="Z378" s="265"/>
      <c r="AA378" s="265"/>
      <c r="AB378" s="265"/>
      <c r="AC378" s="265"/>
      <c r="AD378" s="265"/>
      <c r="AE378" s="265"/>
      <c r="AF378" s="265"/>
      <c r="AG378" s="265"/>
    </row>
    <row r="379" spans="1:33">
      <c r="A379" s="398" t="s">
        <v>3121</v>
      </c>
      <c r="B379" s="251" t="s">
        <v>1883</v>
      </c>
      <c r="C379" s="396" t="s">
        <v>3142</v>
      </c>
      <c r="D379" s="396" t="s">
        <v>3141</v>
      </c>
      <c r="E379" s="249"/>
      <c r="F379" s="249"/>
      <c r="G379" s="249"/>
      <c r="H379" s="249"/>
      <c r="I379" s="249"/>
      <c r="J379" s="249"/>
      <c r="K379" s="249"/>
      <c r="L379" s="249"/>
      <c r="M379" s="249"/>
      <c r="N379" s="249"/>
      <c r="O379" s="249"/>
      <c r="P379" s="396">
        <v>4</v>
      </c>
      <c r="Q379" s="396">
        <v>4</v>
      </c>
      <c r="R379" s="249"/>
      <c r="S379" s="249"/>
      <c r="T379" s="249"/>
      <c r="U379" s="249"/>
      <c r="V379" s="395">
        <v>1</v>
      </c>
      <c r="W379" s="395">
        <v>1</v>
      </c>
      <c r="X379" s="249"/>
      <c r="Y379" s="265"/>
      <c r="Z379" s="265"/>
      <c r="AA379" s="265"/>
      <c r="AB379" s="265"/>
      <c r="AC379" s="265"/>
      <c r="AD379" s="265"/>
      <c r="AE379" s="265"/>
      <c r="AF379" s="265"/>
      <c r="AG379" s="265"/>
    </row>
    <row r="380" spans="1:33">
      <c r="A380" s="398" t="s">
        <v>3140</v>
      </c>
      <c r="B380" s="251" t="s">
        <v>1883</v>
      </c>
      <c r="C380" s="396" t="s">
        <v>3139</v>
      </c>
      <c r="D380" s="396" t="s">
        <v>3138</v>
      </c>
      <c r="E380" s="396">
        <v>6</v>
      </c>
      <c r="F380" s="249"/>
      <c r="G380" s="396">
        <v>6</v>
      </c>
      <c r="H380" s="249"/>
      <c r="I380" s="249"/>
      <c r="J380" s="249"/>
      <c r="K380" s="249"/>
      <c r="L380" s="249"/>
      <c r="M380" s="249"/>
      <c r="N380" s="249"/>
      <c r="O380" s="249"/>
      <c r="P380" s="249"/>
      <c r="Q380" s="249"/>
      <c r="R380" s="249"/>
      <c r="S380" s="249"/>
      <c r="T380" s="249"/>
      <c r="U380" s="249"/>
      <c r="V380" s="248">
        <v>0</v>
      </c>
      <c r="W380" s="395">
        <v>1</v>
      </c>
      <c r="X380" s="249"/>
      <c r="Y380" s="265"/>
      <c r="Z380" s="265"/>
      <c r="AA380" s="265"/>
      <c r="AB380" s="265"/>
      <c r="AC380" s="265"/>
      <c r="AD380" s="265"/>
      <c r="AE380" s="265"/>
      <c r="AF380" s="265"/>
      <c r="AG380" s="265"/>
    </row>
    <row r="381" spans="1:33">
      <c r="A381" s="398" t="s">
        <v>3112</v>
      </c>
      <c r="B381" s="251" t="s">
        <v>1883</v>
      </c>
      <c r="C381" s="396" t="s">
        <v>3137</v>
      </c>
      <c r="D381" s="396" t="s">
        <v>3136</v>
      </c>
      <c r="E381" s="249"/>
      <c r="F381" s="249"/>
      <c r="G381" s="249"/>
      <c r="H381" s="249"/>
      <c r="I381" s="249"/>
      <c r="J381" s="249"/>
      <c r="K381" s="249"/>
      <c r="L381" s="249"/>
      <c r="M381" s="249"/>
      <c r="N381" s="249"/>
      <c r="O381" s="249"/>
      <c r="P381" s="249"/>
      <c r="Q381" s="396">
        <v>4</v>
      </c>
      <c r="R381" s="249"/>
      <c r="S381" s="249"/>
      <c r="T381" s="249"/>
      <c r="U381" s="396">
        <v>8</v>
      </c>
      <c r="V381" s="248">
        <v>0</v>
      </c>
      <c r="W381" s="395">
        <v>1</v>
      </c>
      <c r="X381" s="249"/>
      <c r="Y381" s="265"/>
      <c r="Z381" s="265"/>
      <c r="AA381" s="265"/>
      <c r="AB381" s="265"/>
      <c r="AC381" s="265"/>
      <c r="AD381" s="265"/>
      <c r="AE381" s="265"/>
      <c r="AF381" s="265"/>
      <c r="AG381" s="265"/>
    </row>
    <row r="382" spans="1:33">
      <c r="A382" s="398" t="s">
        <v>3112</v>
      </c>
      <c r="B382" s="251" t="s">
        <v>1883</v>
      </c>
      <c r="C382" s="396" t="s">
        <v>3135</v>
      </c>
      <c r="D382" s="396" t="s">
        <v>3134</v>
      </c>
      <c r="E382" s="249"/>
      <c r="F382" s="249"/>
      <c r="G382" s="249"/>
      <c r="H382" s="249"/>
      <c r="I382" s="249"/>
      <c r="J382" s="249"/>
      <c r="K382" s="249"/>
      <c r="L382" s="249"/>
      <c r="M382" s="396">
        <v>8</v>
      </c>
      <c r="N382" s="249"/>
      <c r="O382" s="249"/>
      <c r="P382" s="249"/>
      <c r="Q382" s="249"/>
      <c r="R382" s="396">
        <v>16</v>
      </c>
      <c r="S382" s="249"/>
      <c r="T382" s="249"/>
      <c r="U382" s="249"/>
      <c r="V382" s="248">
        <v>0</v>
      </c>
      <c r="W382" s="395">
        <v>1</v>
      </c>
      <c r="X382" s="249"/>
      <c r="Y382" s="265"/>
      <c r="Z382" s="265"/>
      <c r="AA382" s="265"/>
      <c r="AB382" s="265"/>
      <c r="AC382" s="265"/>
      <c r="AD382" s="265"/>
      <c r="AE382" s="265"/>
      <c r="AF382" s="265"/>
      <c r="AG382" s="265"/>
    </row>
    <row r="383" spans="1:33">
      <c r="A383" s="398" t="s">
        <v>3112</v>
      </c>
      <c r="B383" s="251" t="s">
        <v>1883</v>
      </c>
      <c r="C383" s="396" t="s">
        <v>3133</v>
      </c>
      <c r="D383" s="396" t="s">
        <v>3132</v>
      </c>
      <c r="E383" s="249"/>
      <c r="F383" s="249"/>
      <c r="G383" s="249"/>
      <c r="H383" s="249"/>
      <c r="I383" s="249"/>
      <c r="J383" s="249"/>
      <c r="K383" s="249"/>
      <c r="L383" s="396">
        <v>8</v>
      </c>
      <c r="M383" s="396">
        <v>8</v>
      </c>
      <c r="N383" s="249"/>
      <c r="O383" s="249"/>
      <c r="P383" s="249"/>
      <c r="Q383" s="249"/>
      <c r="R383" s="249"/>
      <c r="S383" s="249"/>
      <c r="T383" s="249"/>
      <c r="U383" s="249"/>
      <c r="V383" s="248">
        <v>0</v>
      </c>
      <c r="W383" s="395">
        <v>1</v>
      </c>
      <c r="X383" s="249"/>
      <c r="Y383" s="265"/>
      <c r="Z383" s="265"/>
      <c r="AA383" s="265"/>
      <c r="AB383" s="265"/>
      <c r="AC383" s="265"/>
      <c r="AD383" s="265"/>
      <c r="AE383" s="265"/>
      <c r="AF383" s="265"/>
      <c r="AG383" s="265"/>
    </row>
    <row r="384" spans="1:33">
      <c r="A384" s="398" t="s">
        <v>3131</v>
      </c>
      <c r="B384" s="251" t="s">
        <v>1883</v>
      </c>
      <c r="C384" s="396" t="s">
        <v>3130</v>
      </c>
      <c r="D384" s="396" t="s">
        <v>3129</v>
      </c>
      <c r="E384" s="249"/>
      <c r="F384" s="249"/>
      <c r="G384" s="249"/>
      <c r="H384" s="249"/>
      <c r="I384" s="249"/>
      <c r="J384" s="249"/>
      <c r="K384" s="249"/>
      <c r="L384" s="249"/>
      <c r="M384" s="249"/>
      <c r="N384" s="249"/>
      <c r="O384" s="249"/>
      <c r="P384" s="396">
        <v>12</v>
      </c>
      <c r="Q384" s="396">
        <v>12</v>
      </c>
      <c r="R384" s="249"/>
      <c r="S384" s="249"/>
      <c r="T384" s="249"/>
      <c r="U384" s="249"/>
      <c r="V384" s="248">
        <v>0</v>
      </c>
      <c r="W384" s="395">
        <v>1</v>
      </c>
      <c r="X384" s="249"/>
      <c r="Y384" s="265"/>
      <c r="Z384" s="265"/>
      <c r="AA384" s="265"/>
      <c r="AB384" s="265"/>
      <c r="AC384" s="265"/>
      <c r="AD384" s="265"/>
      <c r="AE384" s="265"/>
      <c r="AF384" s="265"/>
      <c r="AG384" s="265"/>
    </row>
    <row r="385" spans="1:33">
      <c r="A385" s="398" t="s">
        <v>3112</v>
      </c>
      <c r="B385" s="251" t="s">
        <v>1883</v>
      </c>
      <c r="C385" s="396" t="s">
        <v>3128</v>
      </c>
      <c r="D385" s="396" t="s">
        <v>3127</v>
      </c>
      <c r="E385" s="249"/>
      <c r="F385" s="249"/>
      <c r="G385" s="249"/>
      <c r="H385" s="396">
        <v>8</v>
      </c>
      <c r="I385" s="249"/>
      <c r="J385" s="249"/>
      <c r="K385" s="249"/>
      <c r="L385" s="249"/>
      <c r="M385" s="249"/>
      <c r="N385" s="249"/>
      <c r="O385" s="249"/>
      <c r="P385" s="249"/>
      <c r="Q385" s="396">
        <v>4</v>
      </c>
      <c r="R385" s="249"/>
      <c r="S385" s="249"/>
      <c r="T385" s="249"/>
      <c r="U385" s="249"/>
      <c r="V385" s="395">
        <v>1</v>
      </c>
      <c r="W385" s="395">
        <v>1</v>
      </c>
      <c r="X385" s="249"/>
      <c r="Y385" s="265"/>
      <c r="Z385" s="265"/>
      <c r="AA385" s="265"/>
      <c r="AB385" s="265"/>
      <c r="AC385" s="265"/>
      <c r="AD385" s="265"/>
      <c r="AE385" s="265"/>
      <c r="AF385" s="265"/>
      <c r="AG385" s="265"/>
    </row>
    <row r="386" spans="1:33">
      <c r="A386" s="398" t="s">
        <v>3112</v>
      </c>
      <c r="B386" s="251" t="s">
        <v>1883</v>
      </c>
      <c r="C386" s="396" t="s">
        <v>3126</v>
      </c>
      <c r="D386" s="396" t="s">
        <v>3125</v>
      </c>
      <c r="E386" s="249"/>
      <c r="F386" s="249"/>
      <c r="G386" s="249"/>
      <c r="H386" s="396">
        <v>8</v>
      </c>
      <c r="I386" s="249"/>
      <c r="J386" s="249"/>
      <c r="K386" s="249"/>
      <c r="L386" s="249"/>
      <c r="M386" s="249"/>
      <c r="N386" s="249"/>
      <c r="O386" s="249"/>
      <c r="P386" s="249"/>
      <c r="Q386" s="396">
        <v>4</v>
      </c>
      <c r="R386" s="249"/>
      <c r="S386" s="249"/>
      <c r="T386" s="249"/>
      <c r="U386" s="249"/>
      <c r="V386" s="248">
        <v>0</v>
      </c>
      <c r="W386" s="395">
        <v>1</v>
      </c>
      <c r="X386" s="249"/>
      <c r="Y386" s="265"/>
      <c r="Z386" s="265"/>
      <c r="AA386" s="265"/>
      <c r="AB386" s="265"/>
      <c r="AC386" s="265"/>
      <c r="AD386" s="265"/>
      <c r="AE386" s="265"/>
      <c r="AF386" s="265"/>
      <c r="AG386" s="265"/>
    </row>
    <row r="387" spans="1:33">
      <c r="A387" s="398" t="s">
        <v>3115</v>
      </c>
      <c r="B387" s="252" t="s">
        <v>1685</v>
      </c>
      <c r="C387" s="396" t="s">
        <v>3124</v>
      </c>
      <c r="D387" s="399" t="s">
        <v>3113</v>
      </c>
      <c r="E387" s="249"/>
      <c r="F387" s="249"/>
      <c r="G387" s="249"/>
      <c r="H387" s="249"/>
      <c r="I387" s="249"/>
      <c r="J387" s="249"/>
      <c r="K387" s="249"/>
      <c r="L387" s="396">
        <v>4</v>
      </c>
      <c r="M387" s="249"/>
      <c r="N387" s="249"/>
      <c r="O387" s="249"/>
      <c r="P387" s="249"/>
      <c r="Q387" s="249"/>
      <c r="R387" s="396">
        <v>8</v>
      </c>
      <c r="S387" s="249"/>
      <c r="T387" s="249"/>
      <c r="U387" s="249"/>
      <c r="V387" s="395">
        <v>1</v>
      </c>
      <c r="W387" s="395">
        <v>1</v>
      </c>
      <c r="X387" s="403">
        <v>2.6</v>
      </c>
      <c r="Y387" s="265"/>
      <c r="Z387" s="265"/>
      <c r="AA387" s="265"/>
      <c r="AB387" s="265"/>
      <c r="AC387" s="265"/>
      <c r="AD387" s="265"/>
      <c r="AE387" s="265"/>
      <c r="AF387" s="265"/>
      <c r="AG387" s="265"/>
    </row>
    <row r="388" spans="1:33">
      <c r="A388" s="398" t="s">
        <v>3115</v>
      </c>
      <c r="B388" s="252" t="s">
        <v>1685</v>
      </c>
      <c r="C388" s="396" t="s">
        <v>3123</v>
      </c>
      <c r="D388" s="399" t="s">
        <v>3113</v>
      </c>
      <c r="E388" s="249"/>
      <c r="F388" s="249"/>
      <c r="G388" s="249"/>
      <c r="H388" s="249"/>
      <c r="I388" s="249"/>
      <c r="J388" s="249"/>
      <c r="K388" s="249"/>
      <c r="L388" s="396">
        <v>4</v>
      </c>
      <c r="M388" s="249"/>
      <c r="N388" s="249"/>
      <c r="O388" s="249"/>
      <c r="P388" s="249"/>
      <c r="Q388" s="249"/>
      <c r="R388" s="396">
        <v>8</v>
      </c>
      <c r="S388" s="249"/>
      <c r="T388" s="249"/>
      <c r="U388" s="249"/>
      <c r="V388" s="395">
        <v>1</v>
      </c>
      <c r="W388" s="395">
        <v>1</v>
      </c>
      <c r="X388" s="403">
        <v>2.6</v>
      </c>
      <c r="Y388" s="265"/>
      <c r="Z388" s="265"/>
      <c r="AA388" s="265"/>
      <c r="AB388" s="265"/>
      <c r="AC388" s="265"/>
      <c r="AD388" s="265"/>
      <c r="AE388" s="265"/>
      <c r="AF388" s="265"/>
      <c r="AG388" s="265"/>
    </row>
    <row r="389" spans="1:33">
      <c r="A389" s="398" t="s">
        <v>3112</v>
      </c>
      <c r="B389" s="252" t="s">
        <v>1685</v>
      </c>
      <c r="C389" s="396" t="s">
        <v>3122</v>
      </c>
      <c r="D389" s="399" t="s">
        <v>3113</v>
      </c>
      <c r="E389" s="249"/>
      <c r="F389" s="249"/>
      <c r="G389" s="249"/>
      <c r="H389" s="249"/>
      <c r="I389" s="249"/>
      <c r="J389" s="249"/>
      <c r="K389" s="249"/>
      <c r="L389" s="396">
        <v>6</v>
      </c>
      <c r="M389" s="249"/>
      <c r="N389" s="249"/>
      <c r="O389" s="249"/>
      <c r="P389" s="249"/>
      <c r="Q389" s="249"/>
      <c r="R389" s="396">
        <v>6</v>
      </c>
      <c r="S389" s="249"/>
      <c r="T389" s="249"/>
      <c r="U389" s="249"/>
      <c r="V389" s="395">
        <v>1</v>
      </c>
      <c r="W389" s="395">
        <v>1</v>
      </c>
      <c r="X389" s="403">
        <v>2.6</v>
      </c>
      <c r="Y389" s="265"/>
      <c r="Z389" s="265"/>
      <c r="AA389" s="265"/>
      <c r="AB389" s="265"/>
      <c r="AC389" s="265"/>
      <c r="AD389" s="265"/>
      <c r="AE389" s="265"/>
      <c r="AF389" s="265"/>
      <c r="AG389" s="265"/>
    </row>
    <row r="390" spans="1:33">
      <c r="A390" s="398" t="s">
        <v>3121</v>
      </c>
      <c r="B390" s="252" t="s">
        <v>1685</v>
      </c>
      <c r="C390" s="396" t="s">
        <v>3120</v>
      </c>
      <c r="D390" s="399" t="s">
        <v>3113</v>
      </c>
      <c r="E390" s="249"/>
      <c r="F390" s="249"/>
      <c r="G390" s="249"/>
      <c r="H390" s="249"/>
      <c r="I390" s="249"/>
      <c r="J390" s="249"/>
      <c r="K390" s="249"/>
      <c r="L390" s="249"/>
      <c r="M390" s="249"/>
      <c r="N390" s="249"/>
      <c r="O390" s="249"/>
      <c r="P390" s="396">
        <v>4</v>
      </c>
      <c r="Q390" s="396">
        <v>4</v>
      </c>
      <c r="R390" s="249"/>
      <c r="S390" s="249"/>
      <c r="T390" s="249"/>
      <c r="U390" s="249"/>
      <c r="V390" s="395">
        <v>1</v>
      </c>
      <c r="W390" s="395">
        <v>1</v>
      </c>
      <c r="X390" s="403">
        <v>2.6</v>
      </c>
      <c r="Y390" s="265"/>
      <c r="Z390" s="265"/>
      <c r="AA390" s="265"/>
      <c r="AB390" s="265"/>
      <c r="AC390" s="265"/>
      <c r="AD390" s="265"/>
      <c r="AE390" s="265"/>
      <c r="AF390" s="265"/>
      <c r="AG390" s="265"/>
    </row>
    <row r="391" spans="1:33">
      <c r="A391" s="398" t="s">
        <v>3112</v>
      </c>
      <c r="B391" s="252" t="s">
        <v>1685</v>
      </c>
      <c r="C391" s="396" t="s">
        <v>3119</v>
      </c>
      <c r="D391" s="399" t="s">
        <v>3113</v>
      </c>
      <c r="E391" s="249"/>
      <c r="F391" s="249"/>
      <c r="G391" s="249"/>
      <c r="H391" s="249"/>
      <c r="I391" s="249"/>
      <c r="J391" s="249"/>
      <c r="K391" s="249"/>
      <c r="L391" s="249"/>
      <c r="M391" s="249"/>
      <c r="N391" s="249"/>
      <c r="O391" s="249"/>
      <c r="P391" s="249"/>
      <c r="Q391" s="249"/>
      <c r="R391" s="249"/>
      <c r="S391" s="249"/>
      <c r="T391" s="249"/>
      <c r="U391" s="396">
        <v>12</v>
      </c>
      <c r="V391" s="395">
        <v>1</v>
      </c>
      <c r="W391" s="395">
        <v>1</v>
      </c>
      <c r="X391" s="403">
        <v>2.6</v>
      </c>
      <c r="Y391" s="265"/>
      <c r="Z391" s="265"/>
      <c r="AA391" s="265"/>
      <c r="AB391" s="265"/>
      <c r="AC391" s="265"/>
      <c r="AD391" s="265"/>
      <c r="AE391" s="265"/>
      <c r="AF391" s="265"/>
      <c r="AG391" s="265"/>
    </row>
    <row r="392" spans="1:33">
      <c r="A392" s="398" t="s">
        <v>3112</v>
      </c>
      <c r="B392" s="252" t="s">
        <v>1685</v>
      </c>
      <c r="C392" s="396" t="s">
        <v>3118</v>
      </c>
      <c r="D392" s="399" t="s">
        <v>3113</v>
      </c>
      <c r="E392" s="249"/>
      <c r="F392" s="249"/>
      <c r="G392" s="249"/>
      <c r="H392" s="249"/>
      <c r="I392" s="249"/>
      <c r="J392" s="249"/>
      <c r="K392" s="396">
        <v>8</v>
      </c>
      <c r="L392" s="249"/>
      <c r="M392" s="249"/>
      <c r="N392" s="249"/>
      <c r="O392" s="249"/>
      <c r="P392" s="249"/>
      <c r="Q392" s="249"/>
      <c r="R392" s="249"/>
      <c r="S392" s="249"/>
      <c r="T392" s="249"/>
      <c r="U392" s="249"/>
      <c r="V392" s="395">
        <v>1</v>
      </c>
      <c r="W392" s="395">
        <v>1</v>
      </c>
      <c r="X392" s="403">
        <v>2.6</v>
      </c>
      <c r="Y392" s="265"/>
      <c r="Z392" s="265"/>
      <c r="AA392" s="265"/>
      <c r="AB392" s="265"/>
      <c r="AC392" s="265"/>
      <c r="AD392" s="265"/>
      <c r="AE392" s="265"/>
      <c r="AF392" s="265"/>
      <c r="AG392" s="265"/>
    </row>
    <row r="393" spans="1:33">
      <c r="A393" s="398" t="s">
        <v>3115</v>
      </c>
      <c r="B393" s="252" t="s">
        <v>1685</v>
      </c>
      <c r="C393" s="396" t="s">
        <v>3117</v>
      </c>
      <c r="D393" s="399" t="s">
        <v>3113</v>
      </c>
      <c r="E393" s="249"/>
      <c r="F393" s="249"/>
      <c r="G393" s="249"/>
      <c r="H393" s="249"/>
      <c r="I393" s="249"/>
      <c r="J393" s="249"/>
      <c r="K393" s="249"/>
      <c r="L393" s="249"/>
      <c r="M393" s="249"/>
      <c r="N393" s="249"/>
      <c r="O393" s="396">
        <v>6</v>
      </c>
      <c r="P393" s="249"/>
      <c r="Q393" s="249"/>
      <c r="R393" s="249"/>
      <c r="S393" s="249"/>
      <c r="T393" s="396">
        <v>12</v>
      </c>
      <c r="U393" s="249"/>
      <c r="V393" s="395">
        <v>1</v>
      </c>
      <c r="W393" s="395">
        <v>1</v>
      </c>
      <c r="X393" s="403">
        <v>2.6</v>
      </c>
      <c r="Y393" s="265"/>
      <c r="Z393" s="265"/>
      <c r="AA393" s="265"/>
      <c r="AB393" s="265"/>
      <c r="AC393" s="265"/>
      <c r="AD393" s="265"/>
      <c r="AE393" s="265"/>
      <c r="AF393" s="265"/>
      <c r="AG393" s="265"/>
    </row>
    <row r="394" spans="1:33">
      <c r="A394" s="398" t="s">
        <v>3115</v>
      </c>
      <c r="B394" s="252" t="s">
        <v>1685</v>
      </c>
      <c r="C394" s="396" t="s">
        <v>3116</v>
      </c>
      <c r="D394" s="399" t="s">
        <v>3113</v>
      </c>
      <c r="E394" s="249"/>
      <c r="F394" s="249"/>
      <c r="G394" s="249"/>
      <c r="H394" s="249"/>
      <c r="I394" s="249"/>
      <c r="J394" s="249"/>
      <c r="K394" s="249"/>
      <c r="L394" s="249"/>
      <c r="M394" s="249"/>
      <c r="N394" s="249"/>
      <c r="O394" s="396">
        <v>6</v>
      </c>
      <c r="P394" s="249"/>
      <c r="Q394" s="249"/>
      <c r="R394" s="249"/>
      <c r="S394" s="249"/>
      <c r="T394" s="396">
        <v>12</v>
      </c>
      <c r="U394" s="249"/>
      <c r="V394" s="395">
        <v>1</v>
      </c>
      <c r="W394" s="395">
        <v>1</v>
      </c>
      <c r="X394" s="403">
        <v>2.6</v>
      </c>
      <c r="Y394" s="265"/>
      <c r="Z394" s="265"/>
      <c r="AA394" s="265"/>
      <c r="AB394" s="265"/>
      <c r="AC394" s="265"/>
      <c r="AD394" s="265"/>
      <c r="AE394" s="265"/>
      <c r="AF394" s="265"/>
      <c r="AG394" s="265"/>
    </row>
    <row r="395" spans="1:33">
      <c r="A395" s="398" t="s">
        <v>3115</v>
      </c>
      <c r="B395" s="252" t="s">
        <v>1685</v>
      </c>
      <c r="C395" s="396" t="s">
        <v>3114</v>
      </c>
      <c r="D395" s="399" t="s">
        <v>3113</v>
      </c>
      <c r="E395" s="249"/>
      <c r="F395" s="249"/>
      <c r="G395" s="249"/>
      <c r="H395" s="249"/>
      <c r="I395" s="249"/>
      <c r="J395" s="249"/>
      <c r="K395" s="249"/>
      <c r="L395" s="249"/>
      <c r="M395" s="249"/>
      <c r="N395" s="249"/>
      <c r="O395" s="396">
        <v>6</v>
      </c>
      <c r="P395" s="249"/>
      <c r="Q395" s="249"/>
      <c r="R395" s="249"/>
      <c r="S395" s="249"/>
      <c r="T395" s="396">
        <v>12</v>
      </c>
      <c r="U395" s="249"/>
      <c r="V395" s="395">
        <v>1</v>
      </c>
      <c r="W395" s="395">
        <v>1</v>
      </c>
      <c r="X395" s="403">
        <v>2.6</v>
      </c>
      <c r="Y395" s="265"/>
      <c r="Z395" s="265"/>
      <c r="AA395" s="265"/>
      <c r="AB395" s="265"/>
      <c r="AC395" s="265"/>
      <c r="AD395" s="265"/>
      <c r="AE395" s="265"/>
      <c r="AF395" s="265"/>
      <c r="AG395" s="265"/>
    </row>
    <row r="396" spans="1:33">
      <c r="A396" s="398" t="s">
        <v>3112</v>
      </c>
      <c r="B396" s="251" t="s">
        <v>1883</v>
      </c>
      <c r="C396" s="250" t="s">
        <v>3111</v>
      </c>
      <c r="D396" s="396" t="s">
        <v>3110</v>
      </c>
      <c r="E396" s="249"/>
      <c r="F396" s="249"/>
      <c r="G396" s="249"/>
      <c r="H396" s="249"/>
      <c r="I396" s="249"/>
      <c r="J396" s="249"/>
      <c r="K396" s="249"/>
      <c r="L396" s="249"/>
      <c r="M396" s="396">
        <v>3</v>
      </c>
      <c r="N396" s="396">
        <v>3</v>
      </c>
      <c r="O396" s="249"/>
      <c r="P396" s="249"/>
      <c r="Q396" s="249"/>
      <c r="R396" s="396">
        <v>6</v>
      </c>
      <c r="S396" s="249"/>
      <c r="T396" s="249"/>
      <c r="U396" s="249"/>
      <c r="V396" s="248">
        <v>0</v>
      </c>
      <c r="W396" s="395">
        <v>1</v>
      </c>
      <c r="X396" s="403">
        <v>2.6</v>
      </c>
      <c r="Y396" s="265"/>
      <c r="Z396" s="265"/>
      <c r="AA396" s="265"/>
      <c r="AB396" s="265"/>
      <c r="AC396" s="265"/>
      <c r="AD396" s="265"/>
      <c r="AE396" s="265"/>
      <c r="AF396" s="265"/>
      <c r="AG396" s="265"/>
    </row>
    <row r="397" spans="1:33">
      <c r="A397" s="398" t="s">
        <v>3131</v>
      </c>
      <c r="B397" s="252" t="s">
        <v>1685</v>
      </c>
      <c r="C397" s="397" t="s">
        <v>4636</v>
      </c>
      <c r="D397" s="399" t="s">
        <v>3113</v>
      </c>
      <c r="E397" s="249"/>
      <c r="F397" s="249"/>
      <c r="G397" s="249"/>
      <c r="H397" s="396">
        <v>8</v>
      </c>
      <c r="I397" s="249"/>
      <c r="J397" s="249"/>
      <c r="K397" s="249"/>
      <c r="L397" s="249"/>
      <c r="M397" s="249"/>
      <c r="N397" s="249"/>
      <c r="O397" s="249"/>
      <c r="P397" s="396">
        <v>4</v>
      </c>
      <c r="Q397" s="249"/>
      <c r="R397" s="249"/>
      <c r="S397" s="249"/>
      <c r="T397" s="249"/>
      <c r="U397" s="249"/>
      <c r="V397" s="395">
        <v>1</v>
      </c>
      <c r="W397" s="395">
        <v>1</v>
      </c>
      <c r="X397" s="394">
        <v>2.7</v>
      </c>
      <c r="Y397" s="265"/>
      <c r="Z397" s="265"/>
      <c r="AA397" s="265"/>
      <c r="AB397" s="265"/>
      <c r="AC397" s="265"/>
      <c r="AD397" s="265"/>
      <c r="AE397" s="265"/>
      <c r="AF397" s="265"/>
      <c r="AG397" s="265"/>
    </row>
    <row r="398" spans="1:33">
      <c r="A398" s="398" t="s">
        <v>3140</v>
      </c>
      <c r="B398" s="402" t="s">
        <v>1883</v>
      </c>
      <c r="C398" s="400" t="s">
        <v>4635</v>
      </c>
      <c r="D398" s="399" t="s">
        <v>3113</v>
      </c>
      <c r="E398" s="249"/>
      <c r="F398" s="249"/>
      <c r="G398" s="249"/>
      <c r="H398" s="249"/>
      <c r="I398" s="249"/>
      <c r="J398" s="396">
        <v>8</v>
      </c>
      <c r="K398" s="249"/>
      <c r="L398" s="249"/>
      <c r="M398" s="396">
        <v>4</v>
      </c>
      <c r="N398" s="249"/>
      <c r="O398" s="249"/>
      <c r="P398" s="249"/>
      <c r="Q398" s="249"/>
      <c r="R398" s="249"/>
      <c r="S398" s="249"/>
      <c r="T398" s="249"/>
      <c r="U398" s="249"/>
      <c r="V398" s="395">
        <v>1</v>
      </c>
      <c r="W398" s="395">
        <v>1</v>
      </c>
      <c r="X398" s="394">
        <v>2.7</v>
      </c>
      <c r="Y398" s="265"/>
      <c r="Z398" s="265"/>
      <c r="AA398" s="265"/>
      <c r="AB398" s="265"/>
      <c r="AC398" s="265"/>
      <c r="AD398" s="265"/>
      <c r="AE398" s="265"/>
      <c r="AF398" s="265"/>
      <c r="AG398" s="265"/>
    </row>
    <row r="399" spans="1:33">
      <c r="A399" s="398" t="s">
        <v>3140</v>
      </c>
      <c r="B399" s="401" t="s">
        <v>1685</v>
      </c>
      <c r="C399" s="400" t="s">
        <v>4634</v>
      </c>
      <c r="D399" s="399" t="s">
        <v>3113</v>
      </c>
      <c r="E399" s="249"/>
      <c r="F399" s="249"/>
      <c r="G399" s="249"/>
      <c r="H399" s="249"/>
      <c r="I399" s="249"/>
      <c r="J399" s="396">
        <v>8</v>
      </c>
      <c r="K399" s="249"/>
      <c r="L399" s="249"/>
      <c r="M399" s="249"/>
      <c r="N399" s="249"/>
      <c r="O399" s="249"/>
      <c r="P399" s="249"/>
      <c r="Q399" s="249"/>
      <c r="R399" s="249"/>
      <c r="S399" s="249"/>
      <c r="T399" s="249"/>
      <c r="U399" s="249"/>
      <c r="V399" s="395">
        <v>1</v>
      </c>
      <c r="W399" s="395">
        <v>1</v>
      </c>
      <c r="X399" s="394">
        <v>2.7</v>
      </c>
      <c r="Y399" s="265"/>
      <c r="Z399" s="265"/>
      <c r="AA399" s="265"/>
      <c r="AB399" s="265"/>
      <c r="AC399" s="265"/>
      <c r="AD399" s="265"/>
      <c r="AE399" s="265"/>
      <c r="AF399" s="265"/>
      <c r="AG399" s="265"/>
    </row>
    <row r="400" spans="1:33">
      <c r="A400" s="398" t="s">
        <v>3140</v>
      </c>
      <c r="B400" s="402" t="s">
        <v>1883</v>
      </c>
      <c r="C400" s="400" t="s">
        <v>4633</v>
      </c>
      <c r="D400" s="399" t="s">
        <v>3113</v>
      </c>
      <c r="E400" s="249"/>
      <c r="F400" s="249"/>
      <c r="G400" s="249"/>
      <c r="H400" s="249"/>
      <c r="I400" s="249"/>
      <c r="J400" s="396">
        <v>6</v>
      </c>
      <c r="K400" s="249"/>
      <c r="L400" s="396">
        <v>3</v>
      </c>
      <c r="M400" s="249"/>
      <c r="N400" s="249"/>
      <c r="O400" s="396">
        <v>3</v>
      </c>
      <c r="P400" s="249"/>
      <c r="Q400" s="249"/>
      <c r="R400" s="249"/>
      <c r="S400" s="249"/>
      <c r="T400" s="249"/>
      <c r="U400" s="249"/>
      <c r="V400" s="395">
        <v>1</v>
      </c>
      <c r="W400" s="395">
        <v>1</v>
      </c>
      <c r="X400" s="394">
        <v>2.7</v>
      </c>
      <c r="Y400" s="265"/>
      <c r="Z400" s="265"/>
      <c r="AA400" s="265"/>
      <c r="AB400" s="265"/>
      <c r="AC400" s="265"/>
      <c r="AD400" s="265"/>
      <c r="AE400" s="265"/>
      <c r="AF400" s="265"/>
      <c r="AG400" s="265"/>
    </row>
    <row r="401" spans="1:33">
      <c r="A401" s="398" t="s">
        <v>3140</v>
      </c>
      <c r="B401" s="401" t="s">
        <v>1685</v>
      </c>
      <c r="C401" s="400" t="s">
        <v>4632</v>
      </c>
      <c r="D401" s="399" t="s">
        <v>3113</v>
      </c>
      <c r="E401" s="249"/>
      <c r="F401" s="249"/>
      <c r="G401" s="249"/>
      <c r="H401" s="249"/>
      <c r="I401" s="249"/>
      <c r="J401" s="249"/>
      <c r="K401" s="249"/>
      <c r="L401" s="249"/>
      <c r="M401" s="249"/>
      <c r="N401" s="249"/>
      <c r="O401" s="249"/>
      <c r="P401" s="249"/>
      <c r="Q401" s="396">
        <v>8</v>
      </c>
      <c r="R401" s="249"/>
      <c r="S401" s="249"/>
      <c r="T401" s="249"/>
      <c r="U401" s="249"/>
      <c r="V401" s="395">
        <v>1</v>
      </c>
      <c r="W401" s="395">
        <v>1</v>
      </c>
      <c r="X401" s="394">
        <v>2.7</v>
      </c>
      <c r="Y401" s="265"/>
      <c r="Z401" s="265"/>
      <c r="AA401" s="265"/>
      <c r="AB401" s="265"/>
      <c r="AC401" s="265"/>
      <c r="AD401" s="265"/>
      <c r="AE401" s="265"/>
      <c r="AF401" s="265"/>
      <c r="AG401" s="265"/>
    </row>
    <row r="402" spans="1:33">
      <c r="A402" s="398" t="s">
        <v>3112</v>
      </c>
      <c r="B402" s="402" t="s">
        <v>1883</v>
      </c>
      <c r="C402" s="400" t="s">
        <v>4631</v>
      </c>
      <c r="D402" s="399" t="s">
        <v>3113</v>
      </c>
      <c r="E402" s="249"/>
      <c r="F402" s="249"/>
      <c r="G402" s="249"/>
      <c r="H402" s="249"/>
      <c r="I402" s="249"/>
      <c r="J402" s="396">
        <v>12</v>
      </c>
      <c r="K402" s="249"/>
      <c r="L402" s="396">
        <v>6</v>
      </c>
      <c r="M402" s="249"/>
      <c r="N402" s="249"/>
      <c r="O402" s="249"/>
      <c r="P402" s="249"/>
      <c r="Q402" s="249"/>
      <c r="R402" s="249"/>
      <c r="S402" s="249"/>
      <c r="T402" s="249"/>
      <c r="U402" s="249"/>
      <c r="V402" s="395">
        <v>1</v>
      </c>
      <c r="W402" s="395">
        <v>1</v>
      </c>
      <c r="X402" s="394">
        <v>2.7</v>
      </c>
      <c r="Y402" s="265"/>
      <c r="Z402" s="265"/>
      <c r="AA402" s="265"/>
      <c r="AB402" s="265"/>
      <c r="AC402" s="265"/>
      <c r="AD402" s="265"/>
      <c r="AE402" s="265"/>
      <c r="AF402" s="265"/>
      <c r="AG402" s="265"/>
    </row>
    <row r="403" spans="1:33">
      <c r="A403" s="398" t="s">
        <v>3112</v>
      </c>
      <c r="B403" s="402" t="s">
        <v>1883</v>
      </c>
      <c r="C403" s="400" t="s">
        <v>4630</v>
      </c>
      <c r="D403" s="399" t="s">
        <v>3113</v>
      </c>
      <c r="E403" s="249"/>
      <c r="F403" s="249"/>
      <c r="G403" s="249"/>
      <c r="H403" s="249"/>
      <c r="I403" s="249"/>
      <c r="J403" s="396">
        <v>12</v>
      </c>
      <c r="K403" s="249"/>
      <c r="L403" s="396">
        <v>6</v>
      </c>
      <c r="M403" s="249"/>
      <c r="N403" s="249"/>
      <c r="O403" s="249"/>
      <c r="P403" s="249"/>
      <c r="Q403" s="249"/>
      <c r="R403" s="249"/>
      <c r="S403" s="249"/>
      <c r="T403" s="249"/>
      <c r="U403" s="249"/>
      <c r="V403" s="395">
        <v>1</v>
      </c>
      <c r="W403" s="395">
        <v>1</v>
      </c>
      <c r="X403" s="394">
        <v>2.7</v>
      </c>
      <c r="Y403" s="265"/>
      <c r="Z403" s="265"/>
      <c r="AA403" s="265"/>
      <c r="AB403" s="265"/>
      <c r="AC403" s="265"/>
      <c r="AD403" s="265"/>
      <c r="AE403" s="265"/>
      <c r="AF403" s="265"/>
      <c r="AG403" s="265"/>
    </row>
    <row r="404" spans="1:33">
      <c r="A404" s="398" t="s">
        <v>3112</v>
      </c>
      <c r="B404" s="401" t="s">
        <v>1685</v>
      </c>
      <c r="C404" s="400" t="s">
        <v>4629</v>
      </c>
      <c r="D404" s="399" t="s">
        <v>3113</v>
      </c>
      <c r="E404" s="249"/>
      <c r="F404" s="249"/>
      <c r="G404" s="249"/>
      <c r="H404" s="249"/>
      <c r="I404" s="249"/>
      <c r="J404" s="249"/>
      <c r="K404" s="249"/>
      <c r="L404" s="249"/>
      <c r="M404" s="249"/>
      <c r="N404" s="249"/>
      <c r="O404" s="249"/>
      <c r="P404" s="396">
        <v>4</v>
      </c>
      <c r="Q404" s="396">
        <v>4</v>
      </c>
      <c r="R404" s="249"/>
      <c r="S404" s="249"/>
      <c r="T404" s="249"/>
      <c r="U404" s="249"/>
      <c r="V404" s="395">
        <v>1</v>
      </c>
      <c r="W404" s="395">
        <v>1</v>
      </c>
      <c r="X404" s="394">
        <v>2.7</v>
      </c>
      <c r="Y404" s="265"/>
      <c r="Z404" s="265"/>
      <c r="AA404" s="265"/>
      <c r="AB404" s="265"/>
      <c r="AC404" s="265"/>
      <c r="AD404" s="265"/>
      <c r="AE404" s="265"/>
      <c r="AF404" s="265"/>
      <c r="AG404" s="265"/>
    </row>
    <row r="405" spans="1:33">
      <c r="A405" s="398" t="s">
        <v>3131</v>
      </c>
      <c r="B405" s="251" t="s">
        <v>1883</v>
      </c>
      <c r="C405" s="397" t="s">
        <v>4628</v>
      </c>
      <c r="D405" s="396" t="s">
        <v>4627</v>
      </c>
      <c r="E405" s="249"/>
      <c r="F405" s="249"/>
      <c r="G405" s="249"/>
      <c r="H405" s="396">
        <v>12</v>
      </c>
      <c r="I405" s="249"/>
      <c r="J405" s="249"/>
      <c r="K405" s="249"/>
      <c r="L405" s="249"/>
      <c r="M405" s="249"/>
      <c r="N405" s="249"/>
      <c r="O405" s="249"/>
      <c r="P405" s="396">
        <v>6</v>
      </c>
      <c r="Q405" s="249"/>
      <c r="R405" s="249"/>
      <c r="S405" s="249"/>
      <c r="T405" s="249"/>
      <c r="U405" s="249"/>
      <c r="V405" s="248">
        <v>0</v>
      </c>
      <c r="W405" s="395">
        <v>1</v>
      </c>
      <c r="X405" s="394">
        <v>2.7</v>
      </c>
      <c r="Y405" s="265"/>
      <c r="Z405" s="265"/>
      <c r="AA405" s="265"/>
      <c r="AB405" s="265"/>
      <c r="AC405" s="265"/>
      <c r="AD405" s="265"/>
      <c r="AE405" s="265"/>
      <c r="AF405" s="265"/>
      <c r="AG405" s="265"/>
    </row>
  </sheetData>
  <mergeCells count="1">
    <mergeCell ref="A1:U1"/>
  </mergeCells>
  <phoneticPr fontId="46"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2"/>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1016" t="s">
        <v>3805</v>
      </c>
      <c r="B1" s="1008"/>
      <c r="C1" s="406" t="s">
        <v>3803</v>
      </c>
      <c r="D1" s="411" t="s">
        <v>3802</v>
      </c>
      <c r="E1" s="1017" t="s">
        <v>1673</v>
      </c>
      <c r="F1" s="256"/>
      <c r="G1" s="1016" t="s">
        <v>3804</v>
      </c>
      <c r="H1" s="1008"/>
      <c r="I1" s="406" t="s">
        <v>3803</v>
      </c>
      <c r="J1" s="406" t="s">
        <v>3802</v>
      </c>
      <c r="K1" s="1017" t="s">
        <v>1673</v>
      </c>
    </row>
    <row r="2" spans="1:11">
      <c r="A2" s="398" t="s">
        <v>3576</v>
      </c>
      <c r="B2" s="396" t="s">
        <v>3575</v>
      </c>
      <c r="C2" s="395">
        <v>163</v>
      </c>
      <c r="D2" s="408">
        <v>163</v>
      </c>
      <c r="E2" s="1008"/>
      <c r="F2" s="256"/>
      <c r="G2" s="398" t="s">
        <v>3576</v>
      </c>
      <c r="H2" s="396" t="s">
        <v>3575</v>
      </c>
      <c r="I2" s="395">
        <v>54</v>
      </c>
      <c r="J2" s="395">
        <v>56</v>
      </c>
      <c r="K2" s="1008"/>
    </row>
    <row r="3" spans="1:11" ht="27">
      <c r="A3" s="398" t="s">
        <v>3801</v>
      </c>
      <c r="B3" s="1019" t="s">
        <v>3113</v>
      </c>
      <c r="C3" s="395">
        <v>1</v>
      </c>
      <c r="D3" s="408">
        <v>1</v>
      </c>
      <c r="E3" s="257"/>
      <c r="F3" s="256"/>
      <c r="G3" s="398" t="s">
        <v>3800</v>
      </c>
      <c r="H3" s="399" t="s">
        <v>3799</v>
      </c>
      <c r="I3" s="395">
        <v>1</v>
      </c>
      <c r="J3" s="395">
        <v>1</v>
      </c>
      <c r="K3" s="247"/>
    </row>
    <row r="4" spans="1:11">
      <c r="A4" s="398" t="s">
        <v>3798</v>
      </c>
      <c r="B4" s="989"/>
      <c r="C4" s="395">
        <v>1</v>
      </c>
      <c r="D4" s="408">
        <v>1</v>
      </c>
      <c r="E4" s="257"/>
      <c r="F4" s="256"/>
      <c r="G4" s="398" t="s">
        <v>3797</v>
      </c>
      <c r="H4" s="1019" t="s">
        <v>3787</v>
      </c>
      <c r="I4" s="395">
        <v>1</v>
      </c>
      <c r="J4" s="395">
        <v>1</v>
      </c>
      <c r="K4" s="247"/>
    </row>
    <row r="5" spans="1:11">
      <c r="A5" s="398" t="s">
        <v>3796</v>
      </c>
      <c r="B5" s="989"/>
      <c r="C5" s="395">
        <v>1</v>
      </c>
      <c r="D5" s="408">
        <v>1</v>
      </c>
      <c r="E5" s="257"/>
      <c r="F5" s="256"/>
      <c r="G5" s="398" t="s">
        <v>3795</v>
      </c>
      <c r="H5" s="989"/>
      <c r="I5" s="395">
        <v>1</v>
      </c>
      <c r="J5" s="395">
        <v>1</v>
      </c>
      <c r="K5" s="247"/>
    </row>
    <row r="6" spans="1:11" ht="18" customHeight="1">
      <c r="A6" s="398" t="s">
        <v>3794</v>
      </c>
      <c r="B6" s="1018" t="s">
        <v>3677</v>
      </c>
      <c r="C6" s="395">
        <v>1</v>
      </c>
      <c r="D6" s="408">
        <v>1</v>
      </c>
      <c r="E6" s="257"/>
      <c r="F6" s="256"/>
      <c r="G6" s="398" t="s">
        <v>3793</v>
      </c>
      <c r="H6" s="989"/>
      <c r="I6" s="395">
        <v>1</v>
      </c>
      <c r="J6" s="395">
        <v>1</v>
      </c>
      <c r="K6" s="247"/>
    </row>
    <row r="7" spans="1:11" ht="27">
      <c r="A7" s="398" t="s">
        <v>3792</v>
      </c>
      <c r="B7" s="989"/>
      <c r="C7" s="395">
        <v>1</v>
      </c>
      <c r="D7" s="408">
        <v>1</v>
      </c>
      <c r="E7" s="257"/>
      <c r="F7" s="256"/>
      <c r="G7" s="398" t="s">
        <v>3791</v>
      </c>
      <c r="H7" s="399" t="s">
        <v>3790</v>
      </c>
      <c r="I7" s="395">
        <v>1</v>
      </c>
      <c r="J7" s="395">
        <v>1</v>
      </c>
      <c r="K7" s="247"/>
    </row>
    <row r="8" spans="1:11">
      <c r="A8" s="398" t="s">
        <v>3789</v>
      </c>
      <c r="B8" s="1019" t="s">
        <v>3113</v>
      </c>
      <c r="C8" s="395">
        <v>1</v>
      </c>
      <c r="D8" s="408">
        <v>1</v>
      </c>
      <c r="E8" s="257"/>
      <c r="F8" s="256"/>
      <c r="G8" s="398" t="s">
        <v>3788</v>
      </c>
      <c r="H8" s="1019" t="s">
        <v>3787</v>
      </c>
      <c r="I8" s="395">
        <v>1</v>
      </c>
      <c r="J8" s="395">
        <v>1</v>
      </c>
      <c r="K8" s="247"/>
    </row>
    <row r="9" spans="1:11">
      <c r="A9" s="398" t="s">
        <v>3786</v>
      </c>
      <c r="B9" s="989"/>
      <c r="C9" s="395">
        <v>1</v>
      </c>
      <c r="D9" s="408">
        <v>1</v>
      </c>
      <c r="E9" s="257"/>
      <c r="F9" s="256"/>
      <c r="G9" s="398" t="s">
        <v>3785</v>
      </c>
      <c r="H9" s="989"/>
      <c r="I9" s="395">
        <v>1</v>
      </c>
      <c r="J9" s="395">
        <v>1</v>
      </c>
      <c r="K9" s="247"/>
    </row>
    <row r="10" spans="1:11">
      <c r="A10" s="398" t="s">
        <v>3784</v>
      </c>
      <c r="B10" s="989"/>
      <c r="C10" s="395">
        <v>1</v>
      </c>
      <c r="D10" s="408">
        <v>1</v>
      </c>
      <c r="E10" s="257"/>
      <c r="F10" s="256"/>
      <c r="G10" s="398" t="s">
        <v>3783</v>
      </c>
      <c r="H10" s="989"/>
      <c r="I10" s="395">
        <v>1</v>
      </c>
      <c r="J10" s="395">
        <v>1</v>
      </c>
      <c r="K10" s="247"/>
    </row>
    <row r="11" spans="1:11" ht="18" customHeight="1">
      <c r="A11" s="398" t="s">
        <v>3782</v>
      </c>
      <c r="B11" s="1018" t="s">
        <v>3677</v>
      </c>
      <c r="C11" s="395">
        <v>1</v>
      </c>
      <c r="D11" s="408">
        <v>1</v>
      </c>
      <c r="E11" s="257"/>
      <c r="F11" s="256"/>
      <c r="G11" s="398" t="s">
        <v>3781</v>
      </c>
      <c r="H11" s="989"/>
      <c r="I11" s="395">
        <v>1</v>
      </c>
      <c r="J11" s="395">
        <v>1</v>
      </c>
      <c r="K11" s="247"/>
    </row>
    <row r="12" spans="1:11">
      <c r="A12" s="398" t="s">
        <v>3780</v>
      </c>
      <c r="B12" s="989"/>
      <c r="C12" s="395">
        <v>1</v>
      </c>
      <c r="D12" s="408">
        <v>1</v>
      </c>
      <c r="E12" s="257"/>
      <c r="F12" s="256"/>
      <c r="G12" s="398" t="s">
        <v>3779</v>
      </c>
      <c r="H12" s="989"/>
      <c r="I12" s="395">
        <v>1</v>
      </c>
      <c r="J12" s="395">
        <v>1</v>
      </c>
      <c r="K12" s="247"/>
    </row>
    <row r="13" spans="1:11">
      <c r="A13" s="398" t="s">
        <v>3778</v>
      </c>
      <c r="B13" s="1019" t="s">
        <v>3113</v>
      </c>
      <c r="C13" s="395">
        <v>1</v>
      </c>
      <c r="D13" s="408">
        <v>1</v>
      </c>
      <c r="E13" s="257"/>
      <c r="F13" s="256"/>
      <c r="G13" s="398" t="s">
        <v>3777</v>
      </c>
      <c r="H13" s="1018" t="s">
        <v>3776</v>
      </c>
      <c r="I13" s="395">
        <v>1</v>
      </c>
      <c r="J13" s="395">
        <v>1</v>
      </c>
      <c r="K13" s="247"/>
    </row>
    <row r="14" spans="1:11">
      <c r="A14" s="398" t="s">
        <v>3775</v>
      </c>
      <c r="B14" s="989"/>
      <c r="C14" s="395">
        <v>1</v>
      </c>
      <c r="D14" s="408">
        <v>1</v>
      </c>
      <c r="E14" s="257"/>
      <c r="F14" s="256"/>
      <c r="G14" s="398" t="s">
        <v>3774</v>
      </c>
      <c r="H14" s="989"/>
      <c r="I14" s="395">
        <v>1</v>
      </c>
      <c r="J14" s="395">
        <v>1</v>
      </c>
      <c r="K14" s="247"/>
    </row>
    <row r="15" spans="1:11">
      <c r="A15" s="398" t="s">
        <v>3773</v>
      </c>
      <c r="B15" s="989"/>
      <c r="C15" s="395">
        <v>1</v>
      </c>
      <c r="D15" s="408">
        <v>1</v>
      </c>
      <c r="E15" s="257"/>
      <c r="F15" s="256"/>
      <c r="G15" s="398" t="s">
        <v>3772</v>
      </c>
      <c r="H15" s="989"/>
      <c r="I15" s="395">
        <v>1</v>
      </c>
      <c r="J15" s="395">
        <v>1</v>
      </c>
      <c r="K15" s="247"/>
    </row>
    <row r="16" spans="1:11">
      <c r="A16" s="398" t="s">
        <v>3771</v>
      </c>
      <c r="B16" s="989"/>
      <c r="C16" s="395">
        <v>1</v>
      </c>
      <c r="D16" s="408">
        <v>1</v>
      </c>
      <c r="E16" s="257"/>
      <c r="F16" s="256"/>
      <c r="G16" s="398" t="s">
        <v>3770</v>
      </c>
      <c r="H16" s="989"/>
      <c r="I16" s="395">
        <v>1</v>
      </c>
      <c r="J16" s="395">
        <v>1</v>
      </c>
      <c r="K16" s="247"/>
    </row>
    <row r="17" spans="1:11" ht="18" customHeight="1">
      <c r="A17" s="398" t="s">
        <v>3769</v>
      </c>
      <c r="B17" s="1018" t="s">
        <v>3677</v>
      </c>
      <c r="C17" s="395">
        <v>1</v>
      </c>
      <c r="D17" s="408">
        <v>1</v>
      </c>
      <c r="E17" s="257"/>
      <c r="F17" s="256"/>
      <c r="G17" s="398" t="s">
        <v>3768</v>
      </c>
      <c r="H17" s="989"/>
      <c r="I17" s="395">
        <v>1</v>
      </c>
      <c r="J17" s="395">
        <v>1</v>
      </c>
      <c r="K17" s="247"/>
    </row>
    <row r="18" spans="1:11">
      <c r="A18" s="398" t="s">
        <v>3767</v>
      </c>
      <c r="B18" s="989"/>
      <c r="C18" s="395">
        <v>1</v>
      </c>
      <c r="D18" s="408">
        <v>1</v>
      </c>
      <c r="E18" s="257"/>
      <c r="F18" s="256"/>
      <c r="G18" s="398" t="s">
        <v>3766</v>
      </c>
      <c r="H18" s="989"/>
      <c r="I18" s="395">
        <v>1</v>
      </c>
      <c r="J18" s="395">
        <v>1</v>
      </c>
      <c r="K18" s="247"/>
    </row>
    <row r="19" spans="1:11">
      <c r="A19" s="398" t="s">
        <v>3765</v>
      </c>
      <c r="B19" s="989"/>
      <c r="C19" s="395">
        <v>1</v>
      </c>
      <c r="D19" s="408">
        <v>1</v>
      </c>
      <c r="E19" s="257"/>
      <c r="F19" s="256"/>
      <c r="G19" s="398" t="s">
        <v>3764</v>
      </c>
      <c r="H19" s="989"/>
      <c r="I19" s="395">
        <v>1</v>
      </c>
      <c r="J19" s="395">
        <v>1</v>
      </c>
      <c r="K19" s="247"/>
    </row>
    <row r="20" spans="1:11">
      <c r="A20" s="398" t="s">
        <v>3763</v>
      </c>
      <c r="B20" s="1019" t="s">
        <v>3113</v>
      </c>
      <c r="C20" s="395">
        <v>1</v>
      </c>
      <c r="D20" s="408">
        <v>1</v>
      </c>
      <c r="E20" s="257"/>
      <c r="F20" s="256"/>
      <c r="G20" s="398" t="s">
        <v>3762</v>
      </c>
      <c r="H20" s="989"/>
      <c r="I20" s="395">
        <v>1</v>
      </c>
      <c r="J20" s="395">
        <v>1</v>
      </c>
      <c r="K20" s="247"/>
    </row>
    <row r="21" spans="1:11">
      <c r="A21" s="398" t="s">
        <v>3761</v>
      </c>
      <c r="B21" s="989"/>
      <c r="C21" s="395">
        <v>1</v>
      </c>
      <c r="D21" s="408">
        <v>1</v>
      </c>
      <c r="E21" s="257"/>
      <c r="F21" s="256"/>
      <c r="G21" s="398" t="s">
        <v>3760</v>
      </c>
      <c r="H21" s="989"/>
      <c r="I21" s="395">
        <v>1</v>
      </c>
      <c r="J21" s="395">
        <v>1</v>
      </c>
      <c r="K21" s="247"/>
    </row>
    <row r="22" spans="1:11">
      <c r="A22" s="398" t="s">
        <v>3759</v>
      </c>
      <c r="B22" s="989"/>
      <c r="C22" s="395">
        <v>1</v>
      </c>
      <c r="D22" s="408">
        <v>1</v>
      </c>
      <c r="E22" s="257"/>
      <c r="F22" s="256"/>
      <c r="G22" s="398" t="s">
        <v>3758</v>
      </c>
      <c r="H22" s="989"/>
      <c r="I22" s="395">
        <v>1</v>
      </c>
      <c r="J22" s="395">
        <v>1</v>
      </c>
      <c r="K22" s="247"/>
    </row>
    <row r="23" spans="1:11">
      <c r="A23" s="398" t="s">
        <v>3757</v>
      </c>
      <c r="B23" s="989"/>
      <c r="C23" s="395">
        <v>1</v>
      </c>
      <c r="D23" s="408">
        <v>1</v>
      </c>
      <c r="E23" s="257"/>
      <c r="F23" s="256"/>
      <c r="G23" s="398" t="s">
        <v>3756</v>
      </c>
      <c r="H23" s="989"/>
      <c r="I23" s="395">
        <v>1</v>
      </c>
      <c r="J23" s="395">
        <v>1</v>
      </c>
      <c r="K23" s="247"/>
    </row>
    <row r="24" spans="1:11">
      <c r="A24" s="398" t="s">
        <v>3755</v>
      </c>
      <c r="B24" s="989"/>
      <c r="C24" s="395">
        <v>1</v>
      </c>
      <c r="D24" s="408">
        <v>1</v>
      </c>
      <c r="E24" s="257"/>
      <c r="F24" s="256"/>
      <c r="G24" s="398" t="s">
        <v>3754</v>
      </c>
      <c r="H24" s="989"/>
      <c r="I24" s="395">
        <v>1</v>
      </c>
      <c r="J24" s="395">
        <v>1</v>
      </c>
      <c r="K24" s="247"/>
    </row>
    <row r="25" spans="1:11">
      <c r="A25" s="398" t="s">
        <v>3753</v>
      </c>
      <c r="B25" s="989"/>
      <c r="C25" s="395">
        <v>1</v>
      </c>
      <c r="D25" s="408">
        <v>1</v>
      </c>
      <c r="E25" s="257"/>
      <c r="F25" s="256"/>
      <c r="G25" s="398" t="s">
        <v>3752</v>
      </c>
      <c r="H25" s="989"/>
      <c r="I25" s="395">
        <v>1</v>
      </c>
      <c r="J25" s="395">
        <v>1</v>
      </c>
      <c r="K25" s="247"/>
    </row>
    <row r="26" spans="1:11">
      <c r="A26" s="398" t="s">
        <v>3751</v>
      </c>
      <c r="B26" s="989"/>
      <c r="C26" s="395">
        <v>1</v>
      </c>
      <c r="D26" s="408">
        <v>1</v>
      </c>
      <c r="E26" s="257"/>
      <c r="F26" s="256"/>
      <c r="G26" s="398" t="s">
        <v>3750</v>
      </c>
      <c r="H26" s="989"/>
      <c r="I26" s="395">
        <v>1</v>
      </c>
      <c r="J26" s="395">
        <v>1</v>
      </c>
      <c r="K26" s="247"/>
    </row>
    <row r="27" spans="1:11">
      <c r="A27" s="398" t="s">
        <v>3749</v>
      </c>
      <c r="B27" s="989"/>
      <c r="C27" s="395">
        <v>1</v>
      </c>
      <c r="D27" s="408">
        <v>1</v>
      </c>
      <c r="E27" s="257"/>
      <c r="F27" s="256"/>
      <c r="G27" s="398" t="s">
        <v>3748</v>
      </c>
      <c r="H27" s="989"/>
      <c r="I27" s="395">
        <v>1</v>
      </c>
      <c r="J27" s="395">
        <v>1</v>
      </c>
      <c r="K27" s="247"/>
    </row>
    <row r="28" spans="1:11">
      <c r="A28" s="398" t="s">
        <v>3747</v>
      </c>
      <c r="B28" s="989"/>
      <c r="C28" s="395">
        <v>1</v>
      </c>
      <c r="D28" s="408">
        <v>1</v>
      </c>
      <c r="E28" s="257"/>
      <c r="F28" s="256"/>
      <c r="G28" s="398" t="s">
        <v>3746</v>
      </c>
      <c r="H28" s="989"/>
      <c r="I28" s="395">
        <v>1</v>
      </c>
      <c r="J28" s="395">
        <v>1</v>
      </c>
      <c r="K28" s="247"/>
    </row>
    <row r="29" spans="1:11" ht="27">
      <c r="A29" s="398" t="s">
        <v>3745</v>
      </c>
      <c r="B29" s="399" t="s">
        <v>3687</v>
      </c>
      <c r="C29" s="395">
        <v>1</v>
      </c>
      <c r="D29" s="408">
        <v>1</v>
      </c>
      <c r="E29" s="257"/>
      <c r="F29" s="256"/>
      <c r="G29" s="398" t="s">
        <v>3744</v>
      </c>
      <c r="H29" s="989"/>
      <c r="I29" s="395">
        <v>1</v>
      </c>
      <c r="J29" s="395">
        <v>1</v>
      </c>
      <c r="K29" s="247"/>
    </row>
    <row r="30" spans="1:11">
      <c r="A30" s="398" t="s">
        <v>3743</v>
      </c>
      <c r="B30" s="396" t="s">
        <v>3113</v>
      </c>
      <c r="C30" s="395">
        <v>1</v>
      </c>
      <c r="D30" s="408">
        <v>1</v>
      </c>
      <c r="E30" s="257"/>
      <c r="F30" s="256"/>
      <c r="G30" s="398" t="s">
        <v>3742</v>
      </c>
      <c r="H30" s="989"/>
      <c r="I30" s="395">
        <v>1</v>
      </c>
      <c r="J30" s="395">
        <v>1</v>
      </c>
      <c r="K30" s="247"/>
    </row>
    <row r="31" spans="1:11" ht="27">
      <c r="A31" s="398" t="s">
        <v>3741</v>
      </c>
      <c r="B31" s="399" t="s">
        <v>3687</v>
      </c>
      <c r="C31" s="395">
        <v>1</v>
      </c>
      <c r="D31" s="408">
        <v>1</v>
      </c>
      <c r="E31" s="257"/>
      <c r="F31" s="256"/>
      <c r="G31" s="398" t="s">
        <v>3740</v>
      </c>
      <c r="H31" s="989"/>
      <c r="I31" s="395">
        <v>1</v>
      </c>
      <c r="J31" s="395">
        <v>1</v>
      </c>
      <c r="K31" s="247"/>
    </row>
    <row r="32" spans="1:11">
      <c r="A32" s="398" t="s">
        <v>3739</v>
      </c>
      <c r="B32" s="1019" t="s">
        <v>3113</v>
      </c>
      <c r="C32" s="395">
        <v>1</v>
      </c>
      <c r="D32" s="408">
        <v>1</v>
      </c>
      <c r="E32" s="257"/>
      <c r="F32" s="256"/>
      <c r="G32" s="398" t="s">
        <v>3738</v>
      </c>
      <c r="H32" s="989"/>
      <c r="I32" s="395">
        <v>1</v>
      </c>
      <c r="J32" s="395">
        <v>1</v>
      </c>
      <c r="K32" s="247"/>
    </row>
    <row r="33" spans="1:11">
      <c r="A33" s="398" t="s">
        <v>3737</v>
      </c>
      <c r="B33" s="989"/>
      <c r="C33" s="395">
        <v>1</v>
      </c>
      <c r="D33" s="408">
        <v>1</v>
      </c>
      <c r="E33" s="257"/>
      <c r="F33" s="256"/>
      <c r="G33" s="398" t="s">
        <v>3736</v>
      </c>
      <c r="H33" s="989"/>
      <c r="I33" s="395">
        <v>1</v>
      </c>
      <c r="J33" s="395">
        <v>1</v>
      </c>
      <c r="K33" s="247"/>
    </row>
    <row r="34" spans="1:11" ht="27">
      <c r="A34" s="398" t="s">
        <v>3735</v>
      </c>
      <c r="B34" s="399" t="s">
        <v>3677</v>
      </c>
      <c r="C34" s="395">
        <v>1</v>
      </c>
      <c r="D34" s="408">
        <v>1</v>
      </c>
      <c r="E34" s="257"/>
      <c r="F34" s="256"/>
      <c r="G34" s="398" t="s">
        <v>3734</v>
      </c>
      <c r="H34" s="989"/>
      <c r="I34" s="395">
        <v>1</v>
      </c>
      <c r="J34" s="395">
        <v>1</v>
      </c>
      <c r="K34" s="247"/>
    </row>
    <row r="35" spans="1:11">
      <c r="A35" s="398" t="s">
        <v>3733</v>
      </c>
      <c r="B35" s="1019" t="s">
        <v>3113</v>
      </c>
      <c r="C35" s="395">
        <v>1</v>
      </c>
      <c r="D35" s="408">
        <v>1</v>
      </c>
      <c r="E35" s="257"/>
      <c r="F35" s="256"/>
      <c r="G35" s="398" t="s">
        <v>3732</v>
      </c>
      <c r="H35" s="989"/>
      <c r="I35" s="395">
        <v>1</v>
      </c>
      <c r="J35" s="395">
        <v>1</v>
      </c>
      <c r="K35" s="247"/>
    </row>
    <row r="36" spans="1:11">
      <c r="A36" s="398" t="s">
        <v>3731</v>
      </c>
      <c r="B36" s="989"/>
      <c r="C36" s="395">
        <v>1</v>
      </c>
      <c r="D36" s="408">
        <v>1</v>
      </c>
      <c r="E36" s="257"/>
      <c r="F36" s="256"/>
      <c r="G36" s="398" t="s">
        <v>3730</v>
      </c>
      <c r="H36" s="989"/>
      <c r="I36" s="395">
        <v>1</v>
      </c>
      <c r="J36" s="395">
        <v>1</v>
      </c>
      <c r="K36" s="247"/>
    </row>
    <row r="37" spans="1:11" ht="18" customHeight="1">
      <c r="A37" s="398" t="s">
        <v>3729</v>
      </c>
      <c r="B37" s="1018" t="s">
        <v>3687</v>
      </c>
      <c r="C37" s="395">
        <v>1</v>
      </c>
      <c r="D37" s="408">
        <v>1</v>
      </c>
      <c r="E37" s="257"/>
      <c r="F37" s="256"/>
      <c r="G37" s="398" t="s">
        <v>3728</v>
      </c>
      <c r="H37" s="989"/>
      <c r="I37" s="395">
        <v>1</v>
      </c>
      <c r="J37" s="395">
        <v>1</v>
      </c>
      <c r="K37" s="247"/>
    </row>
    <row r="38" spans="1:11">
      <c r="A38" s="398" t="s">
        <v>3727</v>
      </c>
      <c r="B38" s="989"/>
      <c r="C38" s="395">
        <v>1</v>
      </c>
      <c r="D38" s="408">
        <v>1</v>
      </c>
      <c r="E38" s="257"/>
      <c r="F38" s="256"/>
      <c r="G38" s="398" t="s">
        <v>3726</v>
      </c>
      <c r="H38" s="989"/>
      <c r="I38" s="395">
        <v>1</v>
      </c>
      <c r="J38" s="395">
        <v>1</v>
      </c>
      <c r="K38" s="247"/>
    </row>
    <row r="39" spans="1:11" ht="27">
      <c r="A39" s="398" t="s">
        <v>3725</v>
      </c>
      <c r="B39" s="399" t="s">
        <v>3677</v>
      </c>
      <c r="C39" s="395">
        <v>1</v>
      </c>
      <c r="D39" s="408">
        <v>1</v>
      </c>
      <c r="E39" s="257"/>
      <c r="F39" s="256"/>
      <c r="G39" s="398" t="s">
        <v>3724</v>
      </c>
      <c r="H39" s="989"/>
      <c r="I39" s="395">
        <v>1</v>
      </c>
      <c r="J39" s="395">
        <v>1</v>
      </c>
      <c r="K39" s="247"/>
    </row>
    <row r="40" spans="1:11">
      <c r="A40" s="398" t="s">
        <v>3723</v>
      </c>
      <c r="B40" s="1019" t="s">
        <v>3113</v>
      </c>
      <c r="C40" s="395">
        <v>1</v>
      </c>
      <c r="D40" s="408">
        <v>1</v>
      </c>
      <c r="E40" s="257"/>
      <c r="F40" s="256"/>
      <c r="G40" s="398" t="s">
        <v>3722</v>
      </c>
      <c r="H40" s="989"/>
      <c r="I40" s="395">
        <v>1</v>
      </c>
      <c r="J40" s="395">
        <v>1</v>
      </c>
      <c r="K40" s="247"/>
    </row>
    <row r="41" spans="1:11">
      <c r="A41" s="398" t="s">
        <v>3721</v>
      </c>
      <c r="B41" s="989"/>
      <c r="C41" s="395">
        <v>1</v>
      </c>
      <c r="D41" s="408">
        <v>1</v>
      </c>
      <c r="E41" s="257"/>
      <c r="F41" s="256"/>
      <c r="G41" s="398" t="s">
        <v>3720</v>
      </c>
      <c r="H41" s="989"/>
      <c r="I41" s="395">
        <v>1</v>
      </c>
      <c r="J41" s="395">
        <v>1</v>
      </c>
      <c r="K41" s="247"/>
    </row>
    <row r="42" spans="1:11">
      <c r="A42" s="398" t="s">
        <v>3719</v>
      </c>
      <c r="B42" s="989"/>
      <c r="C42" s="395">
        <v>1</v>
      </c>
      <c r="D42" s="408">
        <v>1</v>
      </c>
      <c r="E42" s="257"/>
      <c r="F42" s="256"/>
      <c r="G42" s="398" t="s">
        <v>3718</v>
      </c>
      <c r="H42" s="989"/>
      <c r="I42" s="395">
        <v>1</v>
      </c>
      <c r="J42" s="395">
        <v>1</v>
      </c>
      <c r="K42" s="247"/>
    </row>
    <row r="43" spans="1:11" ht="27">
      <c r="A43" s="398" t="s">
        <v>3717</v>
      </c>
      <c r="B43" s="399" t="s">
        <v>3677</v>
      </c>
      <c r="C43" s="395">
        <v>1</v>
      </c>
      <c r="D43" s="408">
        <v>1</v>
      </c>
      <c r="E43" s="257"/>
      <c r="F43" s="256"/>
      <c r="G43" s="398" t="s">
        <v>3716</v>
      </c>
      <c r="H43" s="989"/>
      <c r="I43" s="395">
        <v>1</v>
      </c>
      <c r="J43" s="395">
        <v>1</v>
      </c>
      <c r="K43" s="247"/>
    </row>
    <row r="44" spans="1:11" ht="18" customHeight="1">
      <c r="A44" s="398" t="s">
        <v>3715</v>
      </c>
      <c r="B44" s="1018" t="s">
        <v>3687</v>
      </c>
      <c r="C44" s="395">
        <v>1</v>
      </c>
      <c r="D44" s="408">
        <v>1</v>
      </c>
      <c r="E44" s="257"/>
      <c r="F44" s="256"/>
      <c r="G44" s="398" t="s">
        <v>3714</v>
      </c>
      <c r="H44" s="989"/>
      <c r="I44" s="395">
        <v>1</v>
      </c>
      <c r="J44" s="395">
        <v>1</v>
      </c>
      <c r="K44" s="247"/>
    </row>
    <row r="45" spans="1:11">
      <c r="A45" s="398" t="s">
        <v>3713</v>
      </c>
      <c r="B45" s="989"/>
      <c r="C45" s="395">
        <v>1</v>
      </c>
      <c r="D45" s="408">
        <v>1</v>
      </c>
      <c r="E45" s="257"/>
      <c r="F45" s="256"/>
      <c r="G45" s="398" t="s">
        <v>241</v>
      </c>
      <c r="H45" s="989"/>
      <c r="I45" s="395">
        <v>1</v>
      </c>
      <c r="J45" s="395">
        <v>1</v>
      </c>
      <c r="K45" s="247"/>
    </row>
    <row r="46" spans="1:11">
      <c r="A46" s="398" t="s">
        <v>3712</v>
      </c>
      <c r="B46" s="1019" t="s">
        <v>3113</v>
      </c>
      <c r="C46" s="395">
        <v>1</v>
      </c>
      <c r="D46" s="408">
        <v>1</v>
      </c>
      <c r="E46" s="257"/>
      <c r="F46" s="256"/>
      <c r="G46" s="398" t="s">
        <v>3711</v>
      </c>
      <c r="H46" s="989"/>
      <c r="I46" s="395">
        <v>1</v>
      </c>
      <c r="J46" s="395">
        <v>1</v>
      </c>
      <c r="K46" s="247"/>
    </row>
    <row r="47" spans="1:11">
      <c r="A47" s="398" t="s">
        <v>3710</v>
      </c>
      <c r="B47" s="989"/>
      <c r="C47" s="395">
        <v>1</v>
      </c>
      <c r="D47" s="408">
        <v>1</v>
      </c>
      <c r="E47" s="257"/>
      <c r="F47" s="256"/>
      <c r="G47" s="398" t="s">
        <v>3709</v>
      </c>
      <c r="H47" s="989"/>
      <c r="I47" s="395">
        <v>1</v>
      </c>
      <c r="J47" s="395">
        <v>1</v>
      </c>
      <c r="K47" s="247"/>
    </row>
    <row r="48" spans="1:11">
      <c r="A48" s="398" t="s">
        <v>3708</v>
      </c>
      <c r="B48" s="989"/>
      <c r="C48" s="395">
        <v>1</v>
      </c>
      <c r="D48" s="408">
        <v>1</v>
      </c>
      <c r="E48" s="257"/>
      <c r="F48" s="256"/>
      <c r="G48" s="398" t="s">
        <v>3707</v>
      </c>
      <c r="H48" s="989"/>
      <c r="I48" s="395">
        <v>1</v>
      </c>
      <c r="J48" s="395">
        <v>1</v>
      </c>
      <c r="K48" s="247"/>
    </row>
    <row r="49" spans="1:11">
      <c r="A49" s="398" t="s">
        <v>3706</v>
      </c>
      <c r="B49" s="989"/>
      <c r="C49" s="395">
        <v>1</v>
      </c>
      <c r="D49" s="408">
        <v>1</v>
      </c>
      <c r="E49" s="257"/>
      <c r="F49" s="256"/>
      <c r="G49" s="398" t="s">
        <v>3705</v>
      </c>
      <c r="H49" s="989"/>
      <c r="I49" s="395">
        <v>1</v>
      </c>
      <c r="J49" s="395">
        <v>1</v>
      </c>
      <c r="K49" s="247"/>
    </row>
    <row r="50" spans="1:11">
      <c r="A50" s="398" t="s">
        <v>3704</v>
      </c>
      <c r="B50" s="989"/>
      <c r="C50" s="395">
        <v>1</v>
      </c>
      <c r="D50" s="408">
        <v>1</v>
      </c>
      <c r="E50" s="257"/>
      <c r="F50" s="256"/>
      <c r="G50" s="398" t="s">
        <v>3703</v>
      </c>
      <c r="H50" s="989"/>
      <c r="I50" s="395">
        <v>1</v>
      </c>
      <c r="J50" s="395">
        <v>1</v>
      </c>
      <c r="K50" s="247"/>
    </row>
    <row r="51" spans="1:11">
      <c r="A51" s="398" t="s">
        <v>3702</v>
      </c>
      <c r="B51" s="989"/>
      <c r="C51" s="395">
        <v>1</v>
      </c>
      <c r="D51" s="408">
        <v>1</v>
      </c>
      <c r="E51" s="257"/>
      <c r="F51" s="256"/>
      <c r="G51" s="398" t="s">
        <v>3701</v>
      </c>
      <c r="H51" s="989"/>
      <c r="I51" s="395">
        <v>1</v>
      </c>
      <c r="J51" s="395">
        <v>1</v>
      </c>
      <c r="K51" s="247"/>
    </row>
    <row r="52" spans="1:11">
      <c r="A52" s="398" t="s">
        <v>3700</v>
      </c>
      <c r="B52" s="989"/>
      <c r="C52" s="395">
        <v>1</v>
      </c>
      <c r="D52" s="408">
        <v>1</v>
      </c>
      <c r="E52" s="257"/>
      <c r="F52" s="256"/>
      <c r="G52" s="398" t="s">
        <v>3699</v>
      </c>
      <c r="H52" s="989"/>
      <c r="I52" s="395">
        <v>1</v>
      </c>
      <c r="J52" s="395">
        <v>1</v>
      </c>
      <c r="K52" s="247"/>
    </row>
    <row r="53" spans="1:11">
      <c r="A53" s="398" t="s">
        <v>3698</v>
      </c>
      <c r="B53" s="989"/>
      <c r="C53" s="395">
        <v>1</v>
      </c>
      <c r="D53" s="408">
        <v>1</v>
      </c>
      <c r="E53" s="257"/>
      <c r="F53" s="256"/>
      <c r="G53" s="398" t="s">
        <v>3697</v>
      </c>
      <c r="H53" s="989"/>
      <c r="I53" s="395">
        <v>1</v>
      </c>
      <c r="J53" s="395">
        <v>1</v>
      </c>
      <c r="K53" s="247"/>
    </row>
    <row r="54" spans="1:11">
      <c r="A54" s="398" t="s">
        <v>3696</v>
      </c>
      <c r="B54" s="989"/>
      <c r="C54" s="395">
        <v>1</v>
      </c>
      <c r="D54" s="408">
        <v>1</v>
      </c>
      <c r="E54" s="257"/>
      <c r="F54" s="256"/>
      <c r="G54" s="398" t="s">
        <v>3695</v>
      </c>
      <c r="H54" s="989"/>
      <c r="I54" s="395">
        <v>1</v>
      </c>
      <c r="J54" s="395">
        <v>1</v>
      </c>
      <c r="K54" s="247"/>
    </row>
    <row r="55" spans="1:11">
      <c r="A55" s="398" t="s">
        <v>3694</v>
      </c>
      <c r="B55" s="989"/>
      <c r="C55" s="395">
        <v>1</v>
      </c>
      <c r="D55" s="408">
        <v>1</v>
      </c>
      <c r="E55" s="257"/>
      <c r="F55" s="256"/>
      <c r="G55" s="398" t="s">
        <v>3693</v>
      </c>
      <c r="H55" s="989"/>
      <c r="I55" s="395">
        <v>1</v>
      </c>
      <c r="J55" s="395">
        <v>1</v>
      </c>
      <c r="K55" s="247"/>
    </row>
    <row r="56" spans="1:11">
      <c r="A56" s="398" t="s">
        <v>3692</v>
      </c>
      <c r="B56" s="989"/>
      <c r="C56" s="395">
        <v>1</v>
      </c>
      <c r="D56" s="408">
        <v>1</v>
      </c>
      <c r="E56" s="257"/>
      <c r="F56" s="256"/>
      <c r="G56" s="398" t="s">
        <v>3691</v>
      </c>
      <c r="H56" s="989"/>
      <c r="I56" s="395">
        <v>1</v>
      </c>
      <c r="J56" s="395">
        <v>1</v>
      </c>
      <c r="K56" s="247"/>
    </row>
    <row r="57" spans="1:11">
      <c r="A57" s="398" t="s">
        <v>3690</v>
      </c>
      <c r="B57" s="989"/>
      <c r="C57" s="395">
        <v>1</v>
      </c>
      <c r="D57" s="408">
        <v>1</v>
      </c>
      <c r="E57" s="257"/>
      <c r="F57" s="256"/>
      <c r="G57" s="398" t="s">
        <v>3689</v>
      </c>
      <c r="H57" s="989"/>
      <c r="I57" s="248">
        <v>1</v>
      </c>
      <c r="J57" s="395">
        <v>1</v>
      </c>
      <c r="K57" s="419">
        <v>2.6</v>
      </c>
    </row>
    <row r="58" spans="1:11" ht="27">
      <c r="A58" s="398" t="s">
        <v>3688</v>
      </c>
      <c r="B58" s="399" t="s">
        <v>3687</v>
      </c>
      <c r="C58" s="395">
        <v>1</v>
      </c>
      <c r="D58" s="408">
        <v>1</v>
      </c>
      <c r="E58" s="257"/>
      <c r="F58" s="256"/>
      <c r="G58" s="398" t="s">
        <v>3686</v>
      </c>
      <c r="H58" s="989"/>
      <c r="I58" s="248">
        <v>1</v>
      </c>
      <c r="J58" s="395">
        <v>1</v>
      </c>
      <c r="K58" s="419">
        <v>2.6</v>
      </c>
    </row>
    <row r="59" spans="1:11">
      <c r="A59" s="398" t="s">
        <v>3685</v>
      </c>
      <c r="B59" s="1019" t="s">
        <v>3113</v>
      </c>
      <c r="C59" s="395">
        <v>1</v>
      </c>
      <c r="D59" s="408">
        <v>1</v>
      </c>
      <c r="E59" s="257"/>
      <c r="F59" s="256"/>
      <c r="G59" s="258"/>
      <c r="H59" s="258"/>
      <c r="I59" s="256"/>
      <c r="J59" s="256"/>
      <c r="K59" s="256"/>
    </row>
    <row r="60" spans="1:11">
      <c r="A60" s="398" t="s">
        <v>3684</v>
      </c>
      <c r="B60" s="989"/>
      <c r="C60" s="395">
        <v>1</v>
      </c>
      <c r="D60" s="408">
        <v>1</v>
      </c>
      <c r="E60" s="257"/>
      <c r="F60" s="256"/>
      <c r="G60" s="258"/>
      <c r="H60" s="258"/>
      <c r="I60" s="256"/>
      <c r="J60" s="256"/>
      <c r="K60" s="256"/>
    </row>
    <row r="61" spans="1:11">
      <c r="A61" s="398" t="s">
        <v>3683</v>
      </c>
      <c r="B61" s="989"/>
      <c r="C61" s="395">
        <v>1</v>
      </c>
      <c r="D61" s="408">
        <v>1</v>
      </c>
      <c r="E61" s="257"/>
      <c r="F61" s="256"/>
      <c r="G61" s="258"/>
      <c r="H61" s="258"/>
      <c r="I61" s="256"/>
      <c r="J61" s="256"/>
      <c r="K61" s="256"/>
    </row>
    <row r="62" spans="1:11">
      <c r="A62" s="398" t="s">
        <v>3682</v>
      </c>
      <c r="B62" s="989"/>
      <c r="C62" s="395">
        <v>1</v>
      </c>
      <c r="D62" s="408">
        <v>1</v>
      </c>
      <c r="E62" s="257"/>
      <c r="F62" s="256"/>
      <c r="G62" s="258"/>
      <c r="H62" s="258"/>
      <c r="I62" s="256"/>
      <c r="J62" s="256"/>
      <c r="K62" s="256"/>
    </row>
    <row r="63" spans="1:11">
      <c r="A63" s="398" t="s">
        <v>3681</v>
      </c>
      <c r="B63" s="989"/>
      <c r="C63" s="395">
        <v>1</v>
      </c>
      <c r="D63" s="408">
        <v>1</v>
      </c>
      <c r="E63" s="257"/>
      <c r="F63" s="256"/>
      <c r="G63" s="258"/>
      <c r="H63" s="258"/>
      <c r="I63" s="256"/>
      <c r="J63" s="256"/>
      <c r="K63" s="256"/>
    </row>
    <row r="64" spans="1:11">
      <c r="A64" s="398" t="s">
        <v>3680</v>
      </c>
      <c r="B64" s="989"/>
      <c r="C64" s="395">
        <v>1</v>
      </c>
      <c r="D64" s="408">
        <v>1</v>
      </c>
      <c r="E64" s="257"/>
      <c r="F64" s="256"/>
      <c r="G64" s="258"/>
      <c r="H64" s="258"/>
      <c r="I64" s="256"/>
      <c r="J64" s="256"/>
      <c r="K64" s="256"/>
    </row>
    <row r="65" spans="1:11">
      <c r="A65" s="398" t="s">
        <v>3679</v>
      </c>
      <c r="B65" s="989"/>
      <c r="C65" s="395">
        <v>1</v>
      </c>
      <c r="D65" s="408">
        <v>1</v>
      </c>
      <c r="E65" s="257"/>
      <c r="F65" s="256"/>
      <c r="G65" s="258"/>
      <c r="H65" s="258"/>
      <c r="I65" s="256"/>
      <c r="J65" s="256"/>
      <c r="K65" s="256"/>
    </row>
    <row r="66" spans="1:11" ht="27">
      <c r="A66" s="398" t="s">
        <v>3678</v>
      </c>
      <c r="B66" s="399" t="s">
        <v>3677</v>
      </c>
      <c r="C66" s="395">
        <v>1</v>
      </c>
      <c r="D66" s="408">
        <v>1</v>
      </c>
      <c r="E66" s="257"/>
      <c r="F66" s="256"/>
      <c r="G66" s="258"/>
      <c r="H66" s="258"/>
      <c r="I66" s="256"/>
      <c r="J66" s="256"/>
      <c r="K66" s="256"/>
    </row>
    <row r="67" spans="1:11">
      <c r="A67" s="398" t="s">
        <v>3676</v>
      </c>
      <c r="B67" s="1019" t="s">
        <v>3113</v>
      </c>
      <c r="C67" s="395">
        <v>1</v>
      </c>
      <c r="D67" s="408">
        <v>1</v>
      </c>
      <c r="E67" s="257"/>
      <c r="F67" s="256"/>
      <c r="G67" s="258"/>
      <c r="H67" s="258"/>
      <c r="I67" s="256"/>
      <c r="J67" s="256"/>
      <c r="K67" s="256"/>
    </row>
    <row r="68" spans="1:11">
      <c r="A68" s="398" t="s">
        <v>3675</v>
      </c>
      <c r="B68" s="989"/>
      <c r="C68" s="395">
        <v>1</v>
      </c>
      <c r="D68" s="408">
        <v>1</v>
      </c>
      <c r="E68" s="257"/>
      <c r="F68" s="256"/>
      <c r="G68" s="258"/>
      <c r="H68" s="258"/>
      <c r="I68" s="256"/>
      <c r="J68" s="256"/>
      <c r="K68" s="256"/>
    </row>
    <row r="69" spans="1:11">
      <c r="A69" s="398" t="s">
        <v>3674</v>
      </c>
      <c r="B69" s="989"/>
      <c r="C69" s="395">
        <v>1</v>
      </c>
      <c r="D69" s="408">
        <v>1</v>
      </c>
      <c r="E69" s="257"/>
      <c r="F69" s="256"/>
      <c r="G69" s="258"/>
      <c r="H69" s="258"/>
      <c r="I69" s="256"/>
      <c r="J69" s="256"/>
      <c r="K69" s="256"/>
    </row>
    <row r="70" spans="1:11">
      <c r="A70" s="398" t="s">
        <v>3673</v>
      </c>
      <c r="B70" s="989"/>
      <c r="C70" s="395">
        <v>1</v>
      </c>
      <c r="D70" s="408">
        <v>1</v>
      </c>
      <c r="E70" s="257"/>
      <c r="F70" s="256"/>
      <c r="G70" s="258"/>
      <c r="H70" s="258"/>
      <c r="I70" s="256"/>
      <c r="J70" s="256"/>
      <c r="K70" s="256"/>
    </row>
    <row r="71" spans="1:11">
      <c r="A71" s="398" t="s">
        <v>3672</v>
      </c>
      <c r="B71" s="989"/>
      <c r="C71" s="395">
        <v>1</v>
      </c>
      <c r="D71" s="408">
        <v>1</v>
      </c>
      <c r="E71" s="257"/>
      <c r="F71" s="256"/>
      <c r="G71" s="258"/>
      <c r="H71" s="258"/>
      <c r="I71" s="256"/>
      <c r="J71" s="256"/>
      <c r="K71" s="256"/>
    </row>
    <row r="72" spans="1:11">
      <c r="A72" s="398" t="s">
        <v>3671</v>
      </c>
      <c r="B72" s="989"/>
      <c r="C72" s="395">
        <v>1</v>
      </c>
      <c r="D72" s="408">
        <v>1</v>
      </c>
      <c r="E72" s="257"/>
      <c r="F72" s="256"/>
      <c r="G72" s="258"/>
      <c r="H72" s="258"/>
      <c r="I72" s="256"/>
      <c r="J72" s="256"/>
      <c r="K72" s="256"/>
    </row>
    <row r="73" spans="1:11">
      <c r="A73" s="398" t="s">
        <v>3670</v>
      </c>
      <c r="B73" s="989"/>
      <c r="C73" s="395">
        <v>1</v>
      </c>
      <c r="D73" s="408">
        <v>1</v>
      </c>
      <c r="E73" s="257"/>
      <c r="F73" s="256"/>
      <c r="G73" s="258"/>
      <c r="H73" s="258"/>
      <c r="I73" s="256"/>
      <c r="J73" s="256"/>
      <c r="K73" s="256"/>
    </row>
    <row r="74" spans="1:11">
      <c r="A74" s="398" t="s">
        <v>3669</v>
      </c>
      <c r="B74" s="989"/>
      <c r="C74" s="395">
        <v>1</v>
      </c>
      <c r="D74" s="408">
        <v>1</v>
      </c>
      <c r="E74" s="257"/>
      <c r="F74" s="256"/>
      <c r="G74" s="258"/>
      <c r="H74" s="258"/>
      <c r="I74" s="256"/>
      <c r="J74" s="256"/>
      <c r="K74" s="256"/>
    </row>
    <row r="75" spans="1:11">
      <c r="A75" s="398" t="s">
        <v>3668</v>
      </c>
      <c r="B75" s="989"/>
      <c r="C75" s="395">
        <v>1</v>
      </c>
      <c r="D75" s="408">
        <v>1</v>
      </c>
      <c r="E75" s="257"/>
      <c r="F75" s="256"/>
      <c r="G75" s="258"/>
      <c r="H75" s="258"/>
      <c r="I75" s="256"/>
      <c r="J75" s="256"/>
      <c r="K75" s="256"/>
    </row>
    <row r="76" spans="1:11">
      <c r="A76" s="398" t="s">
        <v>3667</v>
      </c>
      <c r="B76" s="989"/>
      <c r="C76" s="395">
        <v>1</v>
      </c>
      <c r="D76" s="408">
        <v>1</v>
      </c>
      <c r="E76" s="257"/>
      <c r="F76" s="256"/>
      <c r="G76" s="258"/>
      <c r="H76" s="258"/>
      <c r="I76" s="256"/>
      <c r="J76" s="256"/>
      <c r="K76" s="256"/>
    </row>
    <row r="77" spans="1:11">
      <c r="A77" s="398" t="s">
        <v>3666</v>
      </c>
      <c r="B77" s="989"/>
      <c r="C77" s="395">
        <v>1</v>
      </c>
      <c r="D77" s="408">
        <v>1</v>
      </c>
      <c r="E77" s="257"/>
      <c r="F77" s="256"/>
      <c r="G77" s="258"/>
      <c r="H77" s="258"/>
      <c r="I77" s="256"/>
      <c r="J77" s="256"/>
      <c r="K77" s="256"/>
    </row>
    <row r="78" spans="1:11">
      <c r="A78" s="398" t="s">
        <v>3665</v>
      </c>
      <c r="B78" s="989"/>
      <c r="C78" s="395">
        <v>1</v>
      </c>
      <c r="D78" s="408">
        <v>1</v>
      </c>
      <c r="E78" s="257"/>
      <c r="F78" s="256"/>
      <c r="G78" s="258"/>
      <c r="H78" s="258"/>
      <c r="I78" s="256"/>
      <c r="J78" s="256"/>
      <c r="K78" s="256"/>
    </row>
    <row r="79" spans="1:11">
      <c r="A79" s="398" t="s">
        <v>3664</v>
      </c>
      <c r="B79" s="989"/>
      <c r="C79" s="395">
        <v>1</v>
      </c>
      <c r="D79" s="408">
        <v>1</v>
      </c>
      <c r="E79" s="257"/>
      <c r="F79" s="256"/>
      <c r="G79" s="258"/>
      <c r="H79" s="258"/>
      <c r="I79" s="256"/>
      <c r="J79" s="256"/>
      <c r="K79" s="256"/>
    </row>
    <row r="80" spans="1:11">
      <c r="A80" s="398" t="s">
        <v>3663</v>
      </c>
      <c r="B80" s="989"/>
      <c r="C80" s="395">
        <v>1</v>
      </c>
      <c r="D80" s="408">
        <v>1</v>
      </c>
      <c r="E80" s="257"/>
      <c r="F80" s="256"/>
      <c r="G80" s="258"/>
      <c r="H80" s="258"/>
      <c r="I80" s="256"/>
      <c r="J80" s="256"/>
      <c r="K80" s="256"/>
    </row>
    <row r="81" spans="1:11">
      <c r="A81" s="398" t="s">
        <v>3662</v>
      </c>
      <c r="B81" s="989"/>
      <c r="C81" s="395">
        <v>1</v>
      </c>
      <c r="D81" s="408">
        <v>1</v>
      </c>
      <c r="E81" s="257"/>
      <c r="F81" s="256"/>
      <c r="G81" s="258"/>
      <c r="H81" s="258"/>
      <c r="I81" s="256"/>
      <c r="J81" s="256"/>
      <c r="K81" s="256"/>
    </row>
    <row r="82" spans="1:11">
      <c r="A82" s="398" t="s">
        <v>3661</v>
      </c>
      <c r="B82" s="989"/>
      <c r="C82" s="395">
        <v>1</v>
      </c>
      <c r="D82" s="408">
        <v>1</v>
      </c>
      <c r="E82" s="257"/>
      <c r="F82" s="256"/>
      <c r="G82" s="258"/>
      <c r="H82" s="258"/>
      <c r="I82" s="256"/>
      <c r="J82" s="256"/>
      <c r="K82" s="256"/>
    </row>
    <row r="83" spans="1:11">
      <c r="A83" s="398" t="s">
        <v>3660</v>
      </c>
      <c r="B83" s="989"/>
      <c r="C83" s="395">
        <v>1</v>
      </c>
      <c r="D83" s="408">
        <v>1</v>
      </c>
      <c r="E83" s="257"/>
      <c r="F83" s="256"/>
      <c r="G83" s="258"/>
      <c r="H83" s="258"/>
      <c r="I83" s="256"/>
      <c r="J83" s="256"/>
      <c r="K83" s="256"/>
    </row>
    <row r="84" spans="1:11">
      <c r="A84" s="398" t="s">
        <v>3659</v>
      </c>
      <c r="B84" s="989"/>
      <c r="C84" s="395">
        <v>1</v>
      </c>
      <c r="D84" s="408">
        <v>1</v>
      </c>
      <c r="E84" s="257"/>
      <c r="F84" s="256"/>
      <c r="G84" s="258"/>
      <c r="H84" s="258"/>
      <c r="I84" s="256"/>
      <c r="J84" s="256"/>
      <c r="K84" s="256"/>
    </row>
    <row r="85" spans="1:11">
      <c r="A85" s="398" t="s">
        <v>3658</v>
      </c>
      <c r="B85" s="989"/>
      <c r="C85" s="395">
        <v>1</v>
      </c>
      <c r="D85" s="408">
        <v>1</v>
      </c>
      <c r="E85" s="257"/>
      <c r="F85" s="256"/>
      <c r="G85" s="258"/>
      <c r="H85" s="258"/>
      <c r="I85" s="256"/>
      <c r="J85" s="256"/>
      <c r="K85" s="256"/>
    </row>
    <row r="86" spans="1:11">
      <c r="A86" s="398" t="s">
        <v>3657</v>
      </c>
      <c r="B86" s="989"/>
      <c r="C86" s="395">
        <v>1</v>
      </c>
      <c r="D86" s="408">
        <v>1</v>
      </c>
      <c r="E86" s="257"/>
      <c r="F86" s="256"/>
      <c r="G86" s="258"/>
      <c r="H86" s="258"/>
      <c r="I86" s="256"/>
      <c r="J86" s="256"/>
      <c r="K86" s="256"/>
    </row>
    <row r="87" spans="1:11">
      <c r="A87" s="398" t="s">
        <v>3656</v>
      </c>
      <c r="B87" s="989"/>
      <c r="C87" s="395">
        <v>1</v>
      </c>
      <c r="D87" s="408">
        <v>1</v>
      </c>
      <c r="E87" s="257"/>
      <c r="F87" s="256"/>
      <c r="G87" s="258"/>
      <c r="H87" s="258"/>
      <c r="I87" s="256"/>
      <c r="J87" s="256"/>
      <c r="K87" s="256"/>
    </row>
    <row r="88" spans="1:11">
      <c r="A88" s="398" t="s">
        <v>3655</v>
      </c>
      <c r="B88" s="989"/>
      <c r="C88" s="395">
        <v>1</v>
      </c>
      <c r="D88" s="408">
        <v>1</v>
      </c>
      <c r="E88" s="257"/>
      <c r="F88" s="256"/>
      <c r="G88" s="258"/>
      <c r="H88" s="258"/>
      <c r="I88" s="256"/>
      <c r="J88" s="256"/>
      <c r="K88" s="256"/>
    </row>
    <row r="89" spans="1:11">
      <c r="A89" s="398" t="s">
        <v>3654</v>
      </c>
      <c r="B89" s="989"/>
      <c r="C89" s="395">
        <v>1</v>
      </c>
      <c r="D89" s="408">
        <v>1</v>
      </c>
      <c r="E89" s="257"/>
      <c r="F89" s="256"/>
      <c r="G89" s="258"/>
      <c r="H89" s="258"/>
      <c r="I89" s="256"/>
      <c r="J89" s="256"/>
      <c r="K89" s="256"/>
    </row>
    <row r="90" spans="1:11">
      <c r="A90" s="398" t="s">
        <v>3653</v>
      </c>
      <c r="B90" s="989"/>
      <c r="C90" s="395">
        <v>1</v>
      </c>
      <c r="D90" s="408">
        <v>1</v>
      </c>
      <c r="E90" s="257"/>
      <c r="F90" s="256"/>
      <c r="G90" s="258"/>
      <c r="H90" s="258"/>
      <c r="I90" s="256"/>
      <c r="J90" s="256"/>
      <c r="K90" s="256"/>
    </row>
    <row r="91" spans="1:11">
      <c r="A91" s="398" t="s">
        <v>3652</v>
      </c>
      <c r="B91" s="989"/>
      <c r="C91" s="395">
        <v>1</v>
      </c>
      <c r="D91" s="408">
        <v>1</v>
      </c>
      <c r="E91" s="257"/>
      <c r="F91" s="256"/>
      <c r="G91" s="258"/>
      <c r="H91" s="258"/>
      <c r="I91" s="256"/>
      <c r="J91" s="256"/>
      <c r="K91" s="256"/>
    </row>
    <row r="92" spans="1:11">
      <c r="A92" s="398" t="s">
        <v>3651</v>
      </c>
      <c r="B92" s="989"/>
      <c r="C92" s="395">
        <v>1</v>
      </c>
      <c r="D92" s="408">
        <v>1</v>
      </c>
      <c r="E92" s="257"/>
      <c r="F92" s="256"/>
      <c r="G92" s="258"/>
      <c r="H92" s="258"/>
      <c r="I92" s="256"/>
      <c r="J92" s="256"/>
      <c r="K92" s="256"/>
    </row>
    <row r="93" spans="1:11">
      <c r="A93" s="398" t="s">
        <v>3650</v>
      </c>
      <c r="B93" s="989"/>
      <c r="C93" s="395">
        <v>1</v>
      </c>
      <c r="D93" s="408">
        <v>1</v>
      </c>
      <c r="E93" s="257"/>
      <c r="F93" s="256"/>
      <c r="G93" s="258"/>
      <c r="H93" s="258"/>
      <c r="I93" s="256"/>
      <c r="J93" s="256"/>
      <c r="K93" s="256"/>
    </row>
    <row r="94" spans="1:11">
      <c r="A94" s="398" t="s">
        <v>3649</v>
      </c>
      <c r="B94" s="989"/>
      <c r="C94" s="395">
        <v>1</v>
      </c>
      <c r="D94" s="408">
        <v>1</v>
      </c>
      <c r="E94" s="257"/>
      <c r="F94" s="256"/>
      <c r="G94" s="258"/>
      <c r="H94" s="258"/>
      <c r="I94" s="256"/>
      <c r="J94" s="256"/>
      <c r="K94" s="256"/>
    </row>
    <row r="95" spans="1:11">
      <c r="A95" s="398" t="s">
        <v>3648</v>
      </c>
      <c r="B95" s="989"/>
      <c r="C95" s="395">
        <v>1</v>
      </c>
      <c r="D95" s="408">
        <v>1</v>
      </c>
      <c r="E95" s="257"/>
      <c r="F95" s="256"/>
      <c r="G95" s="258"/>
      <c r="H95" s="258"/>
      <c r="I95" s="256"/>
      <c r="J95" s="256"/>
      <c r="K95" s="256"/>
    </row>
    <row r="96" spans="1:11">
      <c r="A96" s="398" t="s">
        <v>3647</v>
      </c>
      <c r="B96" s="989"/>
      <c r="C96" s="395">
        <v>1</v>
      </c>
      <c r="D96" s="408">
        <v>1</v>
      </c>
      <c r="E96" s="257"/>
      <c r="F96" s="256"/>
      <c r="G96" s="258"/>
      <c r="H96" s="258"/>
      <c r="I96" s="256"/>
      <c r="J96" s="256"/>
      <c r="K96" s="256"/>
    </row>
    <row r="97" spans="1:11">
      <c r="A97" s="398" t="s">
        <v>3646</v>
      </c>
      <c r="B97" s="989"/>
      <c r="C97" s="395">
        <v>1</v>
      </c>
      <c r="D97" s="408">
        <v>1</v>
      </c>
      <c r="E97" s="257"/>
      <c r="F97" s="256"/>
      <c r="G97" s="258"/>
      <c r="H97" s="258"/>
      <c r="I97" s="256"/>
      <c r="J97" s="256"/>
      <c r="K97" s="256"/>
    </row>
    <row r="98" spans="1:11">
      <c r="A98" s="398" t="s">
        <v>3645</v>
      </c>
      <c r="B98" s="989"/>
      <c r="C98" s="395">
        <v>1</v>
      </c>
      <c r="D98" s="408">
        <v>1</v>
      </c>
      <c r="E98" s="257"/>
      <c r="F98" s="256"/>
      <c r="G98" s="258"/>
      <c r="H98" s="258"/>
      <c r="I98" s="256"/>
      <c r="J98" s="256"/>
      <c r="K98" s="256"/>
    </row>
    <row r="99" spans="1:11">
      <c r="A99" s="398" t="s">
        <v>3644</v>
      </c>
      <c r="B99" s="989"/>
      <c r="C99" s="395">
        <v>1</v>
      </c>
      <c r="D99" s="408">
        <v>1</v>
      </c>
      <c r="E99" s="257"/>
      <c r="F99" s="256"/>
      <c r="G99" s="258"/>
      <c r="H99" s="258"/>
      <c r="I99" s="256"/>
      <c r="J99" s="256"/>
      <c r="K99" s="256"/>
    </row>
    <row r="100" spans="1:11">
      <c r="A100" s="398" t="s">
        <v>3643</v>
      </c>
      <c r="B100" s="989"/>
      <c r="C100" s="395">
        <v>1</v>
      </c>
      <c r="D100" s="408">
        <v>1</v>
      </c>
      <c r="E100" s="257"/>
      <c r="F100" s="256"/>
      <c r="G100" s="258"/>
      <c r="H100" s="258"/>
      <c r="I100" s="256"/>
      <c r="J100" s="256"/>
      <c r="K100" s="256"/>
    </row>
    <row r="101" spans="1:11">
      <c r="A101" s="398" t="s">
        <v>3642</v>
      </c>
      <c r="B101" s="989"/>
      <c r="C101" s="395">
        <v>1</v>
      </c>
      <c r="D101" s="408">
        <v>1</v>
      </c>
      <c r="E101" s="257"/>
      <c r="F101" s="256"/>
      <c r="G101" s="258"/>
      <c r="H101" s="258"/>
      <c r="I101" s="256"/>
      <c r="J101" s="256"/>
      <c r="K101" s="256"/>
    </row>
    <row r="102" spans="1:11">
      <c r="A102" s="398" t="s">
        <v>3641</v>
      </c>
      <c r="B102" s="989"/>
      <c r="C102" s="395">
        <v>1</v>
      </c>
      <c r="D102" s="408">
        <v>1</v>
      </c>
      <c r="E102" s="257"/>
      <c r="F102" s="256"/>
      <c r="G102" s="258"/>
      <c r="H102" s="258"/>
      <c r="I102" s="256"/>
      <c r="J102" s="256"/>
      <c r="K102" s="256"/>
    </row>
    <row r="103" spans="1:11">
      <c r="A103" s="398" t="s">
        <v>3640</v>
      </c>
      <c r="B103" s="989"/>
      <c r="C103" s="395">
        <v>1</v>
      </c>
      <c r="D103" s="408">
        <v>1</v>
      </c>
      <c r="E103" s="257"/>
      <c r="F103" s="256"/>
      <c r="G103" s="258"/>
      <c r="H103" s="258"/>
      <c r="I103" s="256"/>
      <c r="J103" s="256"/>
      <c r="K103" s="256"/>
    </row>
    <row r="104" spans="1:11">
      <c r="A104" s="398" t="s">
        <v>3639</v>
      </c>
      <c r="B104" s="989"/>
      <c r="C104" s="395">
        <v>1</v>
      </c>
      <c r="D104" s="408">
        <v>1</v>
      </c>
      <c r="E104" s="257"/>
      <c r="F104" s="256"/>
      <c r="G104" s="258"/>
      <c r="H104" s="258"/>
      <c r="I104" s="256"/>
      <c r="J104" s="256"/>
      <c r="K104" s="256"/>
    </row>
    <row r="105" spans="1:11">
      <c r="A105" s="398" t="s">
        <v>3638</v>
      </c>
      <c r="B105" s="989"/>
      <c r="C105" s="395">
        <v>1</v>
      </c>
      <c r="D105" s="408">
        <v>1</v>
      </c>
      <c r="E105" s="257"/>
      <c r="F105" s="256"/>
      <c r="G105" s="258"/>
      <c r="H105" s="258"/>
      <c r="I105" s="256"/>
      <c r="J105" s="256"/>
      <c r="K105" s="256"/>
    </row>
    <row r="106" spans="1:11">
      <c r="A106" s="398" t="s">
        <v>3637</v>
      </c>
      <c r="B106" s="989"/>
      <c r="C106" s="395">
        <v>1</v>
      </c>
      <c r="D106" s="408">
        <v>1</v>
      </c>
      <c r="E106" s="257"/>
      <c r="F106" s="256"/>
      <c r="G106" s="258"/>
      <c r="H106" s="258"/>
      <c r="I106" s="256"/>
      <c r="J106" s="256"/>
      <c r="K106" s="256"/>
    </row>
    <row r="107" spans="1:11">
      <c r="A107" s="398" t="s">
        <v>3636</v>
      </c>
      <c r="B107" s="989"/>
      <c r="C107" s="395">
        <v>1</v>
      </c>
      <c r="D107" s="408">
        <v>1</v>
      </c>
      <c r="E107" s="257"/>
      <c r="F107" s="256"/>
      <c r="G107" s="258"/>
      <c r="H107" s="258"/>
      <c r="I107" s="256"/>
      <c r="J107" s="256"/>
      <c r="K107" s="256"/>
    </row>
    <row r="108" spans="1:11">
      <c r="A108" s="398" t="s">
        <v>3635</v>
      </c>
      <c r="B108" s="989"/>
      <c r="C108" s="395">
        <v>1</v>
      </c>
      <c r="D108" s="408">
        <v>1</v>
      </c>
      <c r="E108" s="257"/>
      <c r="F108" s="256"/>
      <c r="G108" s="258"/>
      <c r="H108" s="258"/>
      <c r="I108" s="256"/>
      <c r="J108" s="256"/>
      <c r="K108" s="256"/>
    </row>
    <row r="109" spans="1:11">
      <c r="A109" s="398" t="s">
        <v>3634</v>
      </c>
      <c r="B109" s="989"/>
      <c r="C109" s="395">
        <v>1</v>
      </c>
      <c r="D109" s="408">
        <v>1</v>
      </c>
      <c r="E109" s="257"/>
      <c r="F109" s="256"/>
      <c r="G109" s="258"/>
      <c r="H109" s="258"/>
      <c r="I109" s="256"/>
      <c r="J109" s="256"/>
      <c r="K109" s="256"/>
    </row>
    <row r="110" spans="1:11">
      <c r="A110" s="398" t="s">
        <v>3633</v>
      </c>
      <c r="B110" s="989"/>
      <c r="C110" s="395">
        <v>1</v>
      </c>
      <c r="D110" s="408">
        <v>1</v>
      </c>
      <c r="E110" s="257"/>
      <c r="F110" s="256"/>
      <c r="G110" s="258"/>
      <c r="H110" s="258"/>
      <c r="I110" s="256"/>
      <c r="J110" s="256"/>
      <c r="K110" s="256"/>
    </row>
    <row r="111" spans="1:11">
      <c r="A111" s="398" t="s">
        <v>3632</v>
      </c>
      <c r="B111" s="989"/>
      <c r="C111" s="395">
        <v>1</v>
      </c>
      <c r="D111" s="408">
        <v>1</v>
      </c>
      <c r="E111" s="257"/>
      <c r="F111" s="256"/>
      <c r="G111" s="258"/>
      <c r="H111" s="258"/>
      <c r="I111" s="256"/>
      <c r="J111" s="256"/>
      <c r="K111" s="256"/>
    </row>
    <row r="112" spans="1:11" ht="18" customHeight="1">
      <c r="A112" s="398" t="s">
        <v>3631</v>
      </c>
      <c r="B112" s="1018" t="s">
        <v>3630</v>
      </c>
      <c r="C112" s="395">
        <v>1</v>
      </c>
      <c r="D112" s="408">
        <v>1</v>
      </c>
      <c r="E112" s="257"/>
      <c r="F112" s="256"/>
      <c r="G112" s="258"/>
      <c r="H112" s="258"/>
      <c r="I112" s="256"/>
      <c r="J112" s="256"/>
      <c r="K112" s="256"/>
    </row>
    <row r="113" spans="1:11">
      <c r="A113" s="398" t="s">
        <v>3629</v>
      </c>
      <c r="B113" s="989"/>
      <c r="C113" s="395">
        <v>1</v>
      </c>
      <c r="D113" s="408">
        <v>1</v>
      </c>
      <c r="E113" s="257"/>
      <c r="F113" s="256"/>
      <c r="G113" s="258"/>
      <c r="H113" s="258"/>
      <c r="I113" s="256"/>
      <c r="J113" s="256"/>
      <c r="K113" s="256"/>
    </row>
    <row r="114" spans="1:11">
      <c r="A114" s="398" t="s">
        <v>3628</v>
      </c>
      <c r="B114" s="989"/>
      <c r="C114" s="395">
        <v>1</v>
      </c>
      <c r="D114" s="408">
        <v>1</v>
      </c>
      <c r="E114" s="257"/>
      <c r="F114" s="256"/>
      <c r="G114" s="258"/>
      <c r="H114" s="258"/>
      <c r="I114" s="256"/>
      <c r="J114" s="256"/>
      <c r="K114" s="256"/>
    </row>
    <row r="115" spans="1:11">
      <c r="A115" s="398" t="s">
        <v>3627</v>
      </c>
      <c r="B115" s="989"/>
      <c r="C115" s="395">
        <v>1</v>
      </c>
      <c r="D115" s="408">
        <v>1</v>
      </c>
      <c r="E115" s="257"/>
      <c r="F115" s="256"/>
      <c r="G115" s="258"/>
      <c r="H115" s="258"/>
      <c r="I115" s="256"/>
      <c r="J115" s="256"/>
      <c r="K115" s="256"/>
    </row>
    <row r="116" spans="1:11">
      <c r="A116" s="398" t="s">
        <v>3626</v>
      </c>
      <c r="B116" s="989"/>
      <c r="C116" s="395">
        <v>1</v>
      </c>
      <c r="D116" s="408">
        <v>1</v>
      </c>
      <c r="E116" s="257"/>
      <c r="F116" s="256"/>
      <c r="G116" s="258"/>
      <c r="H116" s="258"/>
      <c r="I116" s="256"/>
      <c r="J116" s="256"/>
      <c r="K116" s="256"/>
    </row>
    <row r="117" spans="1:11">
      <c r="A117" s="398" t="s">
        <v>3625</v>
      </c>
      <c r="B117" s="989"/>
      <c r="C117" s="395">
        <v>1</v>
      </c>
      <c r="D117" s="408">
        <v>1</v>
      </c>
      <c r="E117" s="257"/>
      <c r="F117" s="256"/>
      <c r="G117" s="258"/>
      <c r="H117" s="258"/>
      <c r="I117" s="256"/>
      <c r="J117" s="256"/>
      <c r="K117" s="256"/>
    </row>
    <row r="118" spans="1:11" ht="27">
      <c r="A118" s="398" t="s">
        <v>3624</v>
      </c>
      <c r="B118" s="399" t="s">
        <v>3623</v>
      </c>
      <c r="C118" s="395">
        <v>1</v>
      </c>
      <c r="D118" s="408">
        <v>1</v>
      </c>
      <c r="E118" s="257"/>
      <c r="F118" s="256"/>
      <c r="G118" s="258"/>
      <c r="H118" s="258"/>
      <c r="I118" s="256"/>
      <c r="J118" s="256"/>
      <c r="K118" s="256"/>
    </row>
    <row r="119" spans="1:11">
      <c r="A119" s="398" t="s">
        <v>3622</v>
      </c>
      <c r="B119" s="1019" t="s">
        <v>3113</v>
      </c>
      <c r="C119" s="395">
        <v>1</v>
      </c>
      <c r="D119" s="408">
        <v>1</v>
      </c>
      <c r="E119" s="257"/>
      <c r="F119" s="256"/>
      <c r="G119" s="258"/>
      <c r="H119" s="258"/>
      <c r="I119" s="256"/>
      <c r="J119" s="256"/>
      <c r="K119" s="256"/>
    </row>
    <row r="120" spans="1:11">
      <c r="A120" s="398" t="s">
        <v>3621</v>
      </c>
      <c r="B120" s="989"/>
      <c r="C120" s="395">
        <v>1</v>
      </c>
      <c r="D120" s="408">
        <v>1</v>
      </c>
      <c r="E120" s="257"/>
      <c r="F120" s="256"/>
      <c r="G120" s="258"/>
      <c r="H120" s="258"/>
      <c r="I120" s="256"/>
      <c r="J120" s="256"/>
      <c r="K120" s="256"/>
    </row>
    <row r="121" spans="1:11">
      <c r="A121" s="398" t="s">
        <v>3620</v>
      </c>
      <c r="B121" s="989"/>
      <c r="C121" s="395">
        <v>1</v>
      </c>
      <c r="D121" s="408">
        <v>1</v>
      </c>
      <c r="E121" s="257"/>
      <c r="F121" s="256"/>
      <c r="G121" s="258"/>
      <c r="H121" s="258"/>
      <c r="I121" s="256"/>
      <c r="J121" s="256"/>
      <c r="K121" s="256"/>
    </row>
    <row r="122" spans="1:11">
      <c r="A122" s="398" t="s">
        <v>3619</v>
      </c>
      <c r="B122" s="989"/>
      <c r="C122" s="395">
        <v>1</v>
      </c>
      <c r="D122" s="408">
        <v>1</v>
      </c>
      <c r="E122" s="257"/>
      <c r="F122" s="256"/>
      <c r="G122" s="258"/>
      <c r="H122" s="258"/>
      <c r="I122" s="256"/>
      <c r="J122" s="256"/>
      <c r="K122" s="256"/>
    </row>
    <row r="123" spans="1:11">
      <c r="A123" s="398" t="s">
        <v>3618</v>
      </c>
      <c r="B123" s="989"/>
      <c r="C123" s="395">
        <v>1</v>
      </c>
      <c r="D123" s="408">
        <v>1</v>
      </c>
      <c r="E123" s="257"/>
      <c r="F123" s="256"/>
      <c r="G123" s="258"/>
      <c r="H123" s="258"/>
      <c r="I123" s="256"/>
      <c r="J123" s="256"/>
      <c r="K123" s="256"/>
    </row>
    <row r="124" spans="1:11">
      <c r="A124" s="398" t="s">
        <v>3617</v>
      </c>
      <c r="B124" s="989"/>
      <c r="C124" s="395">
        <v>1</v>
      </c>
      <c r="D124" s="408">
        <v>1</v>
      </c>
      <c r="E124" s="257"/>
      <c r="F124" s="256"/>
      <c r="G124" s="258"/>
      <c r="H124" s="258"/>
      <c r="I124" s="256"/>
      <c r="J124" s="256"/>
      <c r="K124" s="256"/>
    </row>
    <row r="125" spans="1:11">
      <c r="A125" s="398" t="s">
        <v>3616</v>
      </c>
      <c r="B125" s="989"/>
      <c r="C125" s="395">
        <v>1</v>
      </c>
      <c r="D125" s="408">
        <v>1</v>
      </c>
      <c r="E125" s="257"/>
      <c r="F125" s="256"/>
      <c r="G125" s="258"/>
      <c r="H125" s="258"/>
      <c r="I125" s="256"/>
      <c r="J125" s="256"/>
      <c r="K125" s="256"/>
    </row>
    <row r="126" spans="1:11">
      <c r="A126" s="398" t="s">
        <v>3615</v>
      </c>
      <c r="B126" s="989"/>
      <c r="C126" s="395">
        <v>1</v>
      </c>
      <c r="D126" s="408">
        <v>1</v>
      </c>
      <c r="E126" s="257"/>
      <c r="F126" s="256"/>
      <c r="G126" s="258"/>
      <c r="H126" s="258"/>
      <c r="I126" s="256"/>
      <c r="J126" s="256"/>
      <c r="K126" s="256"/>
    </row>
    <row r="127" spans="1:11">
      <c r="A127" s="398" t="s">
        <v>3614</v>
      </c>
      <c r="B127" s="989"/>
      <c r="C127" s="395">
        <v>1</v>
      </c>
      <c r="D127" s="408">
        <v>1</v>
      </c>
      <c r="E127" s="257"/>
      <c r="F127" s="256"/>
      <c r="G127" s="258"/>
      <c r="H127" s="258"/>
      <c r="I127" s="256"/>
      <c r="J127" s="256"/>
      <c r="K127" s="256"/>
    </row>
    <row r="128" spans="1:11">
      <c r="A128" s="398" t="s">
        <v>3613</v>
      </c>
      <c r="B128" s="989"/>
      <c r="C128" s="395">
        <v>1</v>
      </c>
      <c r="D128" s="408">
        <v>1</v>
      </c>
      <c r="E128" s="257"/>
      <c r="F128" s="256"/>
      <c r="G128" s="258"/>
      <c r="H128" s="258"/>
      <c r="I128" s="256"/>
      <c r="J128" s="256"/>
      <c r="K128" s="256"/>
    </row>
    <row r="129" spans="1:11">
      <c r="A129" s="398" t="s">
        <v>3612</v>
      </c>
      <c r="B129" s="989"/>
      <c r="C129" s="395">
        <v>1</v>
      </c>
      <c r="D129" s="408">
        <v>1</v>
      </c>
      <c r="E129" s="257"/>
      <c r="F129" s="256"/>
      <c r="G129" s="258"/>
      <c r="H129" s="258"/>
      <c r="I129" s="256"/>
      <c r="J129" s="256"/>
      <c r="K129" s="256"/>
    </row>
    <row r="130" spans="1:11">
      <c r="A130" s="398" t="s">
        <v>3611</v>
      </c>
      <c r="B130" s="396" t="s">
        <v>3610</v>
      </c>
      <c r="C130" s="395">
        <v>1</v>
      </c>
      <c r="D130" s="408">
        <v>1</v>
      </c>
      <c r="E130" s="257"/>
      <c r="F130" s="256"/>
      <c r="G130" s="258"/>
      <c r="H130" s="258"/>
      <c r="I130" s="256"/>
      <c r="J130" s="256"/>
      <c r="K130" s="256"/>
    </row>
    <row r="131" spans="1:11" ht="27">
      <c r="A131" s="398" t="s">
        <v>3609</v>
      </c>
      <c r="B131" s="399" t="s">
        <v>3608</v>
      </c>
      <c r="C131" s="395">
        <v>1</v>
      </c>
      <c r="D131" s="408">
        <v>1</v>
      </c>
      <c r="E131" s="257"/>
      <c r="F131" s="256"/>
      <c r="G131" s="258"/>
      <c r="H131" s="258"/>
      <c r="I131" s="256"/>
      <c r="J131" s="256"/>
      <c r="K131" s="256"/>
    </row>
    <row r="132" spans="1:11">
      <c r="A132" s="398" t="s">
        <v>3607</v>
      </c>
      <c r="B132" s="396" t="s">
        <v>3606</v>
      </c>
      <c r="C132" s="395">
        <v>1</v>
      </c>
      <c r="D132" s="408">
        <v>1</v>
      </c>
      <c r="E132" s="257"/>
      <c r="F132" s="256"/>
      <c r="G132" s="258"/>
      <c r="H132" s="258"/>
      <c r="I132" s="256"/>
      <c r="J132" s="256"/>
      <c r="K132" s="256"/>
    </row>
    <row r="133" spans="1:11">
      <c r="A133" s="398" t="s">
        <v>3605</v>
      </c>
      <c r="B133" s="1018" t="s">
        <v>3604</v>
      </c>
      <c r="C133" s="395">
        <v>1</v>
      </c>
      <c r="D133" s="408">
        <v>1</v>
      </c>
      <c r="E133" s="257"/>
      <c r="F133" s="256"/>
      <c r="G133" s="258"/>
      <c r="H133" s="258"/>
      <c r="I133" s="256"/>
      <c r="J133" s="256"/>
      <c r="K133" s="256"/>
    </row>
    <row r="134" spans="1:11">
      <c r="A134" s="398" t="s">
        <v>3603</v>
      </c>
      <c r="B134" s="989"/>
      <c r="C134" s="395">
        <v>1</v>
      </c>
      <c r="D134" s="408">
        <v>1</v>
      </c>
      <c r="E134" s="257"/>
      <c r="F134" s="256"/>
      <c r="G134" s="258"/>
      <c r="H134" s="258"/>
      <c r="I134" s="256"/>
      <c r="J134" s="256"/>
      <c r="K134" s="256"/>
    </row>
    <row r="135" spans="1:11">
      <c r="A135" s="398" t="s">
        <v>3602</v>
      </c>
      <c r="B135" s="989"/>
      <c r="C135" s="395">
        <v>1</v>
      </c>
      <c r="D135" s="408">
        <v>1</v>
      </c>
      <c r="E135" s="257"/>
      <c r="F135" s="256"/>
      <c r="G135" s="258"/>
      <c r="H135" s="258"/>
      <c r="I135" s="256"/>
      <c r="J135" s="256"/>
      <c r="K135" s="256"/>
    </row>
    <row r="136" spans="1:11" ht="27">
      <c r="A136" s="398" t="s">
        <v>3601</v>
      </c>
      <c r="B136" s="399" t="s">
        <v>3600</v>
      </c>
      <c r="C136" s="395">
        <v>1</v>
      </c>
      <c r="D136" s="408">
        <v>1</v>
      </c>
      <c r="E136" s="257"/>
      <c r="F136" s="256"/>
      <c r="G136" s="258"/>
      <c r="H136" s="258"/>
      <c r="I136" s="256"/>
      <c r="J136" s="256"/>
      <c r="K136" s="256"/>
    </row>
    <row r="137" spans="1:11" ht="18" customHeight="1">
      <c r="A137" s="398" t="s">
        <v>3599</v>
      </c>
      <c r="B137" s="1018" t="s">
        <v>3598</v>
      </c>
      <c r="C137" s="395">
        <v>1</v>
      </c>
      <c r="D137" s="408">
        <v>1</v>
      </c>
      <c r="E137" s="257"/>
      <c r="F137" s="256"/>
      <c r="G137" s="258"/>
      <c r="H137" s="258"/>
      <c r="I137" s="256"/>
      <c r="J137" s="256"/>
      <c r="K137" s="256"/>
    </row>
    <row r="138" spans="1:11">
      <c r="A138" s="398" t="s">
        <v>3597</v>
      </c>
      <c r="B138" s="989"/>
      <c r="C138" s="395">
        <v>1</v>
      </c>
      <c r="D138" s="408">
        <v>1</v>
      </c>
      <c r="E138" s="257"/>
      <c r="F138" s="256"/>
      <c r="G138" s="258"/>
      <c r="H138" s="258"/>
      <c r="I138" s="256"/>
      <c r="J138" s="256"/>
      <c r="K138" s="256"/>
    </row>
    <row r="139" spans="1:11">
      <c r="A139" s="398" t="s">
        <v>3596</v>
      </c>
      <c r="B139" s="989"/>
      <c r="C139" s="395">
        <v>1</v>
      </c>
      <c r="D139" s="408">
        <v>1</v>
      </c>
      <c r="E139" s="257"/>
      <c r="F139" s="256"/>
      <c r="G139" s="258"/>
      <c r="H139" s="258"/>
      <c r="I139" s="256"/>
      <c r="J139" s="256"/>
      <c r="K139" s="256"/>
    </row>
    <row r="140" spans="1:11" ht="27">
      <c r="A140" s="398" t="s">
        <v>3595</v>
      </c>
      <c r="B140" s="399" t="s">
        <v>3594</v>
      </c>
      <c r="C140" s="395">
        <v>1</v>
      </c>
      <c r="D140" s="408">
        <v>1</v>
      </c>
      <c r="E140" s="257"/>
      <c r="F140" s="256"/>
      <c r="G140" s="258"/>
      <c r="H140" s="258"/>
      <c r="I140" s="256"/>
      <c r="J140" s="256"/>
      <c r="K140" s="256"/>
    </row>
    <row r="141" spans="1:11" ht="27">
      <c r="A141" s="398" t="s">
        <v>3593</v>
      </c>
      <c r="B141" s="399" t="s">
        <v>3592</v>
      </c>
      <c r="C141" s="395">
        <v>1</v>
      </c>
      <c r="D141" s="408">
        <v>1</v>
      </c>
      <c r="E141" s="257"/>
      <c r="F141" s="256"/>
      <c r="G141" s="258"/>
      <c r="H141" s="258"/>
      <c r="I141" s="256"/>
      <c r="J141" s="256"/>
      <c r="K141" s="256"/>
    </row>
    <row r="142" spans="1:11" ht="40.5">
      <c r="A142" s="398" t="s">
        <v>3591</v>
      </c>
      <c r="B142" s="399" t="s">
        <v>3590</v>
      </c>
      <c r="C142" s="395">
        <v>1</v>
      </c>
      <c r="D142" s="408">
        <v>1</v>
      </c>
      <c r="E142" s="257"/>
      <c r="F142" s="256"/>
      <c r="G142" s="258"/>
      <c r="H142" s="258"/>
      <c r="I142" s="256"/>
      <c r="J142" s="256"/>
      <c r="K142" s="256"/>
    </row>
    <row r="143" spans="1:11" ht="27">
      <c r="A143" s="398" t="s">
        <v>3589</v>
      </c>
      <c r="B143" s="399" t="s">
        <v>3588</v>
      </c>
      <c r="C143" s="395">
        <v>1</v>
      </c>
      <c r="D143" s="408">
        <v>1</v>
      </c>
      <c r="E143" s="257"/>
      <c r="F143" s="256"/>
      <c r="G143" s="258"/>
      <c r="H143" s="258"/>
      <c r="I143" s="256"/>
      <c r="J143" s="256"/>
      <c r="K143" s="256"/>
    </row>
    <row r="144" spans="1:11">
      <c r="A144" s="418" t="s">
        <v>3587</v>
      </c>
      <c r="B144" s="417" t="s">
        <v>3586</v>
      </c>
      <c r="C144" s="416">
        <v>1</v>
      </c>
      <c r="D144" s="415">
        <v>1</v>
      </c>
      <c r="E144" s="257"/>
      <c r="F144" s="256"/>
      <c r="G144" s="256"/>
      <c r="H144" s="256"/>
      <c r="I144" s="256"/>
      <c r="J144" s="256"/>
      <c r="K144" s="256"/>
    </row>
    <row r="145" spans="1:11">
      <c r="A145" s="414" t="s">
        <v>3585</v>
      </c>
      <c r="B145" s="1016" t="s">
        <v>3113</v>
      </c>
      <c r="C145" s="413">
        <v>1</v>
      </c>
      <c r="D145" s="412">
        <v>1</v>
      </c>
      <c r="E145" s="410">
        <v>2.6</v>
      </c>
      <c r="F145" s="256"/>
      <c r="G145" s="256"/>
      <c r="H145" s="256"/>
      <c r="I145" s="256"/>
      <c r="J145" s="256"/>
      <c r="K145" s="256"/>
    </row>
    <row r="146" spans="1:11">
      <c r="A146" s="398" t="s">
        <v>3584</v>
      </c>
      <c r="B146" s="1008"/>
      <c r="C146" s="413">
        <v>1</v>
      </c>
      <c r="D146" s="412">
        <v>1</v>
      </c>
      <c r="E146" s="410">
        <v>2.6</v>
      </c>
      <c r="F146" s="256"/>
      <c r="G146" s="256"/>
      <c r="H146" s="256"/>
      <c r="I146" s="256"/>
      <c r="J146" s="256"/>
      <c r="K146" s="256"/>
    </row>
    <row r="147" spans="1:11">
      <c r="A147" s="398" t="s">
        <v>3583</v>
      </c>
      <c r="B147" s="1008"/>
      <c r="C147" s="413">
        <v>1</v>
      </c>
      <c r="D147" s="412">
        <v>1</v>
      </c>
      <c r="E147" s="410">
        <v>2.6</v>
      </c>
      <c r="F147" s="256"/>
      <c r="G147" s="256"/>
      <c r="H147" s="256"/>
      <c r="I147" s="256"/>
      <c r="J147" s="256"/>
      <c r="K147" s="256"/>
    </row>
    <row r="148" spans="1:11">
      <c r="A148" s="398" t="s">
        <v>3582</v>
      </c>
      <c r="B148" s="1008"/>
      <c r="C148" s="413">
        <v>1</v>
      </c>
      <c r="D148" s="412">
        <v>1</v>
      </c>
      <c r="E148" s="410">
        <v>2.6</v>
      </c>
      <c r="F148" s="256"/>
      <c r="G148" s="256"/>
      <c r="H148" s="256"/>
      <c r="I148" s="256"/>
      <c r="J148" s="256"/>
      <c r="K148" s="256"/>
    </row>
    <row r="149" spans="1:11">
      <c r="A149" s="398" t="s">
        <v>3581</v>
      </c>
      <c r="B149" s="1008"/>
      <c r="C149" s="413">
        <v>1</v>
      </c>
      <c r="D149" s="412">
        <v>1</v>
      </c>
      <c r="E149" s="410">
        <v>2.6</v>
      </c>
      <c r="F149" s="256"/>
      <c r="G149" s="256"/>
      <c r="H149" s="256"/>
      <c r="I149" s="256"/>
      <c r="J149" s="256"/>
      <c r="K149" s="256"/>
    </row>
    <row r="150" spans="1:11">
      <c r="A150" s="398" t="s">
        <v>3580</v>
      </c>
      <c r="B150" s="1008"/>
      <c r="C150" s="413">
        <v>1</v>
      </c>
      <c r="D150" s="412">
        <v>1</v>
      </c>
      <c r="E150" s="410">
        <v>2.6</v>
      </c>
      <c r="F150" s="256"/>
      <c r="G150" s="256"/>
      <c r="H150" s="256"/>
      <c r="I150" s="256"/>
      <c r="J150" s="256"/>
      <c r="K150" s="256"/>
    </row>
    <row r="151" spans="1:11">
      <c r="A151" s="398" t="s">
        <v>3579</v>
      </c>
      <c r="B151" s="1008"/>
      <c r="C151" s="406">
        <v>1</v>
      </c>
      <c r="D151" s="411">
        <v>1</v>
      </c>
      <c r="E151" s="410">
        <v>2.6</v>
      </c>
      <c r="F151" s="256"/>
      <c r="G151" s="256"/>
      <c r="H151" s="256"/>
      <c r="I151" s="256"/>
      <c r="J151" s="256"/>
      <c r="K151" s="256"/>
    </row>
    <row r="152" spans="1:11">
      <c r="A152" s="398" t="s">
        <v>4655</v>
      </c>
      <c r="B152" s="1018" t="s">
        <v>4654</v>
      </c>
      <c r="C152" s="395">
        <v>1</v>
      </c>
      <c r="D152" s="408">
        <v>1</v>
      </c>
      <c r="E152" s="410">
        <v>2.6</v>
      </c>
      <c r="F152" s="256"/>
      <c r="G152" s="256"/>
      <c r="H152" s="256"/>
      <c r="I152" s="256"/>
      <c r="J152" s="256"/>
      <c r="K152" s="256"/>
    </row>
    <row r="153" spans="1:11">
      <c r="A153" s="398" t="s">
        <v>4653</v>
      </c>
      <c r="B153" s="989"/>
      <c r="C153" s="395">
        <v>1</v>
      </c>
      <c r="D153" s="408">
        <v>1</v>
      </c>
      <c r="E153" s="410">
        <v>2.6</v>
      </c>
      <c r="F153" s="256"/>
      <c r="G153" s="256"/>
      <c r="H153" s="256"/>
      <c r="I153" s="256"/>
      <c r="J153" s="256"/>
      <c r="K153" s="256"/>
    </row>
    <row r="154" spans="1:11">
      <c r="A154" s="398" t="s">
        <v>4652</v>
      </c>
      <c r="B154" s="989"/>
      <c r="C154" s="395">
        <v>1</v>
      </c>
      <c r="D154" s="408">
        <v>1</v>
      </c>
      <c r="E154" s="410">
        <v>2.6</v>
      </c>
      <c r="F154" s="256"/>
      <c r="G154" s="256"/>
      <c r="H154" s="256"/>
      <c r="I154" s="256"/>
      <c r="J154" s="256"/>
      <c r="K154" s="256"/>
    </row>
    <row r="155" spans="1:11">
      <c r="A155" s="398" t="s">
        <v>4651</v>
      </c>
      <c r="B155" s="989"/>
      <c r="C155" s="395">
        <v>1</v>
      </c>
      <c r="D155" s="408">
        <v>1</v>
      </c>
      <c r="E155" s="410">
        <v>2.6</v>
      </c>
      <c r="F155" s="256"/>
      <c r="G155" s="256"/>
      <c r="H155" s="256"/>
      <c r="I155" s="256"/>
      <c r="J155" s="256"/>
      <c r="K155" s="256"/>
    </row>
    <row r="156" spans="1:11" ht="27">
      <c r="A156" s="398" t="s">
        <v>4650</v>
      </c>
      <c r="B156" s="399" t="s">
        <v>4649</v>
      </c>
      <c r="C156" s="395">
        <v>1</v>
      </c>
      <c r="D156" s="408">
        <v>1</v>
      </c>
      <c r="E156" s="410">
        <v>2.6</v>
      </c>
      <c r="F156" s="256"/>
      <c r="G156" s="256"/>
      <c r="H156" s="256"/>
      <c r="I156" s="256"/>
      <c r="J156" s="256"/>
      <c r="K156" s="256"/>
    </row>
    <row r="157" spans="1:11" ht="45" customHeight="1">
      <c r="A157" s="398" t="s">
        <v>4648</v>
      </c>
      <c r="B157" s="399" t="s">
        <v>4647</v>
      </c>
      <c r="C157" s="395">
        <v>1</v>
      </c>
      <c r="D157" s="408">
        <v>1</v>
      </c>
      <c r="E157" s="410">
        <v>2.6</v>
      </c>
      <c r="F157" s="256"/>
      <c r="G157" s="256"/>
      <c r="H157" s="256"/>
      <c r="I157" s="256"/>
      <c r="J157" s="256"/>
      <c r="K157" s="256"/>
    </row>
    <row r="158" spans="1:11" ht="27">
      <c r="A158" s="398" t="s">
        <v>4646</v>
      </c>
      <c r="B158" s="399" t="s">
        <v>4645</v>
      </c>
      <c r="C158" s="395">
        <v>1</v>
      </c>
      <c r="D158" s="408">
        <v>1</v>
      </c>
      <c r="E158" s="410">
        <v>2.6</v>
      </c>
      <c r="F158" s="256"/>
      <c r="G158" s="256"/>
      <c r="H158" s="256"/>
      <c r="I158" s="256"/>
      <c r="J158" s="256"/>
      <c r="K158" s="256"/>
    </row>
    <row r="159" spans="1:11">
      <c r="A159" s="409" t="s">
        <v>4644</v>
      </c>
      <c r="B159" s="1019" t="s">
        <v>3113</v>
      </c>
      <c r="C159" s="395">
        <v>1</v>
      </c>
      <c r="D159" s="408">
        <v>1</v>
      </c>
      <c r="E159" s="407">
        <v>2.7</v>
      </c>
      <c r="F159" s="256"/>
      <c r="G159" s="256"/>
      <c r="H159" s="256"/>
      <c r="I159" s="256"/>
      <c r="J159" s="256"/>
      <c r="K159" s="256"/>
    </row>
    <row r="160" spans="1:11">
      <c r="A160" s="409" t="s">
        <v>4643</v>
      </c>
      <c r="B160" s="989"/>
      <c r="C160" s="395">
        <v>1</v>
      </c>
      <c r="D160" s="408">
        <v>1</v>
      </c>
      <c r="E160" s="407">
        <v>2.7</v>
      </c>
      <c r="F160" s="256"/>
      <c r="G160" s="256"/>
      <c r="H160" s="256"/>
      <c r="I160" s="256"/>
      <c r="J160" s="256"/>
      <c r="K160" s="256"/>
    </row>
    <row r="161" spans="1:11">
      <c r="A161" s="409" t="s">
        <v>4642</v>
      </c>
      <c r="B161" s="989"/>
      <c r="C161" s="395">
        <v>1</v>
      </c>
      <c r="D161" s="408">
        <v>1</v>
      </c>
      <c r="E161" s="407">
        <v>2.7</v>
      </c>
      <c r="F161" s="256"/>
      <c r="G161" s="256"/>
      <c r="H161" s="256"/>
      <c r="I161" s="256"/>
      <c r="J161" s="256"/>
      <c r="K161" s="256"/>
    </row>
    <row r="162" spans="1:11">
      <c r="A162" s="409" t="s">
        <v>4641</v>
      </c>
      <c r="B162" s="989"/>
      <c r="C162" s="395">
        <v>1</v>
      </c>
      <c r="D162" s="408">
        <v>1</v>
      </c>
      <c r="E162" s="407">
        <v>2.7</v>
      </c>
      <c r="F162" s="256"/>
      <c r="G162" s="256"/>
      <c r="H162" s="256"/>
      <c r="I162" s="256"/>
      <c r="J162" s="256"/>
      <c r="K162" s="256"/>
    </row>
    <row r="163" spans="1:11">
      <c r="A163" s="409" t="s">
        <v>4640</v>
      </c>
      <c r="B163" s="1019" t="s">
        <v>3113</v>
      </c>
      <c r="C163" s="395">
        <v>1</v>
      </c>
      <c r="D163" s="408">
        <v>1</v>
      </c>
      <c r="E163" s="407">
        <v>2.7</v>
      </c>
      <c r="F163" s="256"/>
      <c r="G163" s="256"/>
      <c r="H163" s="256"/>
      <c r="I163" s="256"/>
      <c r="J163" s="256"/>
      <c r="K163" s="256"/>
    </row>
    <row r="164" spans="1:11">
      <c r="A164" s="409" t="s">
        <v>4639</v>
      </c>
      <c r="B164" s="989"/>
      <c r="C164" s="395">
        <v>1</v>
      </c>
      <c r="D164" s="408">
        <v>1</v>
      </c>
      <c r="E164" s="407">
        <v>2.7</v>
      </c>
      <c r="F164" s="256"/>
      <c r="G164" s="256"/>
      <c r="H164" s="256"/>
      <c r="I164" s="256"/>
      <c r="J164" s="256"/>
      <c r="K164" s="256"/>
    </row>
    <row r="165" spans="1:11">
      <c r="A165" s="409" t="s">
        <v>4638</v>
      </c>
      <c r="B165" s="989"/>
      <c r="C165" s="395">
        <v>1</v>
      </c>
      <c r="D165" s="408">
        <v>1</v>
      </c>
      <c r="E165" s="407">
        <v>2.7</v>
      </c>
      <c r="F165" s="256"/>
      <c r="G165" s="256"/>
      <c r="H165" s="256"/>
      <c r="I165" s="256"/>
      <c r="J165" s="256"/>
      <c r="K165" s="256"/>
    </row>
  </sheetData>
  <mergeCells count="30">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s>
  <phoneticPr fontId="46"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14" t="s">
        <v>3931</v>
      </c>
      <c r="B1" s="423" t="s">
        <v>3576</v>
      </c>
      <c r="C1" s="424" t="s">
        <v>3930</v>
      </c>
      <c r="D1" s="414" t="s">
        <v>3929</v>
      </c>
      <c r="E1" s="260"/>
      <c r="F1" s="414" t="s">
        <v>3931</v>
      </c>
      <c r="G1" s="423" t="s">
        <v>3576</v>
      </c>
      <c r="H1" s="424" t="s">
        <v>3930</v>
      </c>
      <c r="I1" s="414" t="s">
        <v>3929</v>
      </c>
      <c r="J1" s="260"/>
      <c r="K1" s="414" t="s">
        <v>3931</v>
      </c>
      <c r="L1" s="423" t="s">
        <v>3576</v>
      </c>
      <c r="M1" s="424" t="s">
        <v>3930</v>
      </c>
      <c r="N1" s="414" t="s">
        <v>3929</v>
      </c>
    </row>
    <row r="2" spans="1:14">
      <c r="A2" s="1019" t="s">
        <v>3928</v>
      </c>
      <c r="B2" s="420" t="s">
        <v>3529</v>
      </c>
      <c r="C2" s="421">
        <v>1</v>
      </c>
      <c r="D2" s="1018" t="s">
        <v>3927</v>
      </c>
      <c r="E2" s="262"/>
      <c r="F2" s="1019" t="s">
        <v>3926</v>
      </c>
      <c r="G2" s="420" t="s">
        <v>3516</v>
      </c>
      <c r="H2" s="421">
        <v>1</v>
      </c>
      <c r="I2" s="1018" t="s">
        <v>3925</v>
      </c>
      <c r="J2" s="262"/>
      <c r="K2" s="1019" t="s">
        <v>3924</v>
      </c>
      <c r="L2" s="420" t="s">
        <v>3521</v>
      </c>
      <c r="M2" s="421">
        <v>1</v>
      </c>
      <c r="N2" s="1018" t="s">
        <v>4660</v>
      </c>
    </row>
    <row r="3" spans="1:14">
      <c r="A3" s="989"/>
      <c r="B3" s="420" t="s">
        <v>3528</v>
      </c>
      <c r="C3" s="421">
        <v>2</v>
      </c>
      <c r="D3" s="989"/>
      <c r="E3" s="262"/>
      <c r="F3" s="989"/>
      <c r="G3" s="420" t="s">
        <v>3541</v>
      </c>
      <c r="H3" s="421">
        <v>1</v>
      </c>
      <c r="I3" s="989"/>
      <c r="J3" s="260"/>
      <c r="K3" s="989"/>
      <c r="L3" s="420" t="s">
        <v>3520</v>
      </c>
      <c r="M3" s="421">
        <v>1</v>
      </c>
      <c r="N3" s="989"/>
    </row>
    <row r="4" spans="1:14">
      <c r="A4" s="989"/>
      <c r="B4" s="420" t="s">
        <v>3527</v>
      </c>
      <c r="C4" s="421">
        <v>1</v>
      </c>
      <c r="D4" s="989"/>
      <c r="E4" s="262"/>
      <c r="F4" s="989"/>
      <c r="G4" s="420" t="s">
        <v>3540</v>
      </c>
      <c r="H4" s="421">
        <v>1</v>
      </c>
      <c r="I4" s="989"/>
      <c r="J4" s="260"/>
      <c r="K4" s="989"/>
      <c r="L4" s="420" t="s">
        <v>3519</v>
      </c>
      <c r="M4" s="421">
        <v>1</v>
      </c>
      <c r="N4" s="989"/>
    </row>
    <row r="5" spans="1:14">
      <c r="A5" s="989"/>
      <c r="B5" s="420" t="s">
        <v>3525</v>
      </c>
      <c r="C5" s="421">
        <v>1</v>
      </c>
      <c r="D5" s="989"/>
      <c r="E5" s="262"/>
      <c r="F5" s="989"/>
      <c r="G5" s="420" t="s">
        <v>3530</v>
      </c>
      <c r="H5" s="421">
        <v>1</v>
      </c>
      <c r="I5" s="989"/>
      <c r="J5" s="260"/>
      <c r="K5" s="989"/>
      <c r="L5" s="420" t="s">
        <v>3534</v>
      </c>
      <c r="M5" s="421">
        <v>1</v>
      </c>
      <c r="N5" s="989"/>
    </row>
    <row r="6" spans="1:14">
      <c r="A6" s="989"/>
      <c r="B6" s="420" t="s">
        <v>3540</v>
      </c>
      <c r="C6" s="421">
        <v>1</v>
      </c>
      <c r="D6" s="989"/>
      <c r="E6" s="262"/>
      <c r="F6" s="989"/>
      <c r="G6" s="420" t="s">
        <v>3518</v>
      </c>
      <c r="H6" s="421">
        <v>1</v>
      </c>
      <c r="I6" s="989"/>
      <c r="J6" s="260"/>
      <c r="K6" s="989"/>
      <c r="L6" s="420" t="s">
        <v>3493</v>
      </c>
      <c r="M6" s="421">
        <v>2</v>
      </c>
      <c r="N6" s="989"/>
    </row>
    <row r="7" spans="1:14">
      <c r="A7" s="989"/>
      <c r="B7" s="420" t="s">
        <v>3497</v>
      </c>
      <c r="C7" s="421">
        <v>1</v>
      </c>
      <c r="D7" s="989"/>
      <c r="E7" s="262"/>
      <c r="F7" s="989"/>
      <c r="G7" s="420" t="s">
        <v>3496</v>
      </c>
      <c r="H7" s="421">
        <v>1</v>
      </c>
      <c r="I7" s="989"/>
      <c r="J7" s="260"/>
      <c r="K7" s="989"/>
      <c r="L7" s="420" t="s">
        <v>3492</v>
      </c>
      <c r="M7" s="421">
        <v>1</v>
      </c>
      <c r="N7" s="989"/>
    </row>
    <row r="8" spans="1:14">
      <c r="A8" s="989"/>
      <c r="B8" s="420" t="s">
        <v>3496</v>
      </c>
      <c r="C8" s="421">
        <v>1</v>
      </c>
      <c r="D8" s="989"/>
      <c r="E8" s="262"/>
      <c r="F8" s="989"/>
      <c r="G8" s="420" t="s">
        <v>3492</v>
      </c>
      <c r="H8" s="421">
        <v>1</v>
      </c>
      <c r="I8" s="989"/>
      <c r="J8" s="260"/>
      <c r="K8" s="989"/>
      <c r="L8" s="420" t="s">
        <v>3914</v>
      </c>
      <c r="M8" s="421">
        <v>1</v>
      </c>
      <c r="N8" s="989"/>
    </row>
    <row r="9" spans="1:14">
      <c r="A9" s="989"/>
      <c r="B9" s="420" t="s">
        <v>3492</v>
      </c>
      <c r="C9" s="421">
        <v>1</v>
      </c>
      <c r="D9" s="989"/>
      <c r="E9" s="262"/>
      <c r="F9" s="989"/>
      <c r="G9" s="420" t="s">
        <v>3487</v>
      </c>
      <c r="H9" s="421">
        <v>1</v>
      </c>
      <c r="I9" s="989"/>
      <c r="J9" s="260"/>
      <c r="K9" s="989"/>
      <c r="L9" s="420" t="s">
        <v>3912</v>
      </c>
      <c r="M9" s="421">
        <v>1</v>
      </c>
      <c r="N9" s="989"/>
    </row>
    <row r="10" spans="1:14">
      <c r="A10" s="989"/>
      <c r="B10" s="420" t="s">
        <v>3913</v>
      </c>
      <c r="C10" s="421">
        <v>1</v>
      </c>
      <c r="D10" s="989"/>
      <c r="E10" s="262"/>
      <c r="F10" s="989"/>
      <c r="G10" s="420" t="s">
        <v>3913</v>
      </c>
      <c r="H10" s="421">
        <v>1</v>
      </c>
      <c r="I10" s="989"/>
      <c r="J10" s="260"/>
      <c r="K10" s="989"/>
      <c r="L10" s="420" t="s">
        <v>3464</v>
      </c>
      <c r="M10" s="421">
        <v>1</v>
      </c>
      <c r="N10" s="989"/>
    </row>
    <row r="11" spans="1:14">
      <c r="A11" s="989"/>
      <c r="B11" s="420" t="s">
        <v>3911</v>
      </c>
      <c r="C11" s="421">
        <v>1</v>
      </c>
      <c r="D11" s="989"/>
      <c r="E11" s="262"/>
      <c r="F11" s="989"/>
      <c r="G11" s="420" t="s">
        <v>3449</v>
      </c>
      <c r="H11" s="421">
        <v>1</v>
      </c>
      <c r="I11" s="989"/>
      <c r="J11" s="260"/>
      <c r="K11" s="989"/>
      <c r="L11" s="420" t="s">
        <v>3911</v>
      </c>
      <c r="M11" s="421">
        <v>2</v>
      </c>
      <c r="N11" s="989"/>
    </row>
    <row r="12" spans="1:14">
      <c r="A12" s="989"/>
      <c r="B12" s="420" t="s">
        <v>3460</v>
      </c>
      <c r="C12" s="421">
        <v>1</v>
      </c>
      <c r="D12" s="989"/>
      <c r="E12" s="262"/>
      <c r="F12" s="989"/>
      <c r="G12" s="420" t="s">
        <v>3911</v>
      </c>
      <c r="H12" s="421">
        <v>2</v>
      </c>
      <c r="I12" s="989"/>
      <c r="J12" s="260"/>
      <c r="K12" s="989"/>
      <c r="L12" s="420" t="s">
        <v>3923</v>
      </c>
      <c r="M12" s="421">
        <v>1</v>
      </c>
      <c r="N12" s="989"/>
    </row>
    <row r="13" spans="1:14">
      <c r="A13" s="989"/>
      <c r="B13" s="420" t="s">
        <v>3450</v>
      </c>
      <c r="C13" s="421">
        <v>1</v>
      </c>
      <c r="D13" s="989"/>
      <c r="E13" s="262"/>
      <c r="F13" s="989"/>
      <c r="G13" s="420" t="s">
        <v>3922</v>
      </c>
      <c r="H13" s="421">
        <v>1</v>
      </c>
      <c r="I13" s="989"/>
      <c r="J13" s="260"/>
      <c r="K13" s="989"/>
      <c r="L13" s="420" t="s">
        <v>3921</v>
      </c>
      <c r="M13" s="421">
        <v>1</v>
      </c>
      <c r="N13" s="989"/>
    </row>
    <row r="14" spans="1:14">
      <c r="A14" s="260"/>
      <c r="B14" s="258"/>
      <c r="C14" s="260"/>
      <c r="D14" s="260"/>
      <c r="E14" s="260"/>
      <c r="F14" s="989"/>
      <c r="G14" s="420" t="s">
        <v>3459</v>
      </c>
      <c r="H14" s="421">
        <v>1</v>
      </c>
      <c r="I14" s="989"/>
      <c r="J14" s="260"/>
      <c r="K14" s="260"/>
      <c r="L14" s="258"/>
      <c r="M14" s="260"/>
      <c r="N14" s="260"/>
    </row>
    <row r="15" spans="1:14">
      <c r="A15" s="260"/>
      <c r="B15" s="258"/>
      <c r="C15" s="260"/>
      <c r="D15" s="260"/>
      <c r="E15" s="260"/>
      <c r="F15" s="989"/>
      <c r="G15" s="420" t="s">
        <v>3450</v>
      </c>
      <c r="H15" s="421">
        <v>1</v>
      </c>
      <c r="I15" s="989"/>
      <c r="J15" s="260"/>
      <c r="K15" s="260"/>
      <c r="L15" s="258"/>
      <c r="M15" s="260"/>
      <c r="N15" s="260"/>
    </row>
    <row r="16" spans="1:14">
      <c r="A16" s="260"/>
      <c r="B16" s="258"/>
      <c r="C16" s="260"/>
      <c r="D16" s="260"/>
      <c r="E16" s="260"/>
      <c r="F16" s="260"/>
      <c r="G16" s="258"/>
      <c r="H16" s="260"/>
      <c r="I16" s="260"/>
      <c r="J16" s="260"/>
      <c r="K16" s="260"/>
      <c r="L16" s="258"/>
      <c r="M16" s="260"/>
      <c r="N16" s="260"/>
    </row>
    <row r="17" spans="1:14">
      <c r="A17" s="1016" t="s">
        <v>3920</v>
      </c>
      <c r="B17" s="423" t="s">
        <v>3515</v>
      </c>
      <c r="C17" s="424">
        <v>1</v>
      </c>
      <c r="D17" s="1020" t="s">
        <v>3919</v>
      </c>
      <c r="E17" s="262"/>
      <c r="F17" s="1016" t="s">
        <v>3918</v>
      </c>
      <c r="G17" s="423" t="s">
        <v>3516</v>
      </c>
      <c r="H17" s="424">
        <v>1</v>
      </c>
      <c r="I17" s="1020" t="s">
        <v>3917</v>
      </c>
      <c r="J17" s="262"/>
      <c r="K17" s="1016" t="s">
        <v>3916</v>
      </c>
      <c r="L17" s="423" t="s">
        <v>3524</v>
      </c>
      <c r="M17" s="422">
        <v>1</v>
      </c>
      <c r="N17" s="1020" t="s">
        <v>3915</v>
      </c>
    </row>
    <row r="18" spans="1:14">
      <c r="A18" s="1008"/>
      <c r="B18" s="420" t="s">
        <v>3520</v>
      </c>
      <c r="C18" s="421">
        <v>1</v>
      </c>
      <c r="D18" s="1008"/>
      <c r="E18" s="260"/>
      <c r="F18" s="1008"/>
      <c r="G18" s="420" t="s">
        <v>3525</v>
      </c>
      <c r="H18" s="421">
        <v>1</v>
      </c>
      <c r="I18" s="1008"/>
      <c r="J18" s="260"/>
      <c r="K18" s="1008"/>
      <c r="L18" s="420" t="s">
        <v>3523</v>
      </c>
      <c r="M18" s="396">
        <v>1</v>
      </c>
      <c r="N18" s="1008"/>
    </row>
    <row r="19" spans="1:14">
      <c r="A19" s="1008"/>
      <c r="B19" s="420" t="s">
        <v>3533</v>
      </c>
      <c r="C19" s="421">
        <v>1</v>
      </c>
      <c r="D19" s="1008"/>
      <c r="E19" s="260"/>
      <c r="F19" s="1008"/>
      <c r="G19" s="420" t="s">
        <v>3541</v>
      </c>
      <c r="H19" s="421">
        <v>1</v>
      </c>
      <c r="I19" s="1008"/>
      <c r="J19" s="260"/>
      <c r="K19" s="1008"/>
      <c r="L19" s="420" t="s">
        <v>3537</v>
      </c>
      <c r="M19" s="396">
        <v>1</v>
      </c>
      <c r="N19" s="1008"/>
    </row>
    <row r="20" spans="1:14">
      <c r="A20" s="1008"/>
      <c r="B20" s="420" t="s">
        <v>3517</v>
      </c>
      <c r="C20" s="421">
        <v>1</v>
      </c>
      <c r="D20" s="1008"/>
      <c r="E20" s="260"/>
      <c r="F20" s="1008"/>
      <c r="G20" s="420" t="s">
        <v>3540</v>
      </c>
      <c r="H20" s="421">
        <v>1</v>
      </c>
      <c r="I20" s="1008"/>
      <c r="J20" s="260"/>
      <c r="K20" s="1008"/>
      <c r="L20" s="420" t="s">
        <v>3530</v>
      </c>
      <c r="M20" s="396">
        <v>2</v>
      </c>
      <c r="N20" s="1008"/>
    </row>
    <row r="21" spans="1:14">
      <c r="A21" s="1008"/>
      <c r="B21" s="420" t="s">
        <v>3493</v>
      </c>
      <c r="C21" s="421">
        <v>2</v>
      </c>
      <c r="D21" s="1008"/>
      <c r="E21" s="260"/>
      <c r="F21" s="1008"/>
      <c r="G21" s="420" t="s">
        <v>3496</v>
      </c>
      <c r="H21" s="421">
        <v>2</v>
      </c>
      <c r="I21" s="1008"/>
      <c r="J21" s="260"/>
      <c r="K21" s="1008"/>
      <c r="L21" s="420" t="s">
        <v>3494</v>
      </c>
      <c r="M21" s="396">
        <v>3</v>
      </c>
      <c r="N21" s="1008"/>
    </row>
    <row r="22" spans="1:14">
      <c r="A22" s="1008"/>
      <c r="B22" s="420" t="s">
        <v>3914</v>
      </c>
      <c r="C22" s="421">
        <v>1</v>
      </c>
      <c r="D22" s="1008"/>
      <c r="E22" s="260"/>
      <c r="F22" s="1008"/>
      <c r="G22" s="420" t="s">
        <v>3495</v>
      </c>
      <c r="H22" s="421">
        <v>1</v>
      </c>
      <c r="I22" s="1008"/>
      <c r="J22" s="260"/>
      <c r="K22" s="1008"/>
      <c r="L22" s="420" t="s">
        <v>3465</v>
      </c>
      <c r="M22" s="396">
        <v>2</v>
      </c>
      <c r="N22" s="1008"/>
    </row>
    <row r="23" spans="1:14">
      <c r="A23" s="1008"/>
      <c r="B23" s="420" t="s">
        <v>3486</v>
      </c>
      <c r="C23" s="421">
        <v>1</v>
      </c>
      <c r="D23" s="1008"/>
      <c r="E23" s="260"/>
      <c r="F23" s="1008"/>
      <c r="G23" s="420" t="s">
        <v>3913</v>
      </c>
      <c r="H23" s="421">
        <v>1</v>
      </c>
      <c r="I23" s="1008"/>
      <c r="J23" s="260"/>
      <c r="K23" s="1008"/>
      <c r="L23" s="420" t="s">
        <v>3536</v>
      </c>
      <c r="M23" s="396">
        <v>1</v>
      </c>
      <c r="N23" s="1008"/>
    </row>
    <row r="24" spans="1:14">
      <c r="A24" s="1008"/>
      <c r="B24" s="420" t="s">
        <v>3912</v>
      </c>
      <c r="C24" s="421">
        <v>1</v>
      </c>
      <c r="D24" s="1008"/>
      <c r="E24" s="260"/>
      <c r="F24" s="1008"/>
      <c r="G24" s="420" t="s">
        <v>3911</v>
      </c>
      <c r="H24" s="421">
        <v>1</v>
      </c>
      <c r="I24" s="1008"/>
      <c r="J24" s="260"/>
      <c r="K24" s="260"/>
      <c r="L24" s="258"/>
      <c r="M24" s="260"/>
      <c r="N24" s="260"/>
    </row>
    <row r="25" spans="1:14">
      <c r="A25" s="1008"/>
      <c r="B25" s="420" t="s">
        <v>3464</v>
      </c>
      <c r="C25" s="421">
        <v>1</v>
      </c>
      <c r="D25" s="1008"/>
      <c r="E25" s="260"/>
      <c r="F25" s="1008"/>
      <c r="G25" s="420" t="s">
        <v>3462</v>
      </c>
      <c r="H25" s="421">
        <v>1</v>
      </c>
      <c r="I25" s="1008"/>
      <c r="J25" s="260"/>
      <c r="K25" s="260"/>
      <c r="L25" s="258"/>
      <c r="M25" s="260"/>
      <c r="N25" s="260"/>
    </row>
    <row r="26" spans="1:14">
      <c r="A26" s="1008"/>
      <c r="B26" s="420" t="s">
        <v>3449</v>
      </c>
      <c r="C26" s="421">
        <v>1</v>
      </c>
      <c r="D26" s="1008"/>
      <c r="E26" s="260"/>
      <c r="F26" s="1008"/>
      <c r="G26" s="420" t="s">
        <v>3461</v>
      </c>
      <c r="H26" s="421">
        <v>1</v>
      </c>
      <c r="I26" s="1008"/>
      <c r="J26" s="260"/>
      <c r="K26" s="260"/>
      <c r="L26" s="258"/>
      <c r="M26" s="260"/>
      <c r="N26" s="260"/>
    </row>
    <row r="27" spans="1:14">
      <c r="A27" s="1008"/>
      <c r="B27" s="420" t="s">
        <v>3911</v>
      </c>
      <c r="C27" s="421">
        <v>1</v>
      </c>
      <c r="D27" s="1008"/>
      <c r="E27" s="260"/>
      <c r="F27" s="1008"/>
      <c r="G27" s="420" t="s">
        <v>3459</v>
      </c>
      <c r="H27" s="421">
        <v>1</v>
      </c>
      <c r="I27" s="1008"/>
      <c r="J27" s="260"/>
      <c r="K27" s="260"/>
      <c r="L27" s="258"/>
      <c r="M27" s="260"/>
      <c r="N27" s="260"/>
    </row>
    <row r="28" spans="1:14">
      <c r="A28" s="1008"/>
      <c r="B28" s="420" t="s">
        <v>3910</v>
      </c>
      <c r="C28" s="421">
        <v>1</v>
      </c>
      <c r="D28" s="1008"/>
      <c r="E28" s="260"/>
      <c r="F28" s="1008"/>
      <c r="G28" s="420" t="s">
        <v>3909</v>
      </c>
      <c r="H28" s="421">
        <v>1</v>
      </c>
      <c r="I28" s="1008"/>
      <c r="J28" s="260"/>
      <c r="K28" s="260"/>
      <c r="L28" s="258"/>
      <c r="M28" s="260"/>
      <c r="N28" s="260"/>
    </row>
    <row r="29" spans="1:14">
      <c r="A29" s="260"/>
      <c r="B29" s="258"/>
      <c r="C29" s="260"/>
      <c r="D29" s="260"/>
      <c r="E29" s="260"/>
      <c r="F29" s="1008"/>
      <c r="G29" s="420" t="s">
        <v>3908</v>
      </c>
      <c r="H29" s="421">
        <v>1</v>
      </c>
      <c r="I29" s="1008"/>
      <c r="J29" s="260"/>
      <c r="K29" s="260"/>
      <c r="L29" s="258"/>
      <c r="M29" s="260"/>
      <c r="N29" s="260"/>
    </row>
    <row r="30" spans="1:14">
      <c r="A30" s="260"/>
      <c r="B30" s="258"/>
      <c r="C30" s="260"/>
      <c r="D30" s="260"/>
      <c r="E30" s="260"/>
      <c r="F30" s="260"/>
      <c r="G30" s="258"/>
      <c r="H30" s="260"/>
      <c r="I30" s="260"/>
      <c r="J30" s="260"/>
      <c r="K30" s="260"/>
      <c r="L30" s="258"/>
      <c r="M30" s="260"/>
      <c r="N30" s="260"/>
    </row>
    <row r="31" spans="1:14">
      <c r="A31" s="1016" t="s">
        <v>3907</v>
      </c>
      <c r="B31" s="423" t="s">
        <v>3506</v>
      </c>
      <c r="C31" s="424">
        <v>1</v>
      </c>
      <c r="D31" s="1020" t="s">
        <v>3906</v>
      </c>
      <c r="E31" s="262"/>
      <c r="F31" s="1016" t="s">
        <v>3905</v>
      </c>
      <c r="G31" s="423" t="s">
        <v>3896</v>
      </c>
      <c r="H31" s="424">
        <v>2</v>
      </c>
      <c r="I31" s="1020" t="s">
        <v>3904</v>
      </c>
      <c r="J31" s="262"/>
      <c r="K31" s="1016" t="s">
        <v>3903</v>
      </c>
      <c r="L31" s="423" t="s">
        <v>3902</v>
      </c>
      <c r="M31" s="422">
        <v>2</v>
      </c>
      <c r="N31" s="1020" t="s">
        <v>4659</v>
      </c>
    </row>
    <row r="32" spans="1:14">
      <c r="A32" s="1008"/>
      <c r="B32" s="420" t="s">
        <v>3505</v>
      </c>
      <c r="C32" s="421">
        <v>1</v>
      </c>
      <c r="D32" s="1008"/>
      <c r="E32" s="260"/>
      <c r="F32" s="1008"/>
      <c r="G32" s="420" t="s">
        <v>3900</v>
      </c>
      <c r="H32" s="421">
        <v>1</v>
      </c>
      <c r="I32" s="1008"/>
      <c r="J32" s="260"/>
      <c r="K32" s="1008"/>
      <c r="L32" s="420" t="s">
        <v>3899</v>
      </c>
      <c r="M32" s="396">
        <v>1</v>
      </c>
      <c r="N32" s="1008"/>
    </row>
    <row r="33" spans="1:14">
      <c r="A33" s="1008"/>
      <c r="B33" s="420" t="s">
        <v>3504</v>
      </c>
      <c r="C33" s="421">
        <v>1</v>
      </c>
      <c r="D33" s="1008"/>
      <c r="E33" s="260"/>
      <c r="F33" s="1008"/>
      <c r="G33" s="420" t="s">
        <v>3894</v>
      </c>
      <c r="H33" s="421">
        <v>4</v>
      </c>
      <c r="I33" s="1008"/>
      <c r="J33" s="260"/>
      <c r="K33" s="1008"/>
      <c r="L33" s="420" t="s">
        <v>3898</v>
      </c>
      <c r="M33" s="396">
        <v>1</v>
      </c>
      <c r="N33" s="1008"/>
    </row>
    <row r="34" spans="1:14">
      <c r="A34" s="1008"/>
      <c r="B34" s="420" t="s">
        <v>3473</v>
      </c>
      <c r="C34" s="421">
        <v>1</v>
      </c>
      <c r="D34" s="1008"/>
      <c r="E34" s="260"/>
      <c r="F34" s="1008"/>
      <c r="G34" s="420" t="s">
        <v>3897</v>
      </c>
      <c r="H34" s="421">
        <v>2</v>
      </c>
      <c r="I34" s="1008"/>
      <c r="J34" s="260"/>
      <c r="K34" s="1008"/>
      <c r="L34" s="420" t="s">
        <v>3896</v>
      </c>
      <c r="M34" s="396">
        <v>1</v>
      </c>
      <c r="N34" s="1008"/>
    </row>
    <row r="35" spans="1:14">
      <c r="A35" s="1008"/>
      <c r="B35" s="420" t="s">
        <v>3896</v>
      </c>
      <c r="C35" s="421">
        <v>4</v>
      </c>
      <c r="D35" s="1008"/>
      <c r="E35" s="260"/>
      <c r="F35" s="1008"/>
      <c r="G35" s="420" t="s">
        <v>3895</v>
      </c>
      <c r="H35" s="421">
        <v>1</v>
      </c>
      <c r="I35" s="1008"/>
      <c r="J35" s="260"/>
      <c r="K35" s="1008"/>
      <c r="L35" s="420" t="s">
        <v>3894</v>
      </c>
      <c r="M35" s="396">
        <v>2</v>
      </c>
      <c r="N35" s="1008"/>
    </row>
    <row r="36" spans="1:14">
      <c r="A36" s="1008"/>
      <c r="B36" s="420" t="s">
        <v>3470</v>
      </c>
      <c r="C36" s="421">
        <v>1</v>
      </c>
      <c r="D36" s="1008"/>
      <c r="E36" s="260"/>
      <c r="F36" s="1008"/>
      <c r="G36" s="420" t="s">
        <v>3893</v>
      </c>
      <c r="H36" s="421">
        <v>1</v>
      </c>
      <c r="I36" s="1008"/>
      <c r="J36" s="260"/>
      <c r="K36" s="1008"/>
      <c r="L36" s="420" t="s">
        <v>3893</v>
      </c>
      <c r="M36" s="396">
        <v>1</v>
      </c>
      <c r="N36" s="1008"/>
    </row>
    <row r="37" spans="1:14">
      <c r="A37" s="1008"/>
      <c r="B37" s="420" t="s">
        <v>3439</v>
      </c>
      <c r="C37" s="421">
        <v>1</v>
      </c>
      <c r="D37" s="1008"/>
      <c r="E37" s="260"/>
      <c r="F37" s="1008"/>
      <c r="G37" s="420" t="s">
        <v>3430</v>
      </c>
      <c r="H37" s="421">
        <v>1</v>
      </c>
      <c r="I37" s="1008"/>
      <c r="J37" s="260"/>
      <c r="K37" s="1008"/>
      <c r="L37" s="420" t="s">
        <v>3439</v>
      </c>
      <c r="M37" s="396">
        <v>1</v>
      </c>
      <c r="N37" s="1008"/>
    </row>
    <row r="38" spans="1:14">
      <c r="A38" s="1008"/>
      <c r="B38" s="420" t="s">
        <v>3429</v>
      </c>
      <c r="C38" s="421">
        <v>1</v>
      </c>
      <c r="D38" s="1008"/>
      <c r="E38" s="260"/>
      <c r="F38" s="260"/>
      <c r="G38" s="258"/>
      <c r="H38" s="260"/>
      <c r="I38" s="260"/>
      <c r="J38" s="260"/>
      <c r="K38" s="1008"/>
      <c r="L38" s="420" t="s">
        <v>3892</v>
      </c>
      <c r="M38" s="396">
        <v>1</v>
      </c>
      <c r="N38" s="1008"/>
    </row>
    <row r="39" spans="1:14">
      <c r="A39" s="1008"/>
      <c r="B39" s="420" t="s">
        <v>3442</v>
      </c>
      <c r="C39" s="421">
        <v>1</v>
      </c>
      <c r="D39" s="1008"/>
      <c r="E39" s="260"/>
      <c r="F39" s="260"/>
      <c r="G39" s="258"/>
      <c r="H39" s="260"/>
      <c r="I39" s="260"/>
      <c r="J39" s="260"/>
      <c r="K39" s="1008"/>
      <c r="L39" s="420" t="s">
        <v>3891</v>
      </c>
      <c r="M39" s="396">
        <v>1</v>
      </c>
      <c r="N39" s="1008"/>
    </row>
    <row r="40" spans="1:14">
      <c r="A40" s="260"/>
      <c r="B40" s="258"/>
      <c r="C40" s="260"/>
      <c r="D40" s="260"/>
      <c r="E40" s="260"/>
      <c r="F40" s="260"/>
      <c r="G40" s="258"/>
      <c r="H40" s="260"/>
      <c r="I40" s="260"/>
      <c r="J40" s="260"/>
      <c r="K40" s="1008"/>
      <c r="L40" s="420" t="s">
        <v>3442</v>
      </c>
      <c r="M40" s="396">
        <v>1</v>
      </c>
      <c r="N40" s="1008"/>
    </row>
    <row r="41" spans="1:14">
      <c r="A41" s="260"/>
      <c r="B41" s="258"/>
      <c r="C41" s="260"/>
      <c r="D41" s="260"/>
      <c r="E41" s="260"/>
      <c r="F41" s="260"/>
      <c r="G41" s="258"/>
      <c r="H41" s="260"/>
      <c r="I41" s="260"/>
      <c r="J41" s="260"/>
      <c r="K41" s="260"/>
      <c r="L41" s="258"/>
      <c r="M41" s="260"/>
      <c r="N41" s="260"/>
    </row>
    <row r="42" spans="1:14">
      <c r="A42" s="1016" t="s">
        <v>3890</v>
      </c>
      <c r="B42" s="423" t="s">
        <v>3508</v>
      </c>
      <c r="C42" s="424">
        <v>1</v>
      </c>
      <c r="D42" s="1020" t="s">
        <v>3889</v>
      </c>
      <c r="E42" s="262"/>
      <c r="F42" s="1016" t="s">
        <v>3888</v>
      </c>
      <c r="G42" s="423" t="s">
        <v>3402</v>
      </c>
      <c r="H42" s="424">
        <v>1</v>
      </c>
      <c r="I42" s="1020" t="s">
        <v>3887</v>
      </c>
      <c r="J42" s="262"/>
      <c r="K42" s="1016" t="s">
        <v>3886</v>
      </c>
      <c r="L42" s="423" t="s">
        <v>3393</v>
      </c>
      <c r="M42" s="422">
        <v>1</v>
      </c>
      <c r="N42" s="1020" t="s">
        <v>3885</v>
      </c>
    </row>
    <row r="43" spans="1:14">
      <c r="A43" s="1008"/>
      <c r="B43" s="420" t="s">
        <v>3507</v>
      </c>
      <c r="C43" s="421">
        <v>1</v>
      </c>
      <c r="D43" s="1008"/>
      <c r="E43" s="260"/>
      <c r="F43" s="1008"/>
      <c r="G43" s="420" t="s">
        <v>3704</v>
      </c>
      <c r="H43" s="421">
        <v>1</v>
      </c>
      <c r="I43" s="1008"/>
      <c r="J43" s="260"/>
      <c r="K43" s="1008"/>
      <c r="L43" s="420" t="s">
        <v>3392</v>
      </c>
      <c r="M43" s="396">
        <v>1</v>
      </c>
      <c r="N43" s="1008"/>
    </row>
    <row r="44" spans="1:14">
      <c r="A44" s="1008"/>
      <c r="B44" s="420" t="s">
        <v>3503</v>
      </c>
      <c r="C44" s="421">
        <v>1</v>
      </c>
      <c r="D44" s="1008"/>
      <c r="E44" s="260"/>
      <c r="F44" s="1008"/>
      <c r="G44" s="420" t="s">
        <v>3749</v>
      </c>
      <c r="H44" s="421">
        <v>1</v>
      </c>
      <c r="I44" s="1008"/>
      <c r="J44" s="260"/>
      <c r="K44" s="1008"/>
      <c r="L44" s="420" t="s">
        <v>3391</v>
      </c>
      <c r="M44" s="396">
        <v>1</v>
      </c>
      <c r="N44" s="1008"/>
    </row>
    <row r="45" spans="1:14">
      <c r="A45" s="1008"/>
      <c r="B45" s="420" t="s">
        <v>3884</v>
      </c>
      <c r="C45" s="421">
        <v>1</v>
      </c>
      <c r="D45" s="1008"/>
      <c r="E45" s="260"/>
      <c r="F45" s="1008"/>
      <c r="G45" s="420" t="s">
        <v>3723</v>
      </c>
      <c r="H45" s="421">
        <v>1</v>
      </c>
      <c r="I45" s="1008"/>
      <c r="J45" s="260"/>
      <c r="K45" s="1008"/>
      <c r="L45" s="420" t="s">
        <v>3704</v>
      </c>
      <c r="M45" s="396">
        <v>1</v>
      </c>
      <c r="N45" s="1008"/>
    </row>
    <row r="46" spans="1:14">
      <c r="A46" s="1008"/>
      <c r="B46" s="420" t="s">
        <v>3883</v>
      </c>
      <c r="C46" s="421">
        <v>3</v>
      </c>
      <c r="D46" s="1008"/>
      <c r="E46" s="260"/>
      <c r="F46" s="1008"/>
      <c r="G46" s="420" t="s">
        <v>3247</v>
      </c>
      <c r="H46" s="421">
        <v>1</v>
      </c>
      <c r="I46" s="1008"/>
      <c r="J46" s="260"/>
      <c r="K46" s="1008"/>
      <c r="L46" s="420" t="s">
        <v>3780</v>
      </c>
      <c r="M46" s="396">
        <v>1</v>
      </c>
      <c r="N46" s="1008"/>
    </row>
    <row r="47" spans="1:14">
      <c r="A47" s="1008"/>
      <c r="B47" s="420" t="s">
        <v>3438</v>
      </c>
      <c r="C47" s="421">
        <v>1</v>
      </c>
      <c r="D47" s="1008"/>
      <c r="E47" s="260"/>
      <c r="F47" s="1008"/>
      <c r="G47" s="420" t="s">
        <v>3246</v>
      </c>
      <c r="H47" s="421">
        <v>3</v>
      </c>
      <c r="I47" s="1008"/>
      <c r="J47" s="260"/>
      <c r="K47" s="1008"/>
      <c r="L47" s="420" t="s">
        <v>3244</v>
      </c>
      <c r="M47" s="396">
        <v>1</v>
      </c>
      <c r="N47" s="1008"/>
    </row>
    <row r="48" spans="1:14">
      <c r="A48" s="1008"/>
      <c r="B48" s="420" t="s">
        <v>3882</v>
      </c>
      <c r="C48" s="421">
        <v>1</v>
      </c>
      <c r="D48" s="1008"/>
      <c r="E48" s="260"/>
      <c r="F48" s="1008"/>
      <c r="G48" s="420" t="s">
        <v>3245</v>
      </c>
      <c r="H48" s="421">
        <v>2</v>
      </c>
      <c r="I48" s="1008"/>
      <c r="J48" s="260"/>
      <c r="K48" s="1008"/>
      <c r="L48" s="420" t="s">
        <v>3243</v>
      </c>
      <c r="M48" s="396">
        <v>1</v>
      </c>
      <c r="N48" s="1008"/>
    </row>
    <row r="49" spans="1:14">
      <c r="A49" s="1008"/>
      <c r="B49" s="420" t="s">
        <v>3881</v>
      </c>
      <c r="C49" s="421">
        <v>1</v>
      </c>
      <c r="D49" s="1008"/>
      <c r="E49" s="260"/>
      <c r="F49" s="1008"/>
      <c r="G49" s="420" t="s">
        <v>3233</v>
      </c>
      <c r="H49" s="421">
        <v>1</v>
      </c>
      <c r="I49" s="1008"/>
      <c r="J49" s="260"/>
      <c r="K49" s="1008"/>
      <c r="L49" s="420" t="s">
        <v>3241</v>
      </c>
      <c r="M49" s="396">
        <v>1</v>
      </c>
      <c r="N49" s="1008"/>
    </row>
    <row r="50" spans="1:14">
      <c r="A50" s="1008"/>
      <c r="B50" s="420" t="s">
        <v>3429</v>
      </c>
      <c r="C50" s="421">
        <v>1</v>
      </c>
      <c r="D50" s="1008"/>
      <c r="E50" s="260"/>
      <c r="F50" s="1008"/>
      <c r="G50" s="420" t="s">
        <v>3279</v>
      </c>
      <c r="H50" s="421">
        <v>1</v>
      </c>
      <c r="I50" s="1008"/>
      <c r="J50" s="260"/>
      <c r="K50" s="1008"/>
      <c r="L50" s="420" t="s">
        <v>3242</v>
      </c>
      <c r="M50" s="396">
        <v>1</v>
      </c>
      <c r="N50" s="1008"/>
    </row>
    <row r="51" spans="1:14">
      <c r="A51" s="1008"/>
      <c r="B51" s="420" t="s">
        <v>3435</v>
      </c>
      <c r="C51" s="421">
        <v>1</v>
      </c>
      <c r="D51" s="1008"/>
      <c r="E51" s="260"/>
      <c r="F51" s="1008"/>
      <c r="G51" s="420" t="s">
        <v>3278</v>
      </c>
      <c r="H51" s="421">
        <v>1</v>
      </c>
      <c r="I51" s="1008"/>
      <c r="J51" s="260"/>
      <c r="K51" s="1008"/>
      <c r="L51" s="420" t="s">
        <v>3880</v>
      </c>
      <c r="M51" s="396">
        <v>1</v>
      </c>
      <c r="N51" s="1008"/>
    </row>
    <row r="52" spans="1:14">
      <c r="A52" s="260"/>
      <c r="B52" s="258"/>
      <c r="C52" s="260"/>
      <c r="D52" s="260"/>
      <c r="E52" s="260"/>
      <c r="F52" s="260"/>
      <c r="G52" s="258"/>
      <c r="H52" s="260"/>
      <c r="I52" s="260"/>
      <c r="J52" s="260"/>
      <c r="K52" s="1008"/>
      <c r="L52" s="420" t="s">
        <v>3218</v>
      </c>
      <c r="M52" s="396">
        <v>2</v>
      </c>
      <c r="N52" s="1008"/>
    </row>
    <row r="53" spans="1:14">
      <c r="A53" s="260"/>
      <c r="B53" s="258"/>
      <c r="C53" s="260"/>
      <c r="D53" s="260"/>
      <c r="E53" s="260"/>
      <c r="F53" s="260"/>
      <c r="G53" s="258"/>
      <c r="H53" s="260"/>
      <c r="I53" s="260"/>
      <c r="J53" s="260"/>
      <c r="K53" s="1008"/>
      <c r="L53" s="420" t="s">
        <v>3268</v>
      </c>
      <c r="M53" s="396">
        <v>2</v>
      </c>
      <c r="N53" s="1008"/>
    </row>
    <row r="54" spans="1:14">
      <c r="A54" s="260"/>
      <c r="B54" s="258"/>
      <c r="C54" s="260"/>
      <c r="D54" s="260"/>
      <c r="E54" s="260"/>
      <c r="F54" s="260"/>
      <c r="G54" s="258"/>
      <c r="H54" s="260"/>
      <c r="I54" s="260"/>
      <c r="J54" s="260"/>
      <c r="K54" s="1008"/>
      <c r="L54" s="420" t="s">
        <v>3278</v>
      </c>
      <c r="M54" s="396">
        <v>1</v>
      </c>
      <c r="N54" s="1008"/>
    </row>
    <row r="55" spans="1:14">
      <c r="A55" s="260"/>
      <c r="B55" s="258"/>
      <c r="C55" s="260"/>
      <c r="D55" s="260"/>
      <c r="E55" s="260"/>
      <c r="F55" s="260"/>
      <c r="G55" s="258"/>
      <c r="H55" s="260"/>
      <c r="I55" s="260"/>
      <c r="J55" s="260"/>
      <c r="K55" s="260"/>
      <c r="L55" s="258"/>
      <c r="M55" s="260"/>
      <c r="N55" s="260"/>
    </row>
    <row r="56" spans="1:14">
      <c r="A56" s="1016" t="s">
        <v>3879</v>
      </c>
      <c r="B56" s="423" t="s">
        <v>3326</v>
      </c>
      <c r="C56" s="424">
        <v>1</v>
      </c>
      <c r="D56" s="1020" t="s">
        <v>3878</v>
      </c>
      <c r="E56" s="262"/>
      <c r="F56" s="1016" t="s">
        <v>3877</v>
      </c>
      <c r="G56" s="423" t="s">
        <v>3390</v>
      </c>
      <c r="H56" s="424">
        <v>1</v>
      </c>
      <c r="I56" s="1020" t="s">
        <v>4658</v>
      </c>
      <c r="J56" s="262"/>
      <c r="K56" s="1016" t="s">
        <v>3876</v>
      </c>
      <c r="L56" s="423" t="s">
        <v>3494</v>
      </c>
      <c r="M56" s="422">
        <v>1</v>
      </c>
      <c r="N56" s="1020" t="s">
        <v>3875</v>
      </c>
    </row>
    <row r="57" spans="1:14">
      <c r="A57" s="1008"/>
      <c r="B57" s="420" t="s">
        <v>3780</v>
      </c>
      <c r="C57" s="421">
        <v>1</v>
      </c>
      <c r="D57" s="1008"/>
      <c r="E57" s="260"/>
      <c r="F57" s="1008"/>
      <c r="G57" s="420" t="s">
        <v>3368</v>
      </c>
      <c r="H57" s="421">
        <v>1</v>
      </c>
      <c r="I57" s="1008"/>
      <c r="J57" s="260"/>
      <c r="K57" s="1008"/>
      <c r="L57" s="420" t="s">
        <v>3390</v>
      </c>
      <c r="M57" s="396">
        <v>1</v>
      </c>
      <c r="N57" s="1008"/>
    </row>
    <row r="58" spans="1:14">
      <c r="A58" s="1008"/>
      <c r="B58" s="420" t="s">
        <v>3749</v>
      </c>
      <c r="C58" s="421">
        <v>1</v>
      </c>
      <c r="D58" s="1008"/>
      <c r="E58" s="260"/>
      <c r="F58" s="1008"/>
      <c r="G58" s="420" t="s">
        <v>3874</v>
      </c>
      <c r="H58" s="421">
        <v>1</v>
      </c>
      <c r="I58" s="1008"/>
      <c r="J58" s="260"/>
      <c r="K58" s="1008"/>
      <c r="L58" s="420" t="s">
        <v>3388</v>
      </c>
      <c r="M58" s="396">
        <v>1</v>
      </c>
      <c r="N58" s="1008"/>
    </row>
    <row r="59" spans="1:14">
      <c r="A59" s="1008"/>
      <c r="B59" s="420" t="s">
        <v>3798</v>
      </c>
      <c r="C59" s="421">
        <v>4</v>
      </c>
      <c r="D59" s="1008"/>
      <c r="E59" s="260"/>
      <c r="F59" s="1008"/>
      <c r="G59" s="420" t="s">
        <v>3749</v>
      </c>
      <c r="H59" s="421">
        <v>1</v>
      </c>
      <c r="I59" s="1008"/>
      <c r="J59" s="260"/>
      <c r="K59" s="1008"/>
      <c r="L59" s="420" t="s">
        <v>3389</v>
      </c>
      <c r="M59" s="396">
        <v>1</v>
      </c>
      <c r="N59" s="1008"/>
    </row>
    <row r="60" spans="1:14">
      <c r="A60" s="1008"/>
      <c r="B60" s="420" t="s">
        <v>3723</v>
      </c>
      <c r="C60" s="421">
        <v>2</v>
      </c>
      <c r="D60" s="1008"/>
      <c r="E60" s="260"/>
      <c r="F60" s="1008"/>
      <c r="G60" s="420" t="s">
        <v>3674</v>
      </c>
      <c r="H60" s="421">
        <v>1</v>
      </c>
      <c r="I60" s="1008"/>
      <c r="J60" s="260"/>
      <c r="K60" s="1008"/>
      <c r="L60" s="420" t="s">
        <v>3873</v>
      </c>
      <c r="M60" s="396">
        <v>1</v>
      </c>
      <c r="N60" s="1008"/>
    </row>
    <row r="61" spans="1:14">
      <c r="A61" s="1008"/>
      <c r="B61" s="420" t="s">
        <v>3204</v>
      </c>
      <c r="C61" s="421">
        <v>1</v>
      </c>
      <c r="D61" s="1008"/>
      <c r="E61" s="260"/>
      <c r="F61" s="1008"/>
      <c r="G61" s="420" t="s">
        <v>3873</v>
      </c>
      <c r="H61" s="421">
        <v>2</v>
      </c>
      <c r="I61" s="1008"/>
      <c r="J61" s="260"/>
      <c r="K61" s="1008"/>
      <c r="L61" s="420" t="s">
        <v>3872</v>
      </c>
      <c r="M61" s="396">
        <v>1</v>
      </c>
      <c r="N61" s="1008"/>
    </row>
    <row r="62" spans="1:14">
      <c r="A62" s="1008"/>
      <c r="B62" s="426" t="s">
        <v>3219</v>
      </c>
      <c r="C62" s="425">
        <v>1</v>
      </c>
      <c r="D62" s="1008"/>
      <c r="E62" s="260"/>
      <c r="F62" s="1008"/>
      <c r="G62" s="420" t="s">
        <v>3870</v>
      </c>
      <c r="H62" s="421">
        <v>2</v>
      </c>
      <c r="I62" s="1008"/>
      <c r="J62" s="260"/>
      <c r="K62" s="1008"/>
      <c r="L62" s="420" t="s">
        <v>3871</v>
      </c>
      <c r="M62" s="396">
        <v>1</v>
      </c>
      <c r="N62" s="1008"/>
    </row>
    <row r="63" spans="1:14">
      <c r="A63" s="1008"/>
      <c r="B63" s="423" t="s">
        <v>3268</v>
      </c>
      <c r="C63" s="424">
        <v>3</v>
      </c>
      <c r="D63" s="1008"/>
      <c r="E63" s="260"/>
      <c r="F63" s="1008"/>
      <c r="G63" s="420" t="s">
        <v>3228</v>
      </c>
      <c r="H63" s="421">
        <v>1</v>
      </c>
      <c r="I63" s="1008"/>
      <c r="J63" s="260"/>
      <c r="K63" s="1008"/>
      <c r="L63" s="420" t="s">
        <v>3870</v>
      </c>
      <c r="M63" s="396">
        <v>1</v>
      </c>
      <c r="N63" s="1008"/>
    </row>
    <row r="64" spans="1:14">
      <c r="A64" s="1008"/>
      <c r="B64" s="420" t="s">
        <v>3267</v>
      </c>
      <c r="C64" s="421">
        <v>2</v>
      </c>
      <c r="D64" s="1008"/>
      <c r="E64" s="260"/>
      <c r="F64" s="1008"/>
      <c r="G64" s="420" t="s">
        <v>3233</v>
      </c>
      <c r="H64" s="421">
        <v>1</v>
      </c>
      <c r="I64" s="1008"/>
      <c r="J64" s="260"/>
      <c r="K64" s="1008"/>
      <c r="L64" s="420" t="s">
        <v>3228</v>
      </c>
      <c r="M64" s="396">
        <v>1</v>
      </c>
      <c r="N64" s="1008"/>
    </row>
    <row r="65" spans="1:14">
      <c r="A65" s="260"/>
      <c r="B65" s="258"/>
      <c r="C65" s="260"/>
      <c r="D65" s="260"/>
      <c r="E65" s="260"/>
      <c r="F65" s="1008"/>
      <c r="G65" s="420" t="s">
        <v>3859</v>
      </c>
      <c r="H65" s="421">
        <v>1</v>
      </c>
      <c r="I65" s="1008"/>
      <c r="J65" s="260"/>
      <c r="K65" s="1008"/>
      <c r="L65" s="420" t="s">
        <v>3859</v>
      </c>
      <c r="M65" s="396">
        <v>1</v>
      </c>
      <c r="N65" s="1008"/>
    </row>
    <row r="66" spans="1:14">
      <c r="A66" s="260"/>
      <c r="B66" s="258"/>
      <c r="C66" s="260"/>
      <c r="D66" s="260"/>
      <c r="E66" s="260"/>
      <c r="F66" s="1008"/>
      <c r="G66" s="420" t="s">
        <v>3869</v>
      </c>
      <c r="H66" s="421">
        <v>1</v>
      </c>
      <c r="I66" s="1008"/>
      <c r="J66" s="260"/>
      <c r="K66" s="1008"/>
      <c r="L66" s="420" t="s">
        <v>3869</v>
      </c>
      <c r="M66" s="396">
        <v>1</v>
      </c>
      <c r="N66" s="1008"/>
    </row>
    <row r="67" spans="1:14">
      <c r="A67" s="260"/>
      <c r="B67" s="258"/>
      <c r="C67" s="260"/>
      <c r="D67" s="260"/>
      <c r="E67" s="260"/>
      <c r="F67" s="1008"/>
      <c r="G67" s="420" t="s">
        <v>3266</v>
      </c>
      <c r="H67" s="421">
        <v>1</v>
      </c>
      <c r="I67" s="1008"/>
      <c r="J67" s="260"/>
      <c r="K67" s="1008"/>
      <c r="L67" s="420" t="s">
        <v>3266</v>
      </c>
      <c r="M67" s="396">
        <v>1</v>
      </c>
      <c r="N67" s="1008"/>
    </row>
    <row r="68" spans="1:14">
      <c r="A68" s="260"/>
      <c r="B68" s="258"/>
      <c r="C68" s="260"/>
      <c r="D68" s="260"/>
      <c r="E68" s="260"/>
      <c r="F68" s="1008"/>
      <c r="G68" s="420" t="s">
        <v>3265</v>
      </c>
      <c r="H68" s="421">
        <v>3</v>
      </c>
      <c r="I68" s="1008"/>
      <c r="J68" s="260"/>
      <c r="K68" s="1008"/>
      <c r="L68" s="420" t="s">
        <v>3868</v>
      </c>
      <c r="M68" s="396">
        <v>1</v>
      </c>
      <c r="N68" s="1008"/>
    </row>
    <row r="69" spans="1:14">
      <c r="A69" s="260"/>
      <c r="B69" s="258"/>
      <c r="C69" s="260"/>
      <c r="D69" s="260"/>
      <c r="E69" s="260"/>
      <c r="F69" s="1008"/>
      <c r="G69" s="420" t="s">
        <v>3868</v>
      </c>
      <c r="H69" s="421">
        <v>1</v>
      </c>
      <c r="I69" s="1008"/>
      <c r="J69" s="260"/>
      <c r="K69" s="1008"/>
      <c r="L69" s="420" t="s">
        <v>3274</v>
      </c>
      <c r="M69" s="396">
        <v>1</v>
      </c>
      <c r="N69" s="1008"/>
    </row>
    <row r="70" spans="1:14">
      <c r="A70" s="260"/>
      <c r="B70" s="258"/>
      <c r="C70" s="260"/>
      <c r="D70" s="260"/>
      <c r="E70" s="260"/>
      <c r="F70" s="1008"/>
      <c r="G70" s="420" t="s">
        <v>3801</v>
      </c>
      <c r="H70" s="421">
        <v>1</v>
      </c>
      <c r="I70" s="1008"/>
      <c r="J70" s="260"/>
      <c r="K70" s="260"/>
      <c r="L70" s="258"/>
      <c r="M70" s="260"/>
      <c r="N70" s="260"/>
    </row>
    <row r="71" spans="1:14">
      <c r="A71" s="260"/>
      <c r="B71" s="258"/>
      <c r="C71" s="260"/>
      <c r="D71" s="260"/>
      <c r="E71" s="260"/>
      <c r="F71" s="260"/>
      <c r="G71" s="258"/>
      <c r="H71" s="260"/>
      <c r="I71" s="260"/>
      <c r="J71" s="260"/>
      <c r="K71" s="260"/>
      <c r="L71" s="258"/>
      <c r="M71" s="260"/>
      <c r="N71" s="260"/>
    </row>
    <row r="72" spans="1:14">
      <c r="A72" s="1016" t="s">
        <v>3867</v>
      </c>
      <c r="B72" s="423" t="s">
        <v>3324</v>
      </c>
      <c r="C72" s="424">
        <v>1</v>
      </c>
      <c r="D72" s="1020" t="s">
        <v>4657</v>
      </c>
      <c r="E72" s="262"/>
      <c r="F72" s="1016" t="s">
        <v>3866</v>
      </c>
      <c r="G72" s="423" t="s">
        <v>3323</v>
      </c>
      <c r="H72" s="424">
        <v>1</v>
      </c>
      <c r="I72" s="1020" t="s">
        <v>3865</v>
      </c>
      <c r="J72" s="262"/>
      <c r="K72" s="1016" t="s">
        <v>3864</v>
      </c>
      <c r="L72" s="423" t="s">
        <v>3461</v>
      </c>
      <c r="M72" s="422">
        <v>1</v>
      </c>
      <c r="N72" s="1020" t="s">
        <v>3863</v>
      </c>
    </row>
    <row r="73" spans="1:14">
      <c r="A73" s="1008"/>
      <c r="B73" s="420" t="s">
        <v>3862</v>
      </c>
      <c r="C73" s="421">
        <v>1</v>
      </c>
      <c r="D73" s="1008"/>
      <c r="E73" s="260"/>
      <c r="F73" s="1008"/>
      <c r="G73" s="420" t="s">
        <v>3322</v>
      </c>
      <c r="H73" s="421">
        <v>1</v>
      </c>
      <c r="I73" s="1008"/>
      <c r="J73" s="260"/>
      <c r="K73" s="1008"/>
      <c r="L73" s="420" t="s">
        <v>3370</v>
      </c>
      <c r="M73" s="396">
        <v>1</v>
      </c>
      <c r="N73" s="1008"/>
    </row>
    <row r="74" spans="1:14">
      <c r="A74" s="1008"/>
      <c r="B74" s="420" t="s">
        <v>3861</v>
      </c>
      <c r="C74" s="421">
        <v>1</v>
      </c>
      <c r="D74" s="1008"/>
      <c r="E74" s="260"/>
      <c r="F74" s="1008"/>
      <c r="G74" s="420" t="s">
        <v>3375</v>
      </c>
      <c r="H74" s="421">
        <v>1</v>
      </c>
      <c r="I74" s="1008"/>
      <c r="J74" s="260"/>
      <c r="K74" s="1008"/>
      <c r="L74" s="420" t="s">
        <v>3369</v>
      </c>
      <c r="M74" s="396">
        <v>1</v>
      </c>
      <c r="N74" s="1008"/>
    </row>
    <row r="75" spans="1:14">
      <c r="A75" s="1008"/>
      <c r="B75" s="420" t="s">
        <v>3385</v>
      </c>
      <c r="C75" s="421">
        <v>1</v>
      </c>
      <c r="D75" s="1008"/>
      <c r="E75" s="260"/>
      <c r="F75" s="1008"/>
      <c r="G75" s="420" t="s">
        <v>3373</v>
      </c>
      <c r="H75" s="421">
        <v>1</v>
      </c>
      <c r="I75" s="1008"/>
      <c r="J75" s="260"/>
      <c r="K75" s="1008"/>
      <c r="L75" s="420" t="s">
        <v>3704</v>
      </c>
      <c r="M75" s="396">
        <v>2</v>
      </c>
      <c r="N75" s="1008"/>
    </row>
    <row r="76" spans="1:14">
      <c r="A76" s="1008"/>
      <c r="B76" s="420" t="s">
        <v>3704</v>
      </c>
      <c r="C76" s="421">
        <v>2</v>
      </c>
      <c r="D76" s="1008"/>
      <c r="E76" s="260"/>
      <c r="F76" s="1008"/>
      <c r="G76" s="420" t="s">
        <v>3372</v>
      </c>
      <c r="H76" s="421">
        <v>1</v>
      </c>
      <c r="I76" s="1008"/>
      <c r="J76" s="260"/>
      <c r="K76" s="1008"/>
      <c r="L76" s="420" t="s">
        <v>3860</v>
      </c>
      <c r="M76" s="396">
        <v>1</v>
      </c>
      <c r="N76" s="1008"/>
    </row>
    <row r="77" spans="1:14">
      <c r="A77" s="1008"/>
      <c r="B77" s="420" t="s">
        <v>3780</v>
      </c>
      <c r="C77" s="421">
        <v>1</v>
      </c>
      <c r="D77" s="1008"/>
      <c r="E77" s="260"/>
      <c r="F77" s="1008"/>
      <c r="G77" s="420" t="s">
        <v>3767</v>
      </c>
      <c r="H77" s="421">
        <v>1</v>
      </c>
      <c r="I77" s="1008"/>
      <c r="J77" s="260"/>
      <c r="K77" s="1008"/>
      <c r="L77" s="420" t="s">
        <v>3782</v>
      </c>
      <c r="M77" s="396">
        <v>1</v>
      </c>
      <c r="N77" s="1008"/>
    </row>
    <row r="78" spans="1:14">
      <c r="A78" s="1008"/>
      <c r="B78" s="420" t="s">
        <v>3723</v>
      </c>
      <c r="C78" s="421">
        <v>1</v>
      </c>
      <c r="D78" s="1008"/>
      <c r="E78" s="260"/>
      <c r="F78" s="1008"/>
      <c r="G78" s="420" t="s">
        <v>3704</v>
      </c>
      <c r="H78" s="421">
        <v>1</v>
      </c>
      <c r="I78" s="1008"/>
      <c r="J78" s="260"/>
      <c r="K78" s="1008"/>
      <c r="L78" s="420" t="s">
        <v>3721</v>
      </c>
      <c r="M78" s="396">
        <v>2</v>
      </c>
      <c r="N78" s="1008"/>
    </row>
    <row r="79" spans="1:14">
      <c r="A79" s="1008"/>
      <c r="B79" s="420" t="s">
        <v>3683</v>
      </c>
      <c r="C79" s="421">
        <v>1</v>
      </c>
      <c r="D79" s="1008"/>
      <c r="E79" s="260"/>
      <c r="F79" s="1008"/>
      <c r="G79" s="420" t="s">
        <v>3780</v>
      </c>
      <c r="H79" s="421">
        <v>1</v>
      </c>
      <c r="I79" s="1008"/>
      <c r="J79" s="260"/>
      <c r="K79" s="1008"/>
      <c r="L79" s="420" t="s">
        <v>3222</v>
      </c>
      <c r="M79" s="396">
        <v>1</v>
      </c>
      <c r="N79" s="1008"/>
    </row>
    <row r="80" spans="1:14">
      <c r="A80" s="1008"/>
      <c r="B80" s="420" t="s">
        <v>3240</v>
      </c>
      <c r="C80" s="421">
        <v>1</v>
      </c>
      <c r="D80" s="1008"/>
      <c r="E80" s="260"/>
      <c r="F80" s="1008"/>
      <c r="G80" s="420" t="s">
        <v>3749</v>
      </c>
      <c r="H80" s="421">
        <v>1</v>
      </c>
      <c r="I80" s="1008"/>
      <c r="J80" s="260"/>
      <c r="K80" s="1008"/>
      <c r="L80" s="420" t="s">
        <v>3213</v>
      </c>
      <c r="M80" s="396">
        <v>1</v>
      </c>
      <c r="N80" s="1008"/>
    </row>
    <row r="81" spans="1:14">
      <c r="A81" s="1008"/>
      <c r="B81" s="420" t="s">
        <v>3859</v>
      </c>
      <c r="C81" s="421">
        <v>1</v>
      </c>
      <c r="D81" s="1008"/>
      <c r="E81" s="260"/>
      <c r="F81" s="1008"/>
      <c r="G81" s="420" t="s">
        <v>3723</v>
      </c>
      <c r="H81" s="421">
        <v>1</v>
      </c>
      <c r="I81" s="1008"/>
      <c r="J81" s="260"/>
      <c r="K81" s="1008"/>
      <c r="L81" s="420" t="s">
        <v>3205</v>
      </c>
      <c r="M81" s="396">
        <v>1</v>
      </c>
      <c r="N81" s="1008"/>
    </row>
    <row r="82" spans="1:14">
      <c r="A82" s="1008"/>
      <c r="B82" s="420" t="s">
        <v>3858</v>
      </c>
      <c r="C82" s="421">
        <v>1</v>
      </c>
      <c r="D82" s="1008"/>
      <c r="E82" s="260"/>
      <c r="F82" s="1008"/>
      <c r="G82" s="420" t="s">
        <v>3721</v>
      </c>
      <c r="H82" s="421">
        <v>1</v>
      </c>
      <c r="I82" s="1008"/>
      <c r="J82" s="260"/>
      <c r="K82" s="260"/>
      <c r="L82" s="258"/>
      <c r="M82" s="260"/>
      <c r="N82" s="260"/>
    </row>
    <row r="83" spans="1:14">
      <c r="A83" s="1008"/>
      <c r="B83" s="420" t="s">
        <v>3271</v>
      </c>
      <c r="C83" s="421">
        <v>4</v>
      </c>
      <c r="D83" s="1008"/>
      <c r="E83" s="260"/>
      <c r="F83" s="1008"/>
      <c r="G83" s="420" t="s">
        <v>3224</v>
      </c>
      <c r="H83" s="421">
        <v>1</v>
      </c>
      <c r="I83" s="1008"/>
      <c r="J83" s="260"/>
      <c r="K83" s="260"/>
      <c r="L83" s="258"/>
      <c r="M83" s="260"/>
      <c r="N83" s="260"/>
    </row>
    <row r="84" spans="1:14">
      <c r="A84" s="1008"/>
      <c r="B84" s="420" t="s">
        <v>3277</v>
      </c>
      <c r="C84" s="421">
        <v>1</v>
      </c>
      <c r="D84" s="1008"/>
      <c r="E84" s="260"/>
      <c r="F84" s="1008"/>
      <c r="G84" s="420" t="s">
        <v>3223</v>
      </c>
      <c r="H84" s="421">
        <v>1</v>
      </c>
      <c r="I84" s="1008"/>
      <c r="J84" s="260"/>
      <c r="K84" s="260"/>
      <c r="L84" s="258"/>
      <c r="M84" s="260"/>
      <c r="N84" s="260"/>
    </row>
    <row r="85" spans="1:14">
      <c r="A85" s="1008"/>
      <c r="B85" s="420" t="s">
        <v>3266</v>
      </c>
      <c r="C85" s="421">
        <v>2</v>
      </c>
      <c r="D85" s="1008"/>
      <c r="E85" s="260"/>
      <c r="F85" s="1008"/>
      <c r="G85" s="420" t="s">
        <v>3247</v>
      </c>
      <c r="H85" s="421">
        <v>1</v>
      </c>
      <c r="I85" s="1008"/>
      <c r="J85" s="260"/>
      <c r="K85" s="260"/>
      <c r="L85" s="258"/>
      <c r="M85" s="260"/>
      <c r="N85" s="260"/>
    </row>
    <row r="86" spans="1:14">
      <c r="A86" s="1008"/>
      <c r="B86" s="420" t="s">
        <v>3265</v>
      </c>
      <c r="C86" s="421">
        <v>1</v>
      </c>
      <c r="D86" s="1008"/>
      <c r="E86" s="260"/>
      <c r="F86" s="1008"/>
      <c r="G86" s="420" t="s">
        <v>3246</v>
      </c>
      <c r="H86" s="421">
        <v>1</v>
      </c>
      <c r="I86" s="1008"/>
      <c r="J86" s="260"/>
      <c r="K86" s="260"/>
      <c r="L86" s="258"/>
      <c r="M86" s="260"/>
      <c r="N86" s="260"/>
    </row>
    <row r="87" spans="1:14">
      <c r="A87" s="1008"/>
      <c r="B87" s="420" t="s">
        <v>3274</v>
      </c>
      <c r="C87" s="421">
        <v>1</v>
      </c>
      <c r="D87" s="1008"/>
      <c r="E87" s="260"/>
      <c r="F87" s="1008"/>
      <c r="G87" s="420" t="s">
        <v>3245</v>
      </c>
      <c r="H87" s="421">
        <v>1</v>
      </c>
      <c r="I87" s="1008"/>
      <c r="J87" s="260"/>
      <c r="K87" s="260"/>
      <c r="L87" s="258"/>
      <c r="M87" s="260"/>
      <c r="N87" s="260"/>
    </row>
    <row r="88" spans="1:14">
      <c r="A88" s="260"/>
      <c r="B88" s="258"/>
      <c r="C88" s="260"/>
      <c r="D88" s="260"/>
      <c r="E88" s="260"/>
      <c r="F88" s="1008"/>
      <c r="G88" s="420" t="s">
        <v>3270</v>
      </c>
      <c r="H88" s="421">
        <v>2</v>
      </c>
      <c r="I88" s="1008"/>
      <c r="J88" s="260"/>
      <c r="K88" s="260"/>
      <c r="L88" s="258"/>
      <c r="M88" s="260"/>
      <c r="N88" s="260"/>
    </row>
    <row r="89" spans="1:14">
      <c r="A89" s="260"/>
      <c r="B89" s="258"/>
      <c r="C89" s="260"/>
      <c r="D89" s="260"/>
      <c r="E89" s="260"/>
      <c r="F89" s="1008"/>
      <c r="G89" s="420" t="s">
        <v>3269</v>
      </c>
      <c r="H89" s="421">
        <v>2</v>
      </c>
      <c r="I89" s="1008"/>
      <c r="J89" s="260"/>
      <c r="K89" s="260"/>
      <c r="L89" s="258"/>
      <c r="M89" s="260"/>
      <c r="N89" s="260"/>
    </row>
    <row r="90" spans="1:14">
      <c r="A90" s="260"/>
      <c r="B90" s="258"/>
      <c r="C90" s="260"/>
      <c r="D90" s="260"/>
      <c r="E90" s="260"/>
      <c r="F90" s="260"/>
      <c r="G90" s="258"/>
      <c r="H90" s="260"/>
      <c r="I90" s="260"/>
      <c r="J90" s="260"/>
      <c r="K90" s="260"/>
      <c r="L90" s="258"/>
      <c r="M90" s="260"/>
      <c r="N90" s="260"/>
    </row>
    <row r="91" spans="1:14">
      <c r="A91" s="1016" t="s">
        <v>3857</v>
      </c>
      <c r="B91" s="423" t="s">
        <v>3308</v>
      </c>
      <c r="C91" s="424">
        <v>1</v>
      </c>
      <c r="D91" s="1020" t="s">
        <v>3856</v>
      </c>
      <c r="E91" s="262"/>
      <c r="F91" s="1016" t="s">
        <v>3855</v>
      </c>
      <c r="G91" s="423" t="s">
        <v>3854</v>
      </c>
      <c r="H91" s="424">
        <v>1</v>
      </c>
      <c r="I91" s="1016" t="s">
        <v>2693</v>
      </c>
      <c r="J91" s="260"/>
      <c r="K91" s="1016" t="s">
        <v>3853</v>
      </c>
      <c r="L91" s="423" t="s">
        <v>3852</v>
      </c>
      <c r="M91" s="422">
        <v>2</v>
      </c>
      <c r="N91" s="1020" t="s">
        <v>3851</v>
      </c>
    </row>
    <row r="92" spans="1:14">
      <c r="A92" s="1008"/>
      <c r="B92" s="420" t="s">
        <v>3243</v>
      </c>
      <c r="C92" s="421">
        <v>1</v>
      </c>
      <c r="D92" s="1008"/>
      <c r="E92" s="260"/>
      <c r="F92" s="1008"/>
      <c r="G92" s="420" t="s">
        <v>3850</v>
      </c>
      <c r="H92" s="421">
        <v>4</v>
      </c>
      <c r="I92" s="1008"/>
      <c r="J92" s="260"/>
      <c r="K92" s="1008"/>
      <c r="L92" s="420" t="s">
        <v>3849</v>
      </c>
      <c r="M92" s="396">
        <v>6</v>
      </c>
      <c r="N92" s="1008"/>
    </row>
    <row r="93" spans="1:14">
      <c r="A93" s="1008"/>
      <c r="B93" s="420" t="s">
        <v>3211</v>
      </c>
      <c r="C93" s="421">
        <v>1</v>
      </c>
      <c r="D93" s="1008"/>
      <c r="E93" s="260"/>
      <c r="F93" s="1008"/>
      <c r="G93" s="420" t="s">
        <v>3848</v>
      </c>
      <c r="H93" s="421">
        <v>3</v>
      </c>
      <c r="I93" s="1008"/>
      <c r="J93" s="260"/>
      <c r="K93" s="1008"/>
      <c r="L93" s="420" t="s">
        <v>3847</v>
      </c>
      <c r="M93" s="396">
        <v>1</v>
      </c>
      <c r="N93" s="1008"/>
    </row>
    <row r="94" spans="1:14">
      <c r="A94" s="1008"/>
      <c r="B94" s="420" t="s">
        <v>3209</v>
      </c>
      <c r="C94" s="421">
        <v>2</v>
      </c>
      <c r="D94" s="1008"/>
      <c r="E94" s="260"/>
      <c r="F94" s="1008"/>
      <c r="G94" s="420" t="s">
        <v>3846</v>
      </c>
      <c r="H94" s="421">
        <v>1</v>
      </c>
      <c r="I94" s="1008"/>
      <c r="J94" s="260"/>
      <c r="K94" s="1008"/>
      <c r="L94" s="420" t="s">
        <v>3845</v>
      </c>
      <c r="M94" s="396">
        <v>1</v>
      </c>
      <c r="N94" s="1008"/>
    </row>
    <row r="95" spans="1:14">
      <c r="A95" s="1008"/>
      <c r="B95" s="420" t="s">
        <v>3210</v>
      </c>
      <c r="C95" s="421">
        <v>1</v>
      </c>
      <c r="D95" s="1008"/>
      <c r="E95" s="260"/>
      <c r="F95" s="1008"/>
      <c r="G95" s="420" t="s">
        <v>3844</v>
      </c>
      <c r="H95" s="421">
        <v>2</v>
      </c>
      <c r="I95" s="1008"/>
      <c r="J95" s="260"/>
      <c r="K95" s="1008"/>
      <c r="L95" s="420" t="s">
        <v>3843</v>
      </c>
      <c r="M95" s="396">
        <v>1</v>
      </c>
      <c r="N95" s="1008"/>
    </row>
    <row r="96" spans="1:14">
      <c r="A96" s="1008"/>
      <c r="B96" s="420" t="s">
        <v>3242</v>
      </c>
      <c r="C96" s="421">
        <v>1</v>
      </c>
      <c r="D96" s="1008"/>
      <c r="E96" s="260"/>
      <c r="F96" s="1008"/>
      <c r="G96" s="420" t="s">
        <v>3660</v>
      </c>
      <c r="H96" s="421">
        <v>1</v>
      </c>
      <c r="I96" s="1008"/>
      <c r="J96" s="260"/>
      <c r="K96" s="1008"/>
      <c r="L96" s="420" t="s">
        <v>3647</v>
      </c>
      <c r="M96" s="396">
        <v>1</v>
      </c>
      <c r="N96" s="1008"/>
    </row>
    <row r="97" spans="1:14">
      <c r="A97" s="1008"/>
      <c r="B97" s="420" t="s">
        <v>3218</v>
      </c>
      <c r="C97" s="421">
        <v>1</v>
      </c>
      <c r="D97" s="1008"/>
      <c r="E97" s="260"/>
      <c r="F97" s="1008"/>
      <c r="G97" s="420" t="s">
        <v>3658</v>
      </c>
      <c r="H97" s="421">
        <v>2</v>
      </c>
      <c r="I97" s="1008"/>
      <c r="J97" s="260"/>
      <c r="K97" s="1008"/>
      <c r="L97" s="420" t="s">
        <v>3646</v>
      </c>
      <c r="M97" s="396">
        <v>1</v>
      </c>
      <c r="N97" s="1008"/>
    </row>
    <row r="98" spans="1:14">
      <c r="A98" s="1008"/>
      <c r="B98" s="420" t="s">
        <v>3264</v>
      </c>
      <c r="C98" s="421">
        <v>8</v>
      </c>
      <c r="D98" s="1008"/>
      <c r="E98" s="260"/>
      <c r="F98" s="1008"/>
      <c r="G98" s="420" t="s">
        <v>3842</v>
      </c>
      <c r="H98" s="421">
        <v>1</v>
      </c>
      <c r="I98" s="1008"/>
      <c r="J98" s="260"/>
      <c r="K98" s="1008"/>
      <c r="L98" s="420" t="s">
        <v>3841</v>
      </c>
      <c r="M98" s="396">
        <v>1</v>
      </c>
      <c r="N98" s="1008"/>
    </row>
    <row r="99" spans="1:14">
      <c r="A99" s="1008"/>
      <c r="B99" s="420" t="s">
        <v>3262</v>
      </c>
      <c r="C99" s="421">
        <v>2</v>
      </c>
      <c r="D99" s="1008"/>
      <c r="E99" s="260"/>
      <c r="F99" s="1008"/>
      <c r="G99" s="420" t="s">
        <v>3840</v>
      </c>
      <c r="H99" s="421">
        <v>2</v>
      </c>
      <c r="I99" s="1008"/>
      <c r="J99" s="260"/>
      <c r="K99" s="1008"/>
      <c r="L99" s="420" t="s">
        <v>3663</v>
      </c>
      <c r="M99" s="396">
        <v>1</v>
      </c>
      <c r="N99" s="1008"/>
    </row>
    <row r="100" spans="1:14">
      <c r="A100" s="1008"/>
      <c r="B100" s="420" t="s">
        <v>3261</v>
      </c>
      <c r="C100" s="421">
        <v>2</v>
      </c>
      <c r="D100" s="1008"/>
      <c r="E100" s="260"/>
      <c r="F100" s="260"/>
      <c r="G100" s="258"/>
      <c r="H100" s="260"/>
      <c r="I100" s="260"/>
      <c r="J100" s="260"/>
      <c r="K100" s="1008"/>
      <c r="L100" s="420" t="s">
        <v>3810</v>
      </c>
      <c r="M100" s="396">
        <v>1</v>
      </c>
      <c r="N100" s="1008"/>
    </row>
    <row r="101" spans="1:14">
      <c r="A101" s="260"/>
      <c r="B101" s="258"/>
      <c r="C101" s="260"/>
      <c r="D101" s="260"/>
      <c r="E101" s="260"/>
      <c r="F101" s="260"/>
      <c r="G101" s="258"/>
      <c r="H101" s="260"/>
      <c r="I101" s="260"/>
      <c r="J101" s="260"/>
      <c r="K101" s="1008"/>
      <c r="L101" s="420" t="s">
        <v>3649</v>
      </c>
      <c r="M101" s="396">
        <v>2</v>
      </c>
      <c r="N101" s="1008"/>
    </row>
    <row r="102" spans="1:14">
      <c r="A102" s="260"/>
      <c r="B102" s="258"/>
      <c r="C102" s="260"/>
      <c r="D102" s="260"/>
      <c r="E102" s="260"/>
      <c r="F102" s="260"/>
      <c r="G102" s="258"/>
      <c r="H102" s="260"/>
      <c r="I102" s="260"/>
      <c r="J102" s="260"/>
      <c r="K102" s="260"/>
      <c r="L102" s="258"/>
      <c r="M102" s="260"/>
      <c r="N102" s="260"/>
    </row>
    <row r="103" spans="1:14">
      <c r="A103" s="1016" t="s">
        <v>3839</v>
      </c>
      <c r="B103" s="423" t="s">
        <v>3302</v>
      </c>
      <c r="C103" s="424">
        <v>1</v>
      </c>
      <c r="D103" s="1020" t="s">
        <v>3838</v>
      </c>
      <c r="E103" s="260"/>
      <c r="F103" s="1016" t="s">
        <v>3837</v>
      </c>
      <c r="G103" s="423" t="s">
        <v>3361</v>
      </c>
      <c r="H103" s="424">
        <v>1</v>
      </c>
      <c r="I103" s="1020" t="s">
        <v>3836</v>
      </c>
      <c r="J103" s="260"/>
      <c r="K103" s="1016" t="s">
        <v>3835</v>
      </c>
      <c r="L103" s="423" t="s">
        <v>3834</v>
      </c>
      <c r="M103" s="422">
        <v>1</v>
      </c>
      <c r="N103" s="1016" t="s">
        <v>2693</v>
      </c>
    </row>
    <row r="104" spans="1:14">
      <c r="A104" s="1008"/>
      <c r="B104" s="420" t="s">
        <v>3301</v>
      </c>
      <c r="C104" s="421">
        <v>10</v>
      </c>
      <c r="D104" s="1008"/>
      <c r="E104" s="260"/>
      <c r="F104" s="1008"/>
      <c r="G104" s="420" t="s">
        <v>3833</v>
      </c>
      <c r="H104" s="421">
        <v>1</v>
      </c>
      <c r="I104" s="1008"/>
      <c r="J104" s="260"/>
      <c r="K104" s="1008"/>
      <c r="L104" s="420" t="s">
        <v>3832</v>
      </c>
      <c r="M104" s="396">
        <v>5</v>
      </c>
      <c r="N104" s="1008"/>
    </row>
    <row r="105" spans="1:14">
      <c r="A105" s="1008"/>
      <c r="B105" s="420" t="s">
        <v>3831</v>
      </c>
      <c r="C105" s="421">
        <v>1</v>
      </c>
      <c r="D105" s="1008"/>
      <c r="E105" s="260"/>
      <c r="F105" s="1008"/>
      <c r="G105" s="420" t="s">
        <v>3638</v>
      </c>
      <c r="H105" s="421">
        <v>1</v>
      </c>
      <c r="I105" s="1008"/>
      <c r="J105" s="260"/>
      <c r="K105" s="1008"/>
      <c r="L105" s="420" t="s">
        <v>3830</v>
      </c>
      <c r="M105" s="396">
        <v>2</v>
      </c>
      <c r="N105" s="1008"/>
    </row>
    <row r="106" spans="1:14">
      <c r="A106" s="1008"/>
      <c r="B106" s="420" t="s">
        <v>3829</v>
      </c>
      <c r="C106" s="421">
        <v>1</v>
      </c>
      <c r="D106" s="1008"/>
      <c r="E106" s="260"/>
      <c r="F106" s="1008"/>
      <c r="G106" s="420" t="s">
        <v>3660</v>
      </c>
      <c r="H106" s="421">
        <v>2</v>
      </c>
      <c r="I106" s="1008"/>
      <c r="J106" s="260"/>
      <c r="K106" s="1008"/>
      <c r="L106" s="420" t="s">
        <v>3828</v>
      </c>
      <c r="M106" s="396">
        <v>5</v>
      </c>
      <c r="N106" s="1008"/>
    </row>
    <row r="107" spans="1:14">
      <c r="A107" s="1008"/>
      <c r="B107" s="420" t="s">
        <v>3659</v>
      </c>
      <c r="C107" s="421">
        <v>1</v>
      </c>
      <c r="D107" s="1008"/>
      <c r="E107" s="260"/>
      <c r="F107" s="1008"/>
      <c r="G107" s="420" t="s">
        <v>3658</v>
      </c>
      <c r="H107" s="421">
        <v>1</v>
      </c>
      <c r="I107" s="1008"/>
      <c r="J107" s="260"/>
      <c r="K107" s="1008"/>
      <c r="L107" s="420" t="s">
        <v>3827</v>
      </c>
      <c r="M107" s="396">
        <v>1</v>
      </c>
      <c r="N107" s="1008"/>
    </row>
    <row r="108" spans="1:14">
      <c r="A108" s="1008"/>
      <c r="B108" s="420" t="s">
        <v>3169</v>
      </c>
      <c r="C108" s="421">
        <v>1</v>
      </c>
      <c r="D108" s="1008"/>
      <c r="E108" s="260"/>
      <c r="F108" s="1008"/>
      <c r="G108" s="420" t="s">
        <v>3655</v>
      </c>
      <c r="H108" s="421">
        <v>1</v>
      </c>
      <c r="I108" s="1008"/>
      <c r="J108" s="260"/>
      <c r="K108" s="1008"/>
      <c r="L108" s="420" t="s">
        <v>3826</v>
      </c>
      <c r="M108" s="396">
        <v>1</v>
      </c>
      <c r="N108" s="1008"/>
    </row>
    <row r="109" spans="1:14">
      <c r="A109" s="1008"/>
      <c r="B109" s="420" t="s">
        <v>3168</v>
      </c>
      <c r="C109" s="421">
        <v>1</v>
      </c>
      <c r="D109" s="1008"/>
      <c r="E109" s="260"/>
      <c r="F109" s="1008"/>
      <c r="G109" s="420" t="s">
        <v>3186</v>
      </c>
      <c r="H109" s="421">
        <v>1</v>
      </c>
      <c r="I109" s="1008"/>
      <c r="J109" s="260"/>
      <c r="K109" s="1008"/>
      <c r="L109" s="420" t="s">
        <v>3825</v>
      </c>
      <c r="M109" s="396">
        <v>1</v>
      </c>
      <c r="N109" s="1008"/>
    </row>
    <row r="110" spans="1:14">
      <c r="A110" s="1008"/>
      <c r="B110" s="420" t="s">
        <v>3171</v>
      </c>
      <c r="C110" s="421">
        <v>1</v>
      </c>
      <c r="D110" s="1008"/>
      <c r="E110" s="260"/>
      <c r="F110" s="1008"/>
      <c r="G110" s="420" t="s">
        <v>3824</v>
      </c>
      <c r="H110" s="421">
        <v>2</v>
      </c>
      <c r="I110" s="1008"/>
      <c r="J110" s="260"/>
      <c r="K110" s="1008"/>
      <c r="L110" s="420" t="s">
        <v>3659</v>
      </c>
      <c r="M110" s="396">
        <v>1</v>
      </c>
      <c r="N110" s="1008"/>
    </row>
    <row r="111" spans="1:14">
      <c r="A111" s="1008"/>
      <c r="B111" s="420" t="s">
        <v>3251</v>
      </c>
      <c r="C111" s="421">
        <v>6</v>
      </c>
      <c r="D111" s="1008"/>
      <c r="E111" s="260"/>
      <c r="F111" s="1008"/>
      <c r="G111" s="420" t="s">
        <v>3823</v>
      </c>
      <c r="H111" s="421">
        <v>1</v>
      </c>
      <c r="I111" s="1008"/>
      <c r="J111" s="260"/>
      <c r="K111" s="1008"/>
      <c r="L111" s="420" t="s">
        <v>3658</v>
      </c>
      <c r="M111" s="396">
        <v>1</v>
      </c>
      <c r="N111" s="1008"/>
    </row>
    <row r="112" spans="1:14">
      <c r="A112" s="260"/>
      <c r="B112" s="258"/>
      <c r="C112" s="260"/>
      <c r="D112" s="260"/>
      <c r="E112" s="260"/>
      <c r="F112" s="1008"/>
      <c r="G112" s="420" t="s">
        <v>3183</v>
      </c>
      <c r="H112" s="421">
        <v>2</v>
      </c>
      <c r="I112" s="1008"/>
      <c r="J112" s="260"/>
      <c r="K112" s="1008"/>
      <c r="L112" s="420" t="s">
        <v>3161</v>
      </c>
      <c r="M112" s="396">
        <v>1</v>
      </c>
      <c r="N112" s="1008"/>
    </row>
    <row r="113" spans="1:14">
      <c r="A113" s="260"/>
      <c r="B113" s="258"/>
      <c r="C113" s="260"/>
      <c r="D113" s="260"/>
      <c r="E113" s="260"/>
      <c r="F113" s="1008"/>
      <c r="G113" s="420" t="s">
        <v>3808</v>
      </c>
      <c r="H113" s="421">
        <v>3</v>
      </c>
      <c r="I113" s="1008"/>
      <c r="J113" s="260"/>
      <c r="K113" s="1008"/>
      <c r="L113" s="420" t="s">
        <v>3177</v>
      </c>
      <c r="M113" s="396">
        <v>2</v>
      </c>
      <c r="N113" s="1008"/>
    </row>
    <row r="114" spans="1:14">
      <c r="A114" s="260"/>
      <c r="B114" s="258"/>
      <c r="C114" s="260"/>
      <c r="D114" s="260"/>
      <c r="E114" s="260"/>
      <c r="F114" s="1008"/>
      <c r="G114" s="420" t="s">
        <v>3806</v>
      </c>
      <c r="H114" s="421">
        <v>1</v>
      </c>
      <c r="I114" s="1008"/>
      <c r="J114" s="260"/>
      <c r="K114" s="1008"/>
      <c r="L114" s="420" t="s">
        <v>3822</v>
      </c>
      <c r="M114" s="396">
        <v>2</v>
      </c>
      <c r="N114" s="1008"/>
    </row>
    <row r="115" spans="1:14">
      <c r="A115" s="260"/>
      <c r="B115" s="258"/>
      <c r="C115" s="260"/>
      <c r="D115" s="260"/>
      <c r="E115" s="260"/>
      <c r="F115" s="1008"/>
      <c r="G115" s="420" t="s">
        <v>3821</v>
      </c>
      <c r="H115" s="421">
        <v>2</v>
      </c>
      <c r="I115" s="1008"/>
      <c r="J115" s="260"/>
      <c r="K115" s="1008"/>
      <c r="L115" s="420" t="s">
        <v>3807</v>
      </c>
      <c r="M115" s="396">
        <v>1</v>
      </c>
      <c r="N115" s="1008"/>
    </row>
    <row r="116" spans="1:14">
      <c r="A116" s="260"/>
      <c r="B116" s="258"/>
      <c r="C116" s="260"/>
      <c r="D116" s="260"/>
      <c r="E116" s="260"/>
      <c r="F116" s="1008"/>
      <c r="G116" s="420" t="s">
        <v>3820</v>
      </c>
      <c r="H116" s="421">
        <v>2</v>
      </c>
      <c r="I116" s="1008"/>
      <c r="J116" s="260"/>
      <c r="K116" s="260"/>
      <c r="L116" s="258"/>
      <c r="M116" s="260"/>
      <c r="N116" s="260"/>
    </row>
    <row r="117" spans="1:14">
      <c r="A117" s="260"/>
      <c r="B117" s="258"/>
      <c r="C117" s="260"/>
      <c r="D117" s="260"/>
      <c r="E117" s="260"/>
      <c r="F117" s="260"/>
      <c r="G117" s="258"/>
      <c r="H117" s="260"/>
      <c r="I117" s="260"/>
      <c r="J117" s="260"/>
      <c r="K117" s="260"/>
      <c r="L117" s="258"/>
      <c r="M117" s="260"/>
      <c r="N117" s="260"/>
    </row>
    <row r="118" spans="1:14">
      <c r="A118" s="1016" t="s">
        <v>3819</v>
      </c>
      <c r="B118" s="423" t="s">
        <v>3363</v>
      </c>
      <c r="C118" s="424">
        <v>1</v>
      </c>
      <c r="D118" s="1016" t="s">
        <v>3818</v>
      </c>
      <c r="E118" s="260"/>
      <c r="F118" s="1016" t="s">
        <v>3817</v>
      </c>
      <c r="G118" s="423" t="s">
        <v>3344</v>
      </c>
      <c r="H118" s="424">
        <v>1</v>
      </c>
      <c r="I118" s="1020" t="s">
        <v>3816</v>
      </c>
      <c r="J118" s="260"/>
      <c r="K118" s="1016" t="s">
        <v>3815</v>
      </c>
      <c r="L118" s="423" t="s">
        <v>3360</v>
      </c>
      <c r="M118" s="422">
        <v>1</v>
      </c>
      <c r="N118" s="1020" t="s">
        <v>4656</v>
      </c>
    </row>
    <row r="119" spans="1:14">
      <c r="A119" s="1008"/>
      <c r="B119" s="420" t="s">
        <v>3638</v>
      </c>
      <c r="C119" s="421">
        <v>1</v>
      </c>
      <c r="D119" s="1008"/>
      <c r="E119" s="260"/>
      <c r="F119" s="1008"/>
      <c r="G119" s="420" t="s">
        <v>3334</v>
      </c>
      <c r="H119" s="421">
        <v>1</v>
      </c>
      <c r="I119" s="1008"/>
      <c r="J119" s="260"/>
      <c r="K119" s="1008"/>
      <c r="L119" s="420" t="s">
        <v>3814</v>
      </c>
      <c r="M119" s="396">
        <v>1</v>
      </c>
      <c r="N119" s="1008"/>
    </row>
    <row r="120" spans="1:14">
      <c r="A120" s="1008"/>
      <c r="B120" s="420" t="s">
        <v>3647</v>
      </c>
      <c r="C120" s="421">
        <v>2</v>
      </c>
      <c r="D120" s="1008"/>
      <c r="E120" s="260"/>
      <c r="F120" s="1008"/>
      <c r="G120" s="420" t="s">
        <v>3333</v>
      </c>
      <c r="H120" s="421">
        <v>1</v>
      </c>
      <c r="I120" s="1008"/>
      <c r="J120" s="260"/>
      <c r="K120" s="1008"/>
      <c r="L120" s="420" t="s">
        <v>3813</v>
      </c>
      <c r="M120" s="396">
        <v>2</v>
      </c>
      <c r="N120" s="1008"/>
    </row>
    <row r="121" spans="1:14">
      <c r="A121" s="1008"/>
      <c r="B121" s="420" t="s">
        <v>3646</v>
      </c>
      <c r="C121" s="421">
        <v>1</v>
      </c>
      <c r="D121" s="1008"/>
      <c r="E121" s="260"/>
      <c r="F121" s="1008"/>
      <c r="G121" s="420" t="s">
        <v>3812</v>
      </c>
      <c r="H121" s="421">
        <v>1</v>
      </c>
      <c r="I121" s="1008"/>
      <c r="J121" s="260"/>
      <c r="K121" s="1008"/>
      <c r="L121" s="420" t="s">
        <v>3330</v>
      </c>
      <c r="M121" s="396">
        <v>1</v>
      </c>
      <c r="N121" s="1008"/>
    </row>
    <row r="122" spans="1:14">
      <c r="A122" s="1008"/>
      <c r="B122" s="420" t="s">
        <v>3660</v>
      </c>
      <c r="C122" s="421">
        <v>1</v>
      </c>
      <c r="D122" s="1008"/>
      <c r="E122" s="260"/>
      <c r="F122" s="1008"/>
      <c r="G122" s="420" t="s">
        <v>3663</v>
      </c>
      <c r="H122" s="421">
        <v>1</v>
      </c>
      <c r="I122" s="1008"/>
      <c r="J122" s="260"/>
      <c r="K122" s="1008"/>
      <c r="L122" s="420" t="s">
        <v>3811</v>
      </c>
      <c r="M122" s="396">
        <v>1</v>
      </c>
      <c r="N122" s="1008"/>
    </row>
    <row r="123" spans="1:14">
      <c r="A123" s="1008"/>
      <c r="B123" s="420" t="s">
        <v>3658</v>
      </c>
      <c r="C123" s="421">
        <v>1</v>
      </c>
      <c r="D123" s="1008"/>
      <c r="E123" s="260"/>
      <c r="F123" s="1008"/>
      <c r="G123" s="420" t="s">
        <v>3810</v>
      </c>
      <c r="H123" s="421">
        <v>1</v>
      </c>
      <c r="I123" s="1008"/>
      <c r="J123" s="260"/>
      <c r="K123" s="1008"/>
      <c r="L123" s="420" t="s">
        <v>3809</v>
      </c>
      <c r="M123" s="396">
        <v>1</v>
      </c>
      <c r="N123" s="1008"/>
    </row>
    <row r="124" spans="1:14">
      <c r="A124" s="1008"/>
      <c r="B124" s="420" t="s">
        <v>3654</v>
      </c>
      <c r="C124" s="421">
        <v>7</v>
      </c>
      <c r="D124" s="1008"/>
      <c r="E124" s="260"/>
      <c r="F124" s="1008"/>
      <c r="G124" s="420" t="s">
        <v>3160</v>
      </c>
      <c r="H124" s="421">
        <v>1</v>
      </c>
      <c r="I124" s="1008"/>
      <c r="J124" s="260"/>
      <c r="K124" s="1008"/>
      <c r="L124" s="420" t="s">
        <v>3660</v>
      </c>
      <c r="M124" s="396">
        <v>1</v>
      </c>
      <c r="N124" s="1008"/>
    </row>
    <row r="125" spans="1:14">
      <c r="A125" s="1008"/>
      <c r="B125" s="420" t="s">
        <v>3653</v>
      </c>
      <c r="C125" s="421">
        <v>2</v>
      </c>
      <c r="D125" s="1008"/>
      <c r="E125" s="260"/>
      <c r="F125" s="1008"/>
      <c r="G125" s="420" t="s">
        <v>3807</v>
      </c>
      <c r="H125" s="421">
        <v>1</v>
      </c>
      <c r="I125" s="1008"/>
      <c r="J125" s="260"/>
      <c r="K125" s="1008"/>
      <c r="L125" s="420" t="s">
        <v>3658</v>
      </c>
      <c r="M125" s="396">
        <v>1</v>
      </c>
      <c r="N125" s="1008"/>
    </row>
    <row r="126" spans="1:14">
      <c r="A126" s="1008"/>
      <c r="B126" s="420" t="s">
        <v>3808</v>
      </c>
      <c r="C126" s="421">
        <v>2</v>
      </c>
      <c r="D126" s="1008"/>
      <c r="E126" s="260"/>
      <c r="F126" s="1008"/>
      <c r="G126" s="420" t="s">
        <v>3184</v>
      </c>
      <c r="H126" s="421">
        <v>1</v>
      </c>
      <c r="I126" s="1008"/>
      <c r="J126" s="260"/>
      <c r="K126" s="1008"/>
      <c r="L126" s="420" t="s">
        <v>3160</v>
      </c>
      <c r="M126" s="396">
        <v>1</v>
      </c>
      <c r="N126" s="1008"/>
    </row>
    <row r="127" spans="1:14">
      <c r="A127" s="1008"/>
      <c r="B127" s="420" t="s">
        <v>3180</v>
      </c>
      <c r="C127" s="421">
        <v>2</v>
      </c>
      <c r="D127" s="1008"/>
      <c r="E127" s="260"/>
      <c r="F127" s="1008"/>
      <c r="G127" s="420" t="s">
        <v>3252</v>
      </c>
      <c r="H127" s="421">
        <v>4</v>
      </c>
      <c r="I127" s="1008"/>
      <c r="J127" s="260"/>
      <c r="K127" s="1008"/>
      <c r="L127" s="420" t="s">
        <v>3807</v>
      </c>
      <c r="M127" s="396">
        <v>1</v>
      </c>
      <c r="N127" s="1008"/>
    </row>
    <row r="128" spans="1:14">
      <c r="A128" s="260"/>
      <c r="B128" s="258"/>
      <c r="C128" s="260"/>
      <c r="D128" s="260"/>
      <c r="E128" s="260"/>
      <c r="F128" s="1008"/>
      <c r="G128" s="420" t="s">
        <v>3253</v>
      </c>
      <c r="H128" s="421">
        <v>2</v>
      </c>
      <c r="I128" s="1008"/>
      <c r="J128" s="260"/>
      <c r="K128" s="1008"/>
      <c r="L128" s="420" t="s">
        <v>3184</v>
      </c>
      <c r="M128" s="396">
        <v>1</v>
      </c>
      <c r="N128" s="1008"/>
    </row>
    <row r="129" spans="1:14">
      <c r="A129" s="260"/>
      <c r="B129" s="258"/>
      <c r="C129" s="260"/>
      <c r="D129" s="260"/>
      <c r="E129" s="260"/>
      <c r="F129" s="1008"/>
      <c r="G129" s="420" t="s">
        <v>3806</v>
      </c>
      <c r="H129" s="421">
        <v>4</v>
      </c>
      <c r="I129" s="1008"/>
      <c r="J129" s="260"/>
      <c r="K129" s="1008"/>
      <c r="L129" s="420" t="s">
        <v>3179</v>
      </c>
      <c r="M129" s="396">
        <v>2</v>
      </c>
      <c r="N129" s="1008"/>
    </row>
    <row r="130" spans="1:14">
      <c r="A130" s="260"/>
      <c r="B130" s="258"/>
      <c r="C130" s="260"/>
      <c r="D130" s="260"/>
      <c r="E130" s="260"/>
      <c r="F130" s="260"/>
      <c r="G130" s="258"/>
      <c r="H130" s="260"/>
      <c r="I130" s="260"/>
      <c r="J130" s="260"/>
      <c r="K130" s="1008"/>
      <c r="L130" s="420" t="s">
        <v>3806</v>
      </c>
      <c r="M130" s="396">
        <v>5</v>
      </c>
      <c r="N130" s="1008"/>
    </row>
    <row r="131" spans="1:14">
      <c r="A131" s="256"/>
      <c r="B131" s="256"/>
      <c r="C131" s="256"/>
      <c r="D131" s="256"/>
      <c r="E131" s="256"/>
      <c r="F131" s="256"/>
      <c r="G131" s="256"/>
      <c r="H131" s="256"/>
      <c r="I131" s="256"/>
      <c r="J131" s="256"/>
      <c r="K131" s="256"/>
      <c r="L131" s="275"/>
      <c r="M131" s="275"/>
      <c r="N131" s="275"/>
    </row>
  </sheetData>
  <mergeCells count="54">
    <mergeCell ref="F118:F129"/>
    <mergeCell ref="A118:A127"/>
    <mergeCell ref="D118:D127"/>
    <mergeCell ref="N118:N130"/>
    <mergeCell ref="I118:I129"/>
    <mergeCell ref="K118:K130"/>
    <mergeCell ref="F103:F116"/>
    <mergeCell ref="D103:D111"/>
    <mergeCell ref="A103:A111"/>
    <mergeCell ref="N103:N115"/>
    <mergeCell ref="K103:K115"/>
    <mergeCell ref="I103:I116"/>
    <mergeCell ref="A72:A87"/>
    <mergeCell ref="N72:N81"/>
    <mergeCell ref="K72:K81"/>
    <mergeCell ref="I72:I89"/>
    <mergeCell ref="K91:K101"/>
    <mergeCell ref="I91:I99"/>
    <mergeCell ref="N91:N101"/>
    <mergeCell ref="D91:D100"/>
    <mergeCell ref="A91:A100"/>
    <mergeCell ref="F91:F99"/>
    <mergeCell ref="N56:N69"/>
    <mergeCell ref="K56:K69"/>
    <mergeCell ref="I56:I70"/>
    <mergeCell ref="F72:F89"/>
    <mergeCell ref="D72:D87"/>
    <mergeCell ref="A42:A51"/>
    <mergeCell ref="D42:D51"/>
    <mergeCell ref="F42:F51"/>
    <mergeCell ref="F56:F70"/>
    <mergeCell ref="D56:D64"/>
    <mergeCell ref="A56:A64"/>
    <mergeCell ref="I42:I51"/>
    <mergeCell ref="K42:K54"/>
    <mergeCell ref="N42:N54"/>
    <mergeCell ref="N17:N23"/>
    <mergeCell ref="N31:N40"/>
    <mergeCell ref="K31:K40"/>
    <mergeCell ref="I31:I37"/>
    <mergeCell ref="D31:D39"/>
    <mergeCell ref="A31:A39"/>
    <mergeCell ref="A2:A13"/>
    <mergeCell ref="D2:D13"/>
    <mergeCell ref="F2:F15"/>
    <mergeCell ref="F31:F37"/>
    <mergeCell ref="I2:I15"/>
    <mergeCell ref="K2:K13"/>
    <mergeCell ref="N2:N13"/>
    <mergeCell ref="A17:A28"/>
    <mergeCell ref="D17:D28"/>
    <mergeCell ref="F17:F29"/>
    <mergeCell ref="I17:I29"/>
    <mergeCell ref="K17:K23"/>
  </mergeCells>
  <phoneticPr fontId="46"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373" t="s">
        <v>3931</v>
      </c>
      <c r="B1" s="261" t="s">
        <v>3576</v>
      </c>
      <c r="C1" s="255" t="s">
        <v>3930</v>
      </c>
      <c r="D1" s="264"/>
      <c r="E1" s="373" t="s">
        <v>3931</v>
      </c>
      <c r="F1" s="261" t="s">
        <v>3576</v>
      </c>
      <c r="G1" s="255" t="s">
        <v>3930</v>
      </c>
      <c r="H1" s="264"/>
      <c r="I1" s="373" t="s">
        <v>3931</v>
      </c>
      <c r="J1" s="261" t="s">
        <v>3576</v>
      </c>
      <c r="K1" s="255" t="s">
        <v>3930</v>
      </c>
      <c r="L1" s="275"/>
      <c r="M1" s="275"/>
      <c r="N1" s="275"/>
      <c r="O1" s="275"/>
      <c r="P1" s="275"/>
      <c r="Q1" s="275"/>
      <c r="R1" s="275"/>
      <c r="S1" s="275"/>
      <c r="T1" s="275"/>
      <c r="U1" s="275"/>
      <c r="V1" s="275"/>
      <c r="W1" s="275"/>
      <c r="X1" s="275"/>
      <c r="Y1" s="275"/>
      <c r="Z1" s="275"/>
    </row>
    <row r="2" spans="1:26" ht="40.5" customHeight="1">
      <c r="A2" s="1022" t="s">
        <v>3961</v>
      </c>
      <c r="B2" s="259" t="s">
        <v>3780</v>
      </c>
      <c r="C2" s="266">
        <v>1</v>
      </c>
      <c r="D2" s="264"/>
      <c r="E2" s="1022" t="s">
        <v>3960</v>
      </c>
      <c r="F2" s="259" t="s">
        <v>3271</v>
      </c>
      <c r="G2" s="249">
        <v>3</v>
      </c>
      <c r="H2" s="264"/>
      <c r="I2" s="1022" t="s">
        <v>3959</v>
      </c>
      <c r="J2" s="259" t="s">
        <v>3767</v>
      </c>
      <c r="K2" s="266">
        <v>1</v>
      </c>
      <c r="L2" s="275"/>
      <c r="M2" s="275"/>
      <c r="N2" s="275"/>
      <c r="O2" s="275"/>
      <c r="P2" s="275"/>
      <c r="Q2" s="275"/>
      <c r="R2" s="275"/>
      <c r="S2" s="275"/>
      <c r="T2" s="275"/>
      <c r="U2" s="275"/>
      <c r="V2" s="275"/>
      <c r="W2" s="275"/>
      <c r="X2" s="275"/>
      <c r="Y2" s="275"/>
      <c r="Z2" s="275"/>
    </row>
    <row r="3" spans="1:26" ht="40.5" customHeight="1">
      <c r="A3" s="989"/>
      <c r="B3" s="259" t="s">
        <v>3271</v>
      </c>
      <c r="C3" s="266">
        <v>6</v>
      </c>
      <c r="D3" s="264"/>
      <c r="E3" s="989"/>
      <c r="F3" s="259" t="s">
        <v>3792</v>
      </c>
      <c r="G3" s="249">
        <v>2</v>
      </c>
      <c r="H3" s="264"/>
      <c r="I3" s="989"/>
      <c r="J3" s="259" t="s">
        <v>3792</v>
      </c>
      <c r="K3" s="266">
        <v>2</v>
      </c>
      <c r="L3" s="275"/>
      <c r="M3" s="275"/>
      <c r="N3" s="275"/>
      <c r="O3" s="275"/>
      <c r="P3" s="275"/>
      <c r="Q3" s="275"/>
      <c r="R3" s="275"/>
      <c r="S3" s="275"/>
      <c r="T3" s="275"/>
      <c r="U3" s="275"/>
      <c r="V3" s="275"/>
      <c r="W3" s="275"/>
      <c r="X3" s="275"/>
      <c r="Y3" s="275"/>
      <c r="Z3" s="275"/>
    </row>
    <row r="4" spans="1:26" ht="40.5" customHeight="1">
      <c r="A4" s="989"/>
      <c r="B4" s="259" t="s">
        <v>3222</v>
      </c>
      <c r="C4" s="266">
        <v>1</v>
      </c>
      <c r="D4" s="264"/>
      <c r="E4" s="989"/>
      <c r="F4" s="259" t="s">
        <v>3780</v>
      </c>
      <c r="G4" s="249">
        <v>1</v>
      </c>
      <c r="H4" s="264"/>
      <c r="I4" s="989"/>
      <c r="J4" s="259" t="s">
        <v>3780</v>
      </c>
      <c r="K4" s="266">
        <v>1</v>
      </c>
      <c r="L4" s="275"/>
      <c r="M4" s="275"/>
      <c r="N4" s="275"/>
      <c r="O4" s="275"/>
      <c r="P4" s="275"/>
      <c r="Q4" s="275"/>
      <c r="R4" s="275"/>
      <c r="S4" s="275"/>
      <c r="T4" s="275"/>
      <c r="U4" s="275"/>
      <c r="V4" s="275"/>
      <c r="W4" s="275"/>
      <c r="X4" s="275"/>
      <c r="Y4" s="275"/>
      <c r="Z4" s="275"/>
    </row>
    <row r="5" spans="1:26" ht="40.5" customHeight="1">
      <c r="A5" s="989"/>
      <c r="B5" s="259" t="s">
        <v>3369</v>
      </c>
      <c r="C5" s="266">
        <v>1</v>
      </c>
      <c r="D5" s="264"/>
      <c r="E5" s="989"/>
      <c r="F5" s="259" t="s">
        <v>3391</v>
      </c>
      <c r="G5" s="249">
        <v>1</v>
      </c>
      <c r="H5" s="264"/>
      <c r="I5" s="263"/>
      <c r="J5" s="264"/>
      <c r="K5" s="263"/>
      <c r="L5" s="275"/>
      <c r="M5" s="275"/>
      <c r="N5" s="275"/>
      <c r="O5" s="275"/>
      <c r="P5" s="275"/>
      <c r="Q5" s="275"/>
      <c r="R5" s="275"/>
      <c r="S5" s="275"/>
      <c r="T5" s="275"/>
      <c r="U5" s="275"/>
      <c r="V5" s="275"/>
      <c r="W5" s="275"/>
      <c r="X5" s="275"/>
      <c r="Y5" s="275"/>
      <c r="Z5" s="275"/>
    </row>
    <row r="6" spans="1:26" ht="40.5" customHeight="1">
      <c r="A6" s="989"/>
      <c r="B6" s="259" t="s">
        <v>3370</v>
      </c>
      <c r="C6" s="266">
        <v>1</v>
      </c>
      <c r="D6" s="264"/>
      <c r="E6" s="263"/>
      <c r="F6" s="264"/>
      <c r="G6" s="263"/>
      <c r="H6" s="264"/>
      <c r="I6" s="263"/>
      <c r="J6" s="264"/>
      <c r="K6" s="263"/>
      <c r="L6" s="275"/>
      <c r="M6" s="275"/>
      <c r="N6" s="275"/>
      <c r="O6" s="275"/>
      <c r="P6" s="275"/>
      <c r="Q6" s="275"/>
      <c r="R6" s="275"/>
      <c r="S6" s="275"/>
      <c r="T6" s="275"/>
      <c r="U6" s="275"/>
      <c r="V6" s="275"/>
      <c r="W6" s="275"/>
      <c r="X6" s="275"/>
      <c r="Y6" s="275"/>
      <c r="Z6" s="275"/>
    </row>
    <row r="7" spans="1:26" ht="40.5" customHeight="1">
      <c r="A7" s="989"/>
      <c r="B7" s="259" t="s">
        <v>3792</v>
      </c>
      <c r="C7" s="266">
        <v>2</v>
      </c>
      <c r="D7" s="264"/>
      <c r="E7" s="263"/>
      <c r="F7" s="264"/>
      <c r="G7" s="263"/>
      <c r="H7" s="264"/>
      <c r="I7" s="263"/>
      <c r="J7" s="264"/>
      <c r="K7" s="263"/>
      <c r="L7" s="275"/>
      <c r="M7" s="275"/>
      <c r="N7" s="275"/>
      <c r="O7" s="275"/>
      <c r="P7" s="275"/>
      <c r="Q7" s="275"/>
      <c r="R7" s="275"/>
      <c r="S7" s="275"/>
      <c r="T7" s="275"/>
      <c r="U7" s="275"/>
      <c r="V7" s="275"/>
      <c r="W7" s="275"/>
      <c r="X7" s="275"/>
      <c r="Y7" s="275"/>
      <c r="Z7" s="275"/>
    </row>
    <row r="8" spans="1:26">
      <c r="A8" s="260"/>
      <c r="B8" s="258"/>
      <c r="C8" s="265"/>
      <c r="D8" s="264"/>
      <c r="E8" s="263"/>
      <c r="F8" s="264"/>
      <c r="G8" s="263"/>
      <c r="H8" s="264"/>
      <c r="I8" s="263"/>
      <c r="J8" s="264"/>
      <c r="K8" s="263"/>
      <c r="L8" s="275"/>
      <c r="M8" s="275"/>
      <c r="N8" s="275"/>
      <c r="O8" s="275"/>
      <c r="P8" s="275"/>
      <c r="Q8" s="275"/>
      <c r="R8" s="275"/>
      <c r="S8" s="275"/>
      <c r="T8" s="275"/>
      <c r="U8" s="275"/>
      <c r="V8" s="275"/>
      <c r="W8" s="275"/>
      <c r="X8" s="275"/>
      <c r="Y8" s="275"/>
      <c r="Z8" s="275"/>
    </row>
    <row r="9" spans="1:26" ht="40.5" customHeight="1">
      <c r="A9" s="1021" t="s">
        <v>3958</v>
      </c>
      <c r="B9" s="261" t="s">
        <v>3780</v>
      </c>
      <c r="C9" s="255">
        <v>1</v>
      </c>
      <c r="D9" s="264"/>
      <c r="E9" s="1021" t="s">
        <v>3957</v>
      </c>
      <c r="F9" s="261" t="s">
        <v>3780</v>
      </c>
      <c r="G9" s="268">
        <v>1</v>
      </c>
      <c r="H9" s="264"/>
      <c r="I9" s="1021" t="s">
        <v>3956</v>
      </c>
      <c r="J9" s="261" t="s">
        <v>3218</v>
      </c>
      <c r="K9" s="255">
        <v>1</v>
      </c>
      <c r="L9" s="275"/>
      <c r="M9" s="275"/>
      <c r="N9" s="275"/>
      <c r="O9" s="275"/>
      <c r="P9" s="275"/>
      <c r="Q9" s="275"/>
      <c r="R9" s="275"/>
      <c r="S9" s="275"/>
      <c r="T9" s="275"/>
      <c r="U9" s="275"/>
      <c r="V9" s="275"/>
      <c r="W9" s="275"/>
      <c r="X9" s="275"/>
      <c r="Y9" s="275"/>
      <c r="Z9" s="275"/>
    </row>
    <row r="10" spans="1:26" ht="40.5" customHeight="1">
      <c r="A10" s="1008"/>
      <c r="B10" s="259" t="s">
        <v>3272</v>
      </c>
      <c r="C10" s="249">
        <v>2</v>
      </c>
      <c r="D10" s="264"/>
      <c r="E10" s="1008"/>
      <c r="F10" s="259" t="s">
        <v>3216</v>
      </c>
      <c r="G10" s="266">
        <v>1</v>
      </c>
      <c r="H10" s="264"/>
      <c r="I10" s="1008"/>
      <c r="J10" s="259" t="s">
        <v>3780</v>
      </c>
      <c r="K10" s="249">
        <v>1</v>
      </c>
      <c r="L10" s="275"/>
      <c r="M10" s="275"/>
      <c r="N10" s="275"/>
      <c r="O10" s="275"/>
      <c r="P10" s="275"/>
      <c r="Q10" s="275"/>
      <c r="R10" s="275"/>
      <c r="S10" s="275"/>
      <c r="T10" s="275"/>
      <c r="U10" s="275"/>
      <c r="V10" s="275"/>
      <c r="W10" s="275"/>
      <c r="X10" s="275"/>
      <c r="Y10" s="275"/>
      <c r="Z10" s="275"/>
    </row>
    <row r="11" spans="1:26" ht="40.5" customHeight="1">
      <c r="A11" s="1008"/>
      <c r="B11" s="259" t="s">
        <v>3792</v>
      </c>
      <c r="C11" s="249">
        <v>2</v>
      </c>
      <c r="D11" s="264"/>
      <c r="E11" s="1008"/>
      <c r="F11" s="259" t="s">
        <v>3272</v>
      </c>
      <c r="G11" s="266">
        <v>6</v>
      </c>
      <c r="H11" s="264"/>
      <c r="I11" s="1008"/>
      <c r="J11" s="259" t="s">
        <v>3392</v>
      </c>
      <c r="K11" s="249">
        <v>1</v>
      </c>
      <c r="L11" s="275"/>
      <c r="M11" s="275"/>
      <c r="N11" s="275"/>
      <c r="O11" s="275"/>
      <c r="P11" s="275"/>
      <c r="Q11" s="275"/>
      <c r="R11" s="275"/>
      <c r="S11" s="275"/>
      <c r="T11" s="275"/>
      <c r="U11" s="275"/>
      <c r="V11" s="275"/>
      <c r="W11" s="275"/>
      <c r="X11" s="275"/>
      <c r="Y11" s="275"/>
      <c r="Z11" s="275"/>
    </row>
    <row r="12" spans="1:26" ht="40.5" customHeight="1">
      <c r="A12" s="1008"/>
      <c r="B12" s="259" t="s">
        <v>3216</v>
      </c>
      <c r="C12" s="249">
        <v>1</v>
      </c>
      <c r="D12" s="264"/>
      <c r="E12" s="1008"/>
      <c r="F12" s="259" t="s">
        <v>3384</v>
      </c>
      <c r="G12" s="266">
        <v>1</v>
      </c>
      <c r="H12" s="264"/>
      <c r="I12" s="1008"/>
      <c r="J12" s="259" t="s">
        <v>3271</v>
      </c>
      <c r="K12" s="249">
        <v>1</v>
      </c>
      <c r="L12" s="275"/>
      <c r="M12" s="275"/>
      <c r="N12" s="275"/>
      <c r="O12" s="275"/>
      <c r="P12" s="275"/>
      <c r="Q12" s="275"/>
      <c r="R12" s="275"/>
      <c r="S12" s="275"/>
      <c r="T12" s="275"/>
      <c r="U12" s="275"/>
      <c r="V12" s="275"/>
      <c r="W12" s="275"/>
      <c r="X12" s="275"/>
      <c r="Y12" s="275"/>
      <c r="Z12" s="275"/>
    </row>
    <row r="13" spans="1:26" ht="40.5" customHeight="1">
      <c r="A13" s="260"/>
      <c r="B13" s="258"/>
      <c r="C13" s="265"/>
      <c r="D13" s="264"/>
      <c r="E13" s="263"/>
      <c r="F13" s="264"/>
      <c r="G13" s="263"/>
      <c r="H13" s="264"/>
      <c r="I13" s="1008"/>
      <c r="J13" s="259" t="s">
        <v>3792</v>
      </c>
      <c r="K13" s="249">
        <v>3</v>
      </c>
      <c r="L13" s="275"/>
      <c r="M13" s="275"/>
      <c r="N13" s="275"/>
      <c r="O13" s="275"/>
      <c r="P13" s="275"/>
      <c r="Q13" s="275"/>
      <c r="R13" s="275"/>
      <c r="S13" s="275"/>
      <c r="T13" s="275"/>
      <c r="U13" s="275"/>
      <c r="V13" s="275"/>
      <c r="W13" s="275"/>
      <c r="X13" s="275"/>
      <c r="Y13" s="275"/>
      <c r="Z13" s="275"/>
    </row>
    <row r="14" spans="1:26">
      <c r="A14" s="260"/>
      <c r="B14" s="258"/>
      <c r="C14" s="265"/>
      <c r="D14" s="264"/>
      <c r="E14" s="263"/>
      <c r="F14" s="264"/>
      <c r="G14" s="263"/>
      <c r="H14" s="264"/>
      <c r="I14" s="263"/>
      <c r="J14" s="264"/>
      <c r="K14" s="263"/>
      <c r="L14" s="275"/>
      <c r="M14" s="275"/>
      <c r="N14" s="275"/>
      <c r="O14" s="275"/>
      <c r="P14" s="275"/>
      <c r="Q14" s="275"/>
      <c r="R14" s="275"/>
      <c r="S14" s="275"/>
      <c r="T14" s="275"/>
      <c r="U14" s="275"/>
      <c r="V14" s="275"/>
      <c r="W14" s="275"/>
      <c r="X14" s="275"/>
      <c r="Y14" s="275"/>
      <c r="Z14" s="275"/>
    </row>
    <row r="15" spans="1:26" ht="40.5" customHeight="1">
      <c r="A15" s="1021" t="s">
        <v>3955</v>
      </c>
      <c r="B15" s="261" t="s">
        <v>3405</v>
      </c>
      <c r="C15" s="268">
        <v>1</v>
      </c>
      <c r="D15" s="264"/>
      <c r="E15" s="1021" t="s">
        <v>3954</v>
      </c>
      <c r="F15" s="261" t="s">
        <v>3400</v>
      </c>
      <c r="G15" s="255">
        <v>1</v>
      </c>
      <c r="H15" s="264"/>
      <c r="I15" s="1021" t="s">
        <v>3953</v>
      </c>
      <c r="J15" s="261" t="s">
        <v>3245</v>
      </c>
      <c r="K15" s="268">
        <v>1</v>
      </c>
      <c r="L15" s="275"/>
      <c r="M15" s="275"/>
      <c r="N15" s="275"/>
      <c r="O15" s="275"/>
      <c r="P15" s="275"/>
      <c r="Q15" s="275"/>
      <c r="R15" s="275"/>
      <c r="S15" s="275"/>
      <c r="T15" s="275"/>
      <c r="U15" s="275"/>
      <c r="V15" s="275"/>
      <c r="W15" s="275"/>
      <c r="X15" s="275"/>
      <c r="Y15" s="275"/>
      <c r="Z15" s="275"/>
    </row>
    <row r="16" spans="1:26" ht="40.5" customHeight="1">
      <c r="A16" s="1008"/>
      <c r="B16" s="259" t="s">
        <v>3241</v>
      </c>
      <c r="C16" s="266">
        <v>2</v>
      </c>
      <c r="D16" s="264"/>
      <c r="E16" s="1008"/>
      <c r="F16" s="259" t="s">
        <v>3403</v>
      </c>
      <c r="G16" s="249">
        <v>1</v>
      </c>
      <c r="H16" s="264"/>
      <c r="I16" s="1008"/>
      <c r="J16" s="259" t="s">
        <v>3246</v>
      </c>
      <c r="K16" s="266">
        <v>2</v>
      </c>
      <c r="L16" s="275"/>
      <c r="M16" s="275"/>
      <c r="N16" s="275"/>
      <c r="O16" s="275"/>
      <c r="P16" s="275"/>
      <c r="Q16" s="275"/>
      <c r="R16" s="275"/>
      <c r="S16" s="275"/>
      <c r="T16" s="275"/>
      <c r="U16" s="275"/>
      <c r="V16" s="275"/>
      <c r="W16" s="275"/>
      <c r="X16" s="275"/>
      <c r="Y16" s="275"/>
      <c r="Z16" s="275"/>
    </row>
    <row r="17" spans="1:26" ht="40.5" customHeight="1">
      <c r="A17" s="1008"/>
      <c r="B17" s="259" t="s">
        <v>3242</v>
      </c>
      <c r="C17" s="266">
        <v>2</v>
      </c>
      <c r="D17" s="264"/>
      <c r="E17" s="1008"/>
      <c r="F17" s="259" t="s">
        <v>3228</v>
      </c>
      <c r="G17" s="249">
        <v>1</v>
      </c>
      <c r="H17" s="264"/>
      <c r="I17" s="1008"/>
      <c r="J17" s="259" t="s">
        <v>3247</v>
      </c>
      <c r="K17" s="266">
        <v>1</v>
      </c>
      <c r="L17" s="275"/>
      <c r="M17" s="275"/>
      <c r="N17" s="275"/>
      <c r="O17" s="275"/>
      <c r="P17" s="275"/>
      <c r="Q17" s="275"/>
      <c r="R17" s="275"/>
      <c r="S17" s="275"/>
      <c r="T17" s="275"/>
      <c r="U17" s="275"/>
      <c r="V17" s="275"/>
      <c r="W17" s="275"/>
      <c r="X17" s="275"/>
      <c r="Y17" s="275"/>
      <c r="Z17" s="275"/>
    </row>
    <row r="18" spans="1:26" ht="40.5" customHeight="1">
      <c r="A18" s="260"/>
      <c r="B18" s="258"/>
      <c r="C18" s="265"/>
      <c r="D18" s="264"/>
      <c r="E18" s="1008"/>
      <c r="F18" s="259" t="s">
        <v>3366</v>
      </c>
      <c r="G18" s="266">
        <v>1</v>
      </c>
      <c r="H18" s="264"/>
      <c r="I18" s="263"/>
      <c r="J18" s="264"/>
      <c r="K18" s="263"/>
      <c r="L18" s="275"/>
      <c r="M18" s="275"/>
      <c r="N18" s="275"/>
      <c r="O18" s="275"/>
      <c r="P18" s="275"/>
      <c r="Q18" s="275"/>
      <c r="R18" s="275"/>
      <c r="S18" s="275"/>
      <c r="T18" s="275"/>
      <c r="U18" s="275"/>
      <c r="V18" s="275"/>
      <c r="W18" s="275"/>
      <c r="X18" s="275"/>
      <c r="Y18" s="275"/>
      <c r="Z18" s="275"/>
    </row>
    <row r="19" spans="1:26">
      <c r="A19" s="260"/>
      <c r="B19" s="258"/>
      <c r="C19" s="265"/>
      <c r="D19" s="264"/>
      <c r="E19" s="263"/>
      <c r="F19" s="264"/>
      <c r="G19" s="263"/>
      <c r="H19" s="264"/>
      <c r="I19" s="263"/>
      <c r="J19" s="264"/>
      <c r="K19" s="263"/>
      <c r="L19" s="275"/>
      <c r="M19" s="275"/>
      <c r="N19" s="275"/>
      <c r="O19" s="275"/>
      <c r="P19" s="275"/>
      <c r="Q19" s="275"/>
      <c r="R19" s="275"/>
      <c r="S19" s="275"/>
      <c r="T19" s="275"/>
      <c r="U19" s="275"/>
      <c r="V19" s="275"/>
      <c r="W19" s="275"/>
      <c r="X19" s="275"/>
      <c r="Y19" s="275"/>
      <c r="Z19" s="275"/>
    </row>
    <row r="20" spans="1:26" ht="40.5" customHeight="1">
      <c r="A20" s="1021" t="s">
        <v>3952</v>
      </c>
      <c r="B20" s="261" t="s">
        <v>3402</v>
      </c>
      <c r="C20" s="255">
        <v>1</v>
      </c>
      <c r="D20" s="264"/>
      <c r="E20" s="1021" t="s">
        <v>3951</v>
      </c>
      <c r="F20" s="261" t="s">
        <v>3226</v>
      </c>
      <c r="G20" s="268">
        <v>2</v>
      </c>
      <c r="H20" s="264"/>
      <c r="I20" s="1021" t="s">
        <v>3950</v>
      </c>
      <c r="J20" s="261" t="s">
        <v>3226</v>
      </c>
      <c r="K20" s="255">
        <v>1</v>
      </c>
      <c r="L20" s="275"/>
      <c r="M20" s="275"/>
      <c r="N20" s="275"/>
      <c r="O20" s="275"/>
      <c r="P20" s="275"/>
      <c r="Q20" s="275"/>
      <c r="R20" s="275"/>
      <c r="S20" s="275"/>
      <c r="T20" s="275"/>
      <c r="U20" s="275"/>
      <c r="V20" s="275"/>
      <c r="W20" s="275"/>
      <c r="X20" s="275"/>
      <c r="Y20" s="275"/>
      <c r="Z20" s="275"/>
    </row>
    <row r="21" spans="1:26" ht="40.5" customHeight="1">
      <c r="A21" s="1008"/>
      <c r="B21" s="259" t="s">
        <v>3245</v>
      </c>
      <c r="C21" s="249">
        <v>1</v>
      </c>
      <c r="D21" s="264"/>
      <c r="E21" s="1008"/>
      <c r="F21" s="259" t="s">
        <v>3244</v>
      </c>
      <c r="G21" s="266">
        <v>1</v>
      </c>
      <c r="H21" s="264"/>
      <c r="I21" s="1008"/>
      <c r="J21" s="259" t="s">
        <v>3273</v>
      </c>
      <c r="K21" s="249">
        <v>1</v>
      </c>
      <c r="L21" s="275"/>
      <c r="M21" s="275"/>
      <c r="N21" s="275"/>
      <c r="O21" s="275"/>
      <c r="P21" s="275"/>
      <c r="Q21" s="275"/>
      <c r="R21" s="275"/>
      <c r="S21" s="275"/>
      <c r="T21" s="275"/>
      <c r="U21" s="275"/>
      <c r="V21" s="275"/>
      <c r="W21" s="275"/>
      <c r="X21" s="275"/>
      <c r="Y21" s="275"/>
      <c r="Z21" s="275"/>
    </row>
    <row r="22" spans="1:26" ht="40.5" customHeight="1">
      <c r="A22" s="1008"/>
      <c r="B22" s="259" t="s">
        <v>3246</v>
      </c>
      <c r="C22" s="249">
        <v>2</v>
      </c>
      <c r="D22" s="264"/>
      <c r="E22" s="1008"/>
      <c r="F22" s="259" t="s">
        <v>3243</v>
      </c>
      <c r="G22" s="266">
        <v>1</v>
      </c>
      <c r="H22" s="264"/>
      <c r="I22" s="1008"/>
      <c r="J22" s="259" t="s">
        <v>3237</v>
      </c>
      <c r="K22" s="249">
        <v>1</v>
      </c>
      <c r="L22" s="275"/>
      <c r="M22" s="275"/>
      <c r="N22" s="275"/>
      <c r="O22" s="275"/>
      <c r="P22" s="275"/>
      <c r="Q22" s="275"/>
      <c r="R22" s="275"/>
      <c r="S22" s="275"/>
      <c r="T22" s="275"/>
      <c r="U22" s="275"/>
      <c r="V22" s="275"/>
      <c r="W22" s="275"/>
      <c r="X22" s="275"/>
      <c r="Y22" s="275"/>
      <c r="Z22" s="275"/>
    </row>
    <row r="23" spans="1:26" ht="40.5" customHeight="1">
      <c r="A23" s="1008"/>
      <c r="B23" s="259" t="s">
        <v>3247</v>
      </c>
      <c r="C23" s="266">
        <v>1</v>
      </c>
      <c r="D23" s="264"/>
      <c r="E23" s="1008"/>
      <c r="F23" s="259" t="s">
        <v>3274</v>
      </c>
      <c r="G23" s="266">
        <v>1</v>
      </c>
      <c r="H23" s="264"/>
      <c r="I23" s="1008"/>
      <c r="J23" s="259" t="s">
        <v>3236</v>
      </c>
      <c r="K23" s="249">
        <v>1</v>
      </c>
      <c r="L23" s="275"/>
      <c r="M23" s="275"/>
      <c r="N23" s="275"/>
      <c r="O23" s="275"/>
      <c r="P23" s="275"/>
      <c r="Q23" s="275"/>
      <c r="R23" s="275"/>
      <c r="S23" s="275"/>
      <c r="T23" s="275"/>
      <c r="U23" s="275"/>
      <c r="V23" s="275"/>
      <c r="W23" s="275"/>
      <c r="X23" s="275"/>
      <c r="Y23" s="275"/>
      <c r="Z23" s="275"/>
    </row>
    <row r="24" spans="1:26">
      <c r="A24" s="260"/>
      <c r="B24" s="258"/>
      <c r="C24" s="265"/>
      <c r="D24" s="264"/>
      <c r="E24" s="263"/>
      <c r="F24" s="264"/>
      <c r="G24" s="263"/>
      <c r="H24" s="264"/>
      <c r="I24" s="263"/>
      <c r="J24" s="264"/>
      <c r="K24" s="263"/>
      <c r="L24" s="275"/>
      <c r="M24" s="275"/>
      <c r="N24" s="275"/>
      <c r="O24" s="275"/>
      <c r="P24" s="275"/>
      <c r="Q24" s="275"/>
      <c r="R24" s="275"/>
      <c r="S24" s="275"/>
      <c r="T24" s="275"/>
      <c r="U24" s="275"/>
      <c r="V24" s="275"/>
      <c r="W24" s="275"/>
      <c r="X24" s="275"/>
      <c r="Y24" s="275"/>
      <c r="Z24" s="275"/>
    </row>
    <row r="25" spans="1:26" ht="40.5" customHeight="1">
      <c r="A25" s="1021" t="s">
        <v>3949</v>
      </c>
      <c r="B25" s="261" t="s">
        <v>3324</v>
      </c>
      <c r="C25" s="268">
        <v>1</v>
      </c>
      <c r="D25" s="264"/>
      <c r="E25" s="1021" t="s">
        <v>3948</v>
      </c>
      <c r="F25" s="261" t="s">
        <v>3389</v>
      </c>
      <c r="G25" s="255">
        <v>1</v>
      </c>
      <c r="H25" s="264"/>
      <c r="I25" s="1021" t="s">
        <v>3947</v>
      </c>
      <c r="J25" s="261" t="s">
        <v>3792</v>
      </c>
      <c r="K25" s="268">
        <v>2</v>
      </c>
      <c r="L25" s="275"/>
      <c r="M25" s="275"/>
      <c r="N25" s="275"/>
      <c r="O25" s="275"/>
      <c r="P25" s="275"/>
      <c r="Q25" s="275"/>
      <c r="R25" s="275"/>
      <c r="S25" s="275"/>
      <c r="T25" s="275"/>
      <c r="U25" s="275"/>
      <c r="V25" s="275"/>
      <c r="W25" s="275"/>
      <c r="X25" s="275"/>
      <c r="Y25" s="275"/>
      <c r="Z25" s="275"/>
    </row>
    <row r="26" spans="1:26" ht="40.5" customHeight="1">
      <c r="A26" s="1008"/>
      <c r="B26" s="259" t="s">
        <v>3229</v>
      </c>
      <c r="C26" s="266">
        <v>1</v>
      </c>
      <c r="D26" s="264"/>
      <c r="E26" s="1008"/>
      <c r="F26" s="259" t="s">
        <v>3265</v>
      </c>
      <c r="G26" s="249">
        <v>3</v>
      </c>
      <c r="H26" s="264"/>
      <c r="I26" s="1008"/>
      <c r="J26" s="259" t="s">
        <v>3232</v>
      </c>
      <c r="K26" s="266">
        <v>1</v>
      </c>
      <c r="L26" s="275"/>
      <c r="M26" s="275"/>
      <c r="N26" s="275"/>
      <c r="O26" s="275"/>
      <c r="P26" s="275"/>
      <c r="Q26" s="275"/>
      <c r="R26" s="275"/>
      <c r="S26" s="275"/>
      <c r="T26" s="275"/>
      <c r="U26" s="275"/>
      <c r="V26" s="275"/>
      <c r="W26" s="275"/>
      <c r="X26" s="275"/>
      <c r="Y26" s="275"/>
      <c r="Z26" s="275"/>
    </row>
    <row r="27" spans="1:26" ht="40.5" customHeight="1">
      <c r="A27" s="1008"/>
      <c r="B27" s="259" t="s">
        <v>3230</v>
      </c>
      <c r="C27" s="266">
        <v>1</v>
      </c>
      <c r="D27" s="264"/>
      <c r="E27" s="1008"/>
      <c r="F27" s="259" t="s">
        <v>3377</v>
      </c>
      <c r="G27" s="249">
        <v>2</v>
      </c>
      <c r="H27" s="264"/>
      <c r="I27" s="1008"/>
      <c r="J27" s="259" t="s">
        <v>3780</v>
      </c>
      <c r="K27" s="266">
        <v>1</v>
      </c>
      <c r="L27" s="275"/>
      <c r="M27" s="275"/>
      <c r="N27" s="275"/>
      <c r="O27" s="275"/>
      <c r="P27" s="275"/>
      <c r="Q27" s="275"/>
      <c r="R27" s="275"/>
      <c r="S27" s="275"/>
      <c r="T27" s="275"/>
      <c r="U27" s="275"/>
      <c r="V27" s="275"/>
      <c r="W27" s="275"/>
      <c r="X27" s="275"/>
      <c r="Y27" s="275"/>
      <c r="Z27" s="275"/>
    </row>
    <row r="28" spans="1:26">
      <c r="A28" s="260"/>
      <c r="B28" s="258"/>
      <c r="C28" s="265"/>
      <c r="D28" s="264"/>
      <c r="E28" s="263"/>
      <c r="F28" s="264"/>
      <c r="G28" s="263"/>
      <c r="H28" s="264"/>
      <c r="I28" s="263"/>
      <c r="J28" s="264"/>
      <c r="K28" s="263"/>
      <c r="L28" s="275"/>
      <c r="M28" s="275"/>
      <c r="N28" s="275"/>
      <c r="O28" s="275"/>
      <c r="P28" s="275"/>
      <c r="Q28" s="275"/>
      <c r="R28" s="275"/>
      <c r="S28" s="275"/>
      <c r="T28" s="275"/>
      <c r="U28" s="275"/>
      <c r="V28" s="275"/>
      <c r="W28" s="275"/>
      <c r="X28" s="275"/>
      <c r="Y28" s="275"/>
      <c r="Z28" s="275"/>
    </row>
    <row r="29" spans="1:26" ht="40.5" customHeight="1">
      <c r="A29" s="1021" t="s">
        <v>3946</v>
      </c>
      <c r="B29" s="261" t="s">
        <v>3222</v>
      </c>
      <c r="C29" s="255">
        <v>1</v>
      </c>
      <c r="D29" s="264"/>
      <c r="E29" s="1021" t="s">
        <v>3945</v>
      </c>
      <c r="F29" s="261" t="s">
        <v>3782</v>
      </c>
      <c r="G29" s="268">
        <v>3</v>
      </c>
      <c r="H29" s="264"/>
      <c r="I29" s="1021" t="s">
        <v>3944</v>
      </c>
      <c r="J29" s="261" t="s">
        <v>3792</v>
      </c>
      <c r="K29" s="255">
        <v>1</v>
      </c>
      <c r="L29" s="275"/>
      <c r="M29" s="275"/>
      <c r="N29" s="275"/>
      <c r="O29" s="275"/>
      <c r="P29" s="275"/>
      <c r="Q29" s="275"/>
      <c r="R29" s="275"/>
      <c r="S29" s="275"/>
      <c r="T29" s="275"/>
      <c r="U29" s="275"/>
      <c r="V29" s="275"/>
      <c r="W29" s="275"/>
      <c r="X29" s="275"/>
      <c r="Y29" s="275"/>
      <c r="Z29" s="275"/>
    </row>
    <row r="30" spans="1:26" ht="40.5" customHeight="1">
      <c r="A30" s="1008"/>
      <c r="B30" s="259" t="s">
        <v>3369</v>
      </c>
      <c r="C30" s="249">
        <v>1</v>
      </c>
      <c r="D30" s="264"/>
      <c r="E30" s="1008"/>
      <c r="F30" s="259" t="s">
        <v>3769</v>
      </c>
      <c r="G30" s="266">
        <v>1</v>
      </c>
      <c r="H30" s="264"/>
      <c r="I30" s="1008"/>
      <c r="J30" s="259" t="s">
        <v>3767</v>
      </c>
      <c r="K30" s="249">
        <v>1</v>
      </c>
      <c r="L30" s="275"/>
      <c r="M30" s="275"/>
      <c r="N30" s="275"/>
      <c r="O30" s="275"/>
      <c r="P30" s="275"/>
      <c r="Q30" s="275"/>
      <c r="R30" s="275"/>
      <c r="S30" s="275"/>
      <c r="T30" s="275"/>
      <c r="U30" s="275"/>
      <c r="V30" s="275"/>
      <c r="W30" s="275"/>
      <c r="X30" s="275"/>
      <c r="Y30" s="275"/>
      <c r="Z30" s="275"/>
    </row>
    <row r="31" spans="1:26" ht="40.5" customHeight="1">
      <c r="A31" s="1008"/>
      <c r="B31" s="259" t="s">
        <v>3213</v>
      </c>
      <c r="C31" s="249">
        <v>1</v>
      </c>
      <c r="D31" s="264"/>
      <c r="E31" s="1008"/>
      <c r="F31" s="259" t="s">
        <v>3794</v>
      </c>
      <c r="G31" s="266">
        <v>1</v>
      </c>
      <c r="H31" s="264"/>
      <c r="I31" s="1008"/>
      <c r="J31" s="259" t="s">
        <v>3771</v>
      </c>
      <c r="K31" s="249">
        <v>1</v>
      </c>
      <c r="L31" s="275"/>
      <c r="M31" s="275"/>
      <c r="N31" s="275"/>
      <c r="O31" s="275"/>
      <c r="P31" s="275"/>
      <c r="Q31" s="275"/>
      <c r="R31" s="275"/>
      <c r="S31" s="275"/>
      <c r="T31" s="275"/>
      <c r="U31" s="275"/>
      <c r="V31" s="275"/>
      <c r="W31" s="275"/>
      <c r="X31" s="275"/>
      <c r="Y31" s="275"/>
      <c r="Z31" s="275"/>
    </row>
    <row r="32" spans="1:26" ht="40.5" customHeight="1">
      <c r="A32" s="260"/>
      <c r="B32" s="258"/>
      <c r="C32" s="265"/>
      <c r="D32" s="264"/>
      <c r="E32" s="1008"/>
      <c r="F32" s="259" t="s">
        <v>3767</v>
      </c>
      <c r="G32" s="266">
        <v>1</v>
      </c>
      <c r="H32" s="264"/>
      <c r="I32" s="263"/>
      <c r="J32" s="264"/>
      <c r="K32" s="263"/>
      <c r="L32" s="275"/>
      <c r="M32" s="275"/>
      <c r="N32" s="275"/>
      <c r="O32" s="275"/>
      <c r="P32" s="275"/>
      <c r="Q32" s="275"/>
      <c r="R32" s="275"/>
      <c r="S32" s="275"/>
      <c r="T32" s="275"/>
      <c r="U32" s="275"/>
      <c r="V32" s="275"/>
      <c r="W32" s="275"/>
      <c r="X32" s="275"/>
      <c r="Y32" s="275"/>
      <c r="Z32" s="275"/>
    </row>
    <row r="33" spans="1:26" ht="40.5" customHeight="1">
      <c r="A33" s="260"/>
      <c r="B33" s="258"/>
      <c r="C33" s="265"/>
      <c r="D33" s="264"/>
      <c r="E33" s="1008"/>
      <c r="F33" s="259" t="s">
        <v>3765</v>
      </c>
      <c r="G33" s="266">
        <v>1</v>
      </c>
      <c r="H33" s="264"/>
      <c r="I33" s="263"/>
      <c r="J33" s="264"/>
      <c r="K33" s="263"/>
      <c r="L33" s="275"/>
      <c r="M33" s="275"/>
      <c r="N33" s="275"/>
      <c r="O33" s="275"/>
      <c r="P33" s="275"/>
      <c r="Q33" s="275"/>
      <c r="R33" s="275"/>
      <c r="S33" s="275"/>
      <c r="T33" s="275"/>
      <c r="U33" s="275"/>
      <c r="V33" s="275"/>
      <c r="W33" s="275"/>
      <c r="X33" s="275"/>
      <c r="Y33" s="275"/>
      <c r="Z33" s="275"/>
    </row>
    <row r="34" spans="1:26">
      <c r="A34" s="260"/>
      <c r="B34" s="258"/>
      <c r="C34" s="265"/>
      <c r="D34" s="264"/>
      <c r="E34" s="263"/>
      <c r="F34" s="264"/>
      <c r="G34" s="263"/>
      <c r="H34" s="264"/>
      <c r="I34" s="263"/>
      <c r="J34" s="264"/>
      <c r="K34" s="263"/>
      <c r="L34" s="275"/>
      <c r="M34" s="275"/>
      <c r="N34" s="275"/>
      <c r="O34" s="275"/>
      <c r="P34" s="275"/>
      <c r="Q34" s="275"/>
      <c r="R34" s="275"/>
      <c r="S34" s="275"/>
      <c r="T34" s="275"/>
      <c r="U34" s="275"/>
      <c r="V34" s="275"/>
      <c r="W34" s="275"/>
      <c r="X34" s="275"/>
      <c r="Y34" s="275"/>
      <c r="Z34" s="275"/>
    </row>
    <row r="35" spans="1:26">
      <c r="A35" s="260"/>
      <c r="B35" s="258"/>
      <c r="C35" s="265"/>
      <c r="D35" s="264"/>
      <c r="E35" s="263"/>
      <c r="F35" s="264"/>
      <c r="G35" s="263"/>
      <c r="H35" s="264"/>
      <c r="I35" s="263"/>
      <c r="J35" s="264"/>
      <c r="K35" s="263"/>
      <c r="L35" s="275"/>
      <c r="M35" s="275"/>
      <c r="N35" s="275"/>
      <c r="O35" s="275"/>
      <c r="P35" s="275"/>
      <c r="Q35" s="275"/>
      <c r="R35" s="275"/>
      <c r="S35" s="275"/>
      <c r="T35" s="275"/>
      <c r="U35" s="275"/>
      <c r="V35" s="275"/>
      <c r="W35" s="275"/>
      <c r="X35" s="275"/>
      <c r="Y35" s="275"/>
      <c r="Z35" s="275"/>
    </row>
    <row r="36" spans="1:26" ht="40.5" customHeight="1">
      <c r="A36" s="1021" t="s">
        <v>3943</v>
      </c>
      <c r="B36" s="261" t="s">
        <v>3464</v>
      </c>
      <c r="C36" s="255">
        <v>1</v>
      </c>
      <c r="D36" s="264"/>
      <c r="E36" s="1021" t="s">
        <v>3942</v>
      </c>
      <c r="F36" s="269" t="s">
        <v>3488</v>
      </c>
      <c r="G36" s="268">
        <v>1</v>
      </c>
      <c r="H36" s="264"/>
      <c r="I36" s="1021" t="s">
        <v>3941</v>
      </c>
      <c r="J36" s="261" t="s">
        <v>3450</v>
      </c>
      <c r="K36" s="255">
        <v>1</v>
      </c>
      <c r="L36" s="275"/>
      <c r="M36" s="275"/>
      <c r="N36" s="275"/>
      <c r="O36" s="275"/>
      <c r="P36" s="275"/>
      <c r="Q36" s="275"/>
      <c r="R36" s="275"/>
      <c r="S36" s="275"/>
      <c r="T36" s="275"/>
      <c r="U36" s="275"/>
      <c r="V36" s="275"/>
      <c r="W36" s="275"/>
      <c r="X36" s="275"/>
      <c r="Y36" s="275"/>
      <c r="Z36" s="275"/>
    </row>
    <row r="37" spans="1:26" ht="40.5" customHeight="1">
      <c r="A37" s="1008"/>
      <c r="B37" s="259" t="s">
        <v>3456</v>
      </c>
      <c r="C37" s="249">
        <v>1</v>
      </c>
      <c r="D37" s="264"/>
      <c r="E37" s="1008"/>
      <c r="F37" s="267" t="s">
        <v>3493</v>
      </c>
      <c r="G37" s="266">
        <v>1</v>
      </c>
      <c r="H37" s="264"/>
      <c r="I37" s="1008"/>
      <c r="J37" s="259" t="s">
        <v>3494</v>
      </c>
      <c r="K37" s="249">
        <v>4</v>
      </c>
      <c r="L37" s="275"/>
      <c r="M37" s="275"/>
      <c r="N37" s="275"/>
      <c r="O37" s="275"/>
      <c r="P37" s="275"/>
      <c r="Q37" s="275"/>
      <c r="R37" s="275"/>
      <c r="S37" s="275"/>
      <c r="T37" s="275"/>
      <c r="U37" s="275"/>
      <c r="V37" s="275"/>
      <c r="W37" s="275"/>
      <c r="X37" s="275"/>
      <c r="Y37" s="275"/>
      <c r="Z37" s="275"/>
    </row>
    <row r="38" spans="1:26" ht="40.5" customHeight="1">
      <c r="A38" s="1008"/>
      <c r="B38" s="259" t="s">
        <v>3489</v>
      </c>
      <c r="C38" s="249">
        <v>1</v>
      </c>
      <c r="D38" s="264"/>
      <c r="E38" s="1008"/>
      <c r="F38" s="267" t="s">
        <v>3519</v>
      </c>
      <c r="G38" s="266">
        <v>1</v>
      </c>
      <c r="H38" s="264"/>
      <c r="I38" s="1008"/>
      <c r="J38" s="259" t="s">
        <v>3536</v>
      </c>
      <c r="K38" s="249">
        <v>1</v>
      </c>
      <c r="L38" s="275"/>
      <c r="M38" s="275"/>
      <c r="N38" s="275"/>
      <c r="O38" s="275"/>
      <c r="P38" s="275"/>
      <c r="Q38" s="275"/>
      <c r="R38" s="275"/>
      <c r="S38" s="275"/>
      <c r="T38" s="275"/>
      <c r="U38" s="275"/>
      <c r="V38" s="275"/>
      <c r="W38" s="275"/>
      <c r="X38" s="275"/>
      <c r="Y38" s="275"/>
      <c r="Z38" s="275"/>
    </row>
    <row r="39" spans="1:26" ht="40.5" customHeight="1">
      <c r="A39" s="1008"/>
      <c r="B39" s="259" t="s">
        <v>3499</v>
      </c>
      <c r="C39" s="249">
        <v>1</v>
      </c>
      <c r="D39" s="264"/>
      <c r="E39" s="1008"/>
      <c r="F39" s="267" t="s">
        <v>3520</v>
      </c>
      <c r="G39" s="266">
        <v>1</v>
      </c>
      <c r="H39" s="264"/>
      <c r="I39" s="263"/>
      <c r="J39" s="264"/>
      <c r="K39" s="263"/>
      <c r="L39" s="275"/>
      <c r="M39" s="275"/>
      <c r="N39" s="275"/>
      <c r="O39" s="275"/>
      <c r="P39" s="275"/>
      <c r="Q39" s="275"/>
      <c r="R39" s="275"/>
      <c r="S39" s="275"/>
      <c r="T39" s="275"/>
      <c r="U39" s="275"/>
      <c r="V39" s="275"/>
      <c r="W39" s="275"/>
      <c r="X39" s="275"/>
      <c r="Y39" s="275"/>
      <c r="Z39" s="275"/>
    </row>
    <row r="40" spans="1:26" ht="40.5" customHeight="1">
      <c r="A40" s="1008"/>
      <c r="B40" s="259" t="s">
        <v>3533</v>
      </c>
      <c r="C40" s="249">
        <v>1</v>
      </c>
      <c r="D40" s="264"/>
      <c r="E40" s="1008"/>
      <c r="F40" s="267" t="s">
        <v>3452</v>
      </c>
      <c r="G40" s="266">
        <v>1</v>
      </c>
      <c r="H40" s="264"/>
      <c r="I40" s="263"/>
      <c r="J40" s="264"/>
      <c r="K40" s="263"/>
      <c r="L40" s="275"/>
      <c r="M40" s="275"/>
      <c r="N40" s="275"/>
      <c r="O40" s="275"/>
      <c r="P40" s="275"/>
      <c r="Q40" s="275"/>
      <c r="R40" s="275"/>
      <c r="S40" s="275"/>
      <c r="T40" s="275"/>
      <c r="U40" s="275"/>
      <c r="V40" s="275"/>
      <c r="W40" s="275"/>
      <c r="X40" s="275"/>
      <c r="Y40" s="275"/>
      <c r="Z40" s="275"/>
    </row>
    <row r="41" spans="1:26" ht="40.5" customHeight="1">
      <c r="A41" s="1008"/>
      <c r="B41" s="259" t="s">
        <v>3493</v>
      </c>
      <c r="C41" s="249">
        <v>2</v>
      </c>
      <c r="D41" s="264"/>
      <c r="E41" s="1008"/>
      <c r="F41" s="267" t="s">
        <v>3464</v>
      </c>
      <c r="G41" s="266">
        <v>1</v>
      </c>
      <c r="H41" s="264"/>
      <c r="I41" s="263"/>
      <c r="J41" s="264"/>
      <c r="K41" s="263"/>
      <c r="L41" s="275"/>
      <c r="M41" s="275"/>
      <c r="N41" s="275"/>
      <c r="O41" s="275"/>
      <c r="P41" s="275"/>
      <c r="Q41" s="275"/>
      <c r="R41" s="275"/>
      <c r="S41" s="275"/>
      <c r="T41" s="275"/>
      <c r="U41" s="275"/>
      <c r="V41" s="275"/>
      <c r="W41" s="275"/>
      <c r="X41" s="275"/>
      <c r="Y41" s="275"/>
      <c r="Z41" s="275"/>
    </row>
    <row r="42" spans="1:26" ht="40.5" customHeight="1">
      <c r="A42" s="260"/>
      <c r="B42" s="258"/>
      <c r="C42" s="265"/>
      <c r="D42" s="264"/>
      <c r="E42" s="1008"/>
      <c r="F42" s="267" t="s">
        <v>3521</v>
      </c>
      <c r="G42" s="266">
        <v>1</v>
      </c>
      <c r="H42" s="264"/>
      <c r="I42" s="263"/>
      <c r="J42" s="264"/>
      <c r="K42" s="263"/>
      <c r="L42" s="275"/>
      <c r="M42" s="275"/>
      <c r="N42" s="275"/>
      <c r="O42" s="275"/>
      <c r="P42" s="275"/>
      <c r="Q42" s="275"/>
      <c r="R42" s="275"/>
      <c r="S42" s="275"/>
      <c r="T42" s="275"/>
      <c r="U42" s="275"/>
      <c r="V42" s="275"/>
      <c r="W42" s="275"/>
      <c r="X42" s="275"/>
      <c r="Y42" s="275"/>
      <c r="Z42" s="275"/>
    </row>
    <row r="43" spans="1:26" ht="40.5" customHeight="1">
      <c r="A43" s="260"/>
      <c r="B43" s="258"/>
      <c r="C43" s="265"/>
      <c r="D43" s="264"/>
      <c r="E43" s="1008"/>
      <c r="F43" s="267" t="s">
        <v>3534</v>
      </c>
      <c r="G43" s="266">
        <v>1</v>
      </c>
      <c r="H43" s="264"/>
      <c r="I43" s="263"/>
      <c r="J43" s="264"/>
      <c r="K43" s="263"/>
      <c r="L43" s="275"/>
      <c r="M43" s="275"/>
      <c r="N43" s="275"/>
      <c r="O43" s="275"/>
      <c r="P43" s="275"/>
      <c r="Q43" s="275"/>
      <c r="R43" s="275"/>
      <c r="S43" s="275"/>
      <c r="T43" s="275"/>
      <c r="U43" s="275"/>
      <c r="V43" s="275"/>
      <c r="W43" s="275"/>
      <c r="X43" s="275"/>
      <c r="Y43" s="275"/>
      <c r="Z43" s="275"/>
    </row>
    <row r="44" spans="1:26">
      <c r="A44" s="260"/>
      <c r="B44" s="258"/>
      <c r="C44" s="265"/>
      <c r="D44" s="264"/>
      <c r="E44" s="263"/>
      <c r="F44" s="264"/>
      <c r="G44" s="263"/>
      <c r="H44" s="264"/>
      <c r="I44" s="263"/>
      <c r="J44" s="264"/>
      <c r="K44" s="263"/>
      <c r="L44" s="275"/>
      <c r="M44" s="275"/>
      <c r="N44" s="275"/>
      <c r="O44" s="275"/>
      <c r="P44" s="275"/>
      <c r="Q44" s="275"/>
      <c r="R44" s="275"/>
      <c r="S44" s="275"/>
      <c r="T44" s="275"/>
      <c r="U44" s="275"/>
      <c r="V44" s="275"/>
      <c r="W44" s="275"/>
      <c r="X44" s="275"/>
      <c r="Y44" s="275"/>
      <c r="Z44" s="275"/>
    </row>
    <row r="45" spans="1:26" ht="40.5" customHeight="1">
      <c r="A45" s="1021" t="s">
        <v>3940</v>
      </c>
      <c r="B45" s="269" t="s">
        <v>3499</v>
      </c>
      <c r="C45" s="268">
        <v>1</v>
      </c>
      <c r="D45" s="264"/>
      <c r="E45" s="1021" t="s">
        <v>3939</v>
      </c>
      <c r="F45" s="261" t="s">
        <v>3449</v>
      </c>
      <c r="G45" s="255">
        <v>1</v>
      </c>
      <c r="H45" s="264"/>
      <c r="I45" s="1021" t="s">
        <v>3938</v>
      </c>
      <c r="J45" s="269" t="s">
        <v>3537</v>
      </c>
      <c r="K45" s="268">
        <v>1</v>
      </c>
      <c r="L45" s="275"/>
      <c r="M45" s="275"/>
      <c r="N45" s="275"/>
      <c r="O45" s="275"/>
      <c r="P45" s="275"/>
      <c r="Q45" s="275"/>
      <c r="R45" s="275"/>
      <c r="S45" s="275"/>
      <c r="T45" s="275"/>
      <c r="U45" s="275"/>
      <c r="V45" s="275"/>
      <c r="W45" s="275"/>
      <c r="X45" s="275"/>
      <c r="Y45" s="275"/>
      <c r="Z45" s="275"/>
    </row>
    <row r="46" spans="1:26" ht="40.5" customHeight="1">
      <c r="A46" s="1008"/>
      <c r="B46" s="267" t="s">
        <v>3492</v>
      </c>
      <c r="C46" s="266">
        <v>4</v>
      </c>
      <c r="D46" s="264"/>
      <c r="E46" s="1008"/>
      <c r="F46" s="259" t="s">
        <v>3541</v>
      </c>
      <c r="G46" s="249">
        <v>1</v>
      </c>
      <c r="H46" s="264"/>
      <c r="I46" s="1008"/>
      <c r="J46" s="267" t="s">
        <v>3523</v>
      </c>
      <c r="K46" s="266">
        <v>1</v>
      </c>
      <c r="L46" s="275"/>
      <c r="M46" s="275"/>
      <c r="N46" s="275"/>
      <c r="O46" s="275"/>
      <c r="P46" s="275"/>
      <c r="Q46" s="275"/>
      <c r="R46" s="275"/>
      <c r="S46" s="275"/>
      <c r="T46" s="275"/>
      <c r="U46" s="275"/>
      <c r="V46" s="275"/>
      <c r="W46" s="275"/>
      <c r="X46" s="275"/>
      <c r="Y46" s="275"/>
      <c r="Z46" s="275"/>
    </row>
    <row r="47" spans="1:26" ht="40.5" customHeight="1">
      <c r="A47" s="1008"/>
      <c r="B47" s="267" t="s">
        <v>3531</v>
      </c>
      <c r="C47" s="266">
        <v>1</v>
      </c>
      <c r="D47" s="264"/>
      <c r="E47" s="1008"/>
      <c r="F47" s="259" t="s">
        <v>3492</v>
      </c>
      <c r="G47" s="249">
        <v>3</v>
      </c>
      <c r="H47" s="264"/>
      <c r="I47" s="1008"/>
      <c r="J47" s="267" t="s">
        <v>3524</v>
      </c>
      <c r="K47" s="266">
        <v>1</v>
      </c>
      <c r="L47" s="275"/>
      <c r="M47" s="275"/>
      <c r="N47" s="275"/>
      <c r="O47" s="275"/>
      <c r="P47" s="275"/>
      <c r="Q47" s="275"/>
      <c r="R47" s="275"/>
      <c r="S47" s="275"/>
      <c r="T47" s="275"/>
      <c r="U47" s="275"/>
      <c r="V47" s="275"/>
      <c r="W47" s="275"/>
      <c r="X47" s="275"/>
      <c r="Y47" s="275"/>
      <c r="Z47" s="275"/>
    </row>
    <row r="48" spans="1:26" ht="40.5" customHeight="1">
      <c r="A48" s="1008"/>
      <c r="B48" s="267" t="s">
        <v>3489</v>
      </c>
      <c r="C48" s="266">
        <v>1</v>
      </c>
      <c r="D48" s="264"/>
      <c r="E48" s="263"/>
      <c r="F48" s="264"/>
      <c r="G48" s="263"/>
      <c r="H48" s="264"/>
      <c r="I48" s="263"/>
      <c r="J48" s="264"/>
      <c r="K48" s="263"/>
      <c r="L48" s="275"/>
      <c r="M48" s="275"/>
      <c r="N48" s="275"/>
      <c r="O48" s="275"/>
      <c r="P48" s="275"/>
      <c r="Q48" s="275"/>
      <c r="R48" s="275"/>
      <c r="S48" s="275"/>
      <c r="T48" s="275"/>
      <c r="U48" s="275"/>
      <c r="V48" s="275"/>
      <c r="W48" s="275"/>
      <c r="X48" s="275"/>
      <c r="Y48" s="275"/>
      <c r="Z48" s="275"/>
    </row>
    <row r="49" spans="1:26">
      <c r="A49" s="260"/>
      <c r="B49" s="258"/>
      <c r="C49" s="265"/>
      <c r="D49" s="264"/>
      <c r="E49" s="263"/>
      <c r="F49" s="264"/>
      <c r="G49" s="263"/>
      <c r="H49" s="264"/>
      <c r="I49" s="263"/>
      <c r="J49" s="264"/>
      <c r="K49" s="263"/>
      <c r="L49" s="275"/>
      <c r="M49" s="275"/>
      <c r="N49" s="275"/>
      <c r="O49" s="275"/>
      <c r="P49" s="275"/>
      <c r="Q49" s="275"/>
      <c r="R49" s="275"/>
      <c r="S49" s="275"/>
      <c r="T49" s="275"/>
      <c r="U49" s="275"/>
      <c r="V49" s="275"/>
      <c r="W49" s="275"/>
      <c r="X49" s="275"/>
      <c r="Y49" s="275"/>
      <c r="Z49" s="275"/>
    </row>
    <row r="50" spans="1:26" ht="40.5" customHeight="1">
      <c r="A50" s="1021" t="s">
        <v>3937</v>
      </c>
      <c r="B50" s="261" t="s">
        <v>3489</v>
      </c>
      <c r="C50" s="255">
        <v>1</v>
      </c>
      <c r="D50" s="264"/>
      <c r="E50" s="1021" t="s">
        <v>3936</v>
      </c>
      <c r="F50" s="269" t="s">
        <v>3537</v>
      </c>
      <c r="G50" s="268">
        <v>1</v>
      </c>
      <c r="H50" s="264"/>
      <c r="I50" s="1021" t="s">
        <v>3935</v>
      </c>
      <c r="J50" s="261" t="s">
        <v>3488</v>
      </c>
      <c r="K50" s="255">
        <v>1</v>
      </c>
      <c r="L50" s="275"/>
      <c r="M50" s="275"/>
      <c r="N50" s="275"/>
      <c r="O50" s="275"/>
      <c r="P50" s="275"/>
      <c r="Q50" s="275"/>
      <c r="R50" s="275"/>
      <c r="S50" s="275"/>
      <c r="T50" s="275"/>
      <c r="U50" s="275"/>
      <c r="V50" s="275"/>
      <c r="W50" s="275"/>
      <c r="X50" s="275"/>
      <c r="Y50" s="275"/>
      <c r="Z50" s="275"/>
    </row>
    <row r="51" spans="1:26" ht="40.5" customHeight="1">
      <c r="A51" s="1008"/>
      <c r="B51" s="259" t="s">
        <v>3449</v>
      </c>
      <c r="C51" s="249">
        <v>1</v>
      </c>
      <c r="D51" s="264"/>
      <c r="E51" s="1008"/>
      <c r="F51" s="267" t="s">
        <v>3494</v>
      </c>
      <c r="G51" s="266">
        <v>1</v>
      </c>
      <c r="H51" s="264"/>
      <c r="I51" s="1008"/>
      <c r="J51" s="259" t="s">
        <v>3457</v>
      </c>
      <c r="K51" s="249">
        <v>1</v>
      </c>
      <c r="L51" s="275"/>
      <c r="M51" s="275"/>
      <c r="N51" s="275"/>
      <c r="O51" s="275"/>
      <c r="P51" s="275"/>
      <c r="Q51" s="275"/>
      <c r="R51" s="275"/>
      <c r="S51" s="275"/>
      <c r="T51" s="275"/>
      <c r="U51" s="275"/>
      <c r="V51" s="275"/>
      <c r="W51" s="275"/>
      <c r="X51" s="275"/>
      <c r="Y51" s="275"/>
      <c r="Z51" s="275"/>
    </row>
    <row r="52" spans="1:26" ht="40.5" customHeight="1">
      <c r="A52" s="1008"/>
      <c r="B52" s="259" t="s">
        <v>3515</v>
      </c>
      <c r="C52" s="249">
        <v>1</v>
      </c>
      <c r="D52" s="264"/>
      <c r="E52" s="1008"/>
      <c r="F52" s="267" t="s">
        <v>3801</v>
      </c>
      <c r="G52" s="266">
        <v>1</v>
      </c>
      <c r="H52" s="264"/>
      <c r="I52" s="1008"/>
      <c r="J52" s="259" t="s">
        <v>3459</v>
      </c>
      <c r="K52" s="249">
        <v>1</v>
      </c>
      <c r="L52" s="275"/>
      <c r="M52" s="275"/>
      <c r="N52" s="275"/>
      <c r="O52" s="275"/>
      <c r="P52" s="275"/>
      <c r="Q52" s="275"/>
      <c r="R52" s="275"/>
      <c r="S52" s="275"/>
      <c r="T52" s="275"/>
      <c r="U52" s="275"/>
      <c r="V52" s="275"/>
      <c r="W52" s="275"/>
      <c r="X52" s="275"/>
      <c r="Y52" s="275"/>
      <c r="Z52" s="275"/>
    </row>
    <row r="53" spans="1:26" ht="40.5" customHeight="1">
      <c r="A53" s="1008"/>
      <c r="B53" s="259" t="s">
        <v>3486</v>
      </c>
      <c r="C53" s="249">
        <v>1</v>
      </c>
      <c r="D53" s="264"/>
      <c r="E53" s="1008"/>
      <c r="F53" s="267" t="s">
        <v>3142</v>
      </c>
      <c r="G53" s="266">
        <v>1</v>
      </c>
      <c r="H53" s="264"/>
      <c r="I53" s="1008"/>
      <c r="J53" s="259" t="s">
        <v>3450</v>
      </c>
      <c r="K53" s="249">
        <v>1</v>
      </c>
      <c r="L53" s="275"/>
      <c r="M53" s="275"/>
      <c r="N53" s="275"/>
      <c r="O53" s="275"/>
      <c r="P53" s="275"/>
      <c r="Q53" s="275"/>
      <c r="R53" s="275"/>
      <c r="S53" s="275"/>
      <c r="T53" s="275"/>
      <c r="U53" s="275"/>
      <c r="V53" s="275"/>
      <c r="W53" s="275"/>
      <c r="X53" s="275"/>
      <c r="Y53" s="275"/>
      <c r="Z53" s="275"/>
    </row>
    <row r="54" spans="1:26" ht="40.5" customHeight="1">
      <c r="A54" s="1008"/>
      <c r="B54" s="259" t="s">
        <v>3517</v>
      </c>
      <c r="C54" s="249">
        <v>1</v>
      </c>
      <c r="D54" s="264"/>
      <c r="E54" s="263"/>
      <c r="F54" s="264"/>
      <c r="G54" s="263"/>
      <c r="H54" s="264"/>
      <c r="I54" s="1008"/>
      <c r="J54" s="259" t="s">
        <v>3516</v>
      </c>
      <c r="K54" s="249">
        <v>1</v>
      </c>
      <c r="L54" s="275"/>
      <c r="M54" s="275"/>
      <c r="N54" s="275"/>
      <c r="O54" s="275"/>
      <c r="P54" s="275"/>
      <c r="Q54" s="275"/>
      <c r="R54" s="275"/>
      <c r="S54" s="275"/>
      <c r="T54" s="275"/>
      <c r="U54" s="275"/>
      <c r="V54" s="275"/>
      <c r="W54" s="275"/>
      <c r="X54" s="275"/>
      <c r="Y54" s="275"/>
      <c r="Z54" s="275"/>
    </row>
    <row r="55" spans="1:26" ht="40.5" customHeight="1">
      <c r="A55" s="260"/>
      <c r="B55" s="258"/>
      <c r="C55" s="265"/>
      <c r="D55" s="264"/>
      <c r="E55" s="263"/>
      <c r="F55" s="264"/>
      <c r="G55" s="263"/>
      <c r="H55" s="264"/>
      <c r="I55" s="1008"/>
      <c r="J55" s="259" t="s">
        <v>3530</v>
      </c>
      <c r="K55" s="249">
        <v>1</v>
      </c>
      <c r="L55" s="275"/>
      <c r="M55" s="275"/>
      <c r="N55" s="275"/>
      <c r="O55" s="275"/>
      <c r="P55" s="275"/>
      <c r="Q55" s="275"/>
      <c r="R55" s="275"/>
      <c r="S55" s="275"/>
      <c r="T55" s="275"/>
      <c r="U55" s="275"/>
      <c r="V55" s="275"/>
      <c r="W55" s="275"/>
      <c r="X55" s="275"/>
      <c r="Y55" s="275"/>
      <c r="Z55" s="275"/>
    </row>
    <row r="56" spans="1:26" ht="40.5" customHeight="1">
      <c r="A56" s="260"/>
      <c r="B56" s="258"/>
      <c r="C56" s="265"/>
      <c r="D56" s="264"/>
      <c r="E56" s="263"/>
      <c r="F56" s="264"/>
      <c r="G56" s="263"/>
      <c r="H56" s="264"/>
      <c r="I56" s="1008"/>
      <c r="J56" s="259" t="s">
        <v>3487</v>
      </c>
      <c r="K56" s="249">
        <v>1</v>
      </c>
      <c r="L56" s="275"/>
      <c r="M56" s="275"/>
      <c r="N56" s="275"/>
      <c r="O56" s="275"/>
      <c r="P56" s="275"/>
      <c r="Q56" s="275"/>
      <c r="R56" s="275"/>
      <c r="S56" s="275"/>
      <c r="T56" s="275"/>
      <c r="U56" s="275"/>
      <c r="V56" s="275"/>
      <c r="W56" s="275"/>
      <c r="X56" s="275"/>
      <c r="Y56" s="275"/>
      <c r="Z56" s="275"/>
    </row>
    <row r="57" spans="1:26" ht="40.5" customHeight="1">
      <c r="A57" s="260"/>
      <c r="B57" s="258"/>
      <c r="C57" s="265"/>
      <c r="D57" s="264"/>
      <c r="E57" s="263"/>
      <c r="F57" s="264"/>
      <c r="G57" s="263"/>
      <c r="H57" s="264"/>
      <c r="I57" s="1008"/>
      <c r="J57" s="259" t="s">
        <v>3518</v>
      </c>
      <c r="K57" s="249">
        <v>1</v>
      </c>
      <c r="L57" s="275"/>
      <c r="M57" s="275"/>
      <c r="N57" s="275"/>
      <c r="O57" s="275"/>
      <c r="P57" s="275"/>
      <c r="Q57" s="275"/>
      <c r="R57" s="275"/>
      <c r="S57" s="275"/>
      <c r="T57" s="275"/>
      <c r="U57" s="275"/>
      <c r="V57" s="275"/>
      <c r="W57" s="275"/>
      <c r="X57" s="275"/>
      <c r="Y57" s="275"/>
      <c r="Z57" s="275"/>
    </row>
    <row r="58" spans="1:26">
      <c r="A58" s="260"/>
      <c r="B58" s="258"/>
      <c r="C58" s="265"/>
      <c r="D58" s="264"/>
      <c r="E58" s="263"/>
      <c r="F58" s="264"/>
      <c r="G58" s="263"/>
      <c r="H58" s="264"/>
      <c r="I58" s="263"/>
      <c r="J58" s="264"/>
      <c r="K58" s="263"/>
      <c r="L58" s="275"/>
      <c r="M58" s="275"/>
      <c r="N58" s="275"/>
      <c r="O58" s="275"/>
      <c r="P58" s="275"/>
      <c r="Q58" s="275"/>
      <c r="R58" s="275"/>
      <c r="S58" s="275"/>
      <c r="T58" s="275"/>
      <c r="U58" s="275"/>
      <c r="V58" s="275"/>
      <c r="W58" s="275"/>
      <c r="X58" s="275"/>
      <c r="Y58" s="275"/>
      <c r="Z58" s="275"/>
    </row>
    <row r="59" spans="1:26" ht="40.5" customHeight="1">
      <c r="A59" s="1021" t="s">
        <v>3934</v>
      </c>
      <c r="B59" s="269" t="s">
        <v>3496</v>
      </c>
      <c r="C59" s="268">
        <v>6</v>
      </c>
      <c r="D59" s="264"/>
      <c r="E59" s="1021" t="s">
        <v>3933</v>
      </c>
      <c r="F59" s="261" t="s">
        <v>3459</v>
      </c>
      <c r="G59" s="255">
        <v>1</v>
      </c>
      <c r="H59" s="264"/>
      <c r="I59" s="1021" t="s">
        <v>3932</v>
      </c>
      <c r="J59" s="269" t="s">
        <v>3497</v>
      </c>
      <c r="K59" s="268">
        <v>2</v>
      </c>
      <c r="L59" s="275"/>
      <c r="M59" s="275"/>
      <c r="N59" s="275"/>
      <c r="O59" s="275"/>
      <c r="P59" s="275"/>
      <c r="Q59" s="275"/>
      <c r="R59" s="275"/>
      <c r="S59" s="275"/>
      <c r="T59" s="275"/>
      <c r="U59" s="275"/>
      <c r="V59" s="275"/>
      <c r="W59" s="275"/>
      <c r="X59" s="275"/>
      <c r="Y59" s="275"/>
      <c r="Z59" s="275"/>
    </row>
    <row r="60" spans="1:26" ht="40.5" customHeight="1">
      <c r="A60" s="1008"/>
      <c r="B60" s="267" t="s">
        <v>3457</v>
      </c>
      <c r="C60" s="266">
        <v>1</v>
      </c>
      <c r="D60" s="264"/>
      <c r="E60" s="1008"/>
      <c r="F60" s="259" t="s">
        <v>3527</v>
      </c>
      <c r="G60" s="249">
        <v>1</v>
      </c>
      <c r="H60" s="264"/>
      <c r="I60" s="1008"/>
      <c r="J60" s="267" t="s">
        <v>3457</v>
      </c>
      <c r="K60" s="266">
        <v>1</v>
      </c>
      <c r="L60" s="275"/>
      <c r="M60" s="275"/>
      <c r="N60" s="275"/>
      <c r="O60" s="275"/>
      <c r="P60" s="275"/>
      <c r="Q60" s="275"/>
      <c r="R60" s="275"/>
      <c r="S60" s="275"/>
      <c r="T60" s="275"/>
      <c r="U60" s="275"/>
      <c r="V60" s="275"/>
      <c r="W60" s="275"/>
      <c r="X60" s="275"/>
      <c r="Y60" s="275"/>
      <c r="Z60" s="275"/>
    </row>
    <row r="61" spans="1:26" ht="40.5" customHeight="1">
      <c r="A61" s="1008"/>
      <c r="B61" s="267" t="s">
        <v>3450</v>
      </c>
      <c r="C61" s="266">
        <v>1</v>
      </c>
      <c r="D61" s="264"/>
      <c r="E61" s="1008"/>
      <c r="F61" s="259" t="s">
        <v>3461</v>
      </c>
      <c r="G61" s="249">
        <v>1</v>
      </c>
      <c r="H61" s="264"/>
      <c r="I61" s="1008"/>
      <c r="J61" s="267" t="s">
        <v>3492</v>
      </c>
      <c r="K61" s="266">
        <v>1</v>
      </c>
      <c r="L61" s="275"/>
      <c r="M61" s="275"/>
      <c r="N61" s="275"/>
      <c r="O61" s="275"/>
      <c r="P61" s="275"/>
      <c r="Q61" s="275"/>
      <c r="R61" s="275"/>
      <c r="S61" s="275"/>
      <c r="T61" s="275"/>
      <c r="U61" s="275"/>
      <c r="V61" s="275"/>
      <c r="W61" s="275"/>
      <c r="X61" s="275"/>
      <c r="Y61" s="275"/>
      <c r="Z61" s="275"/>
    </row>
    <row r="62" spans="1:26" ht="40.5" customHeight="1">
      <c r="A62" s="1008"/>
      <c r="B62" s="267" t="s">
        <v>3488</v>
      </c>
      <c r="C62" s="266">
        <v>1</v>
      </c>
      <c r="D62" s="264"/>
      <c r="E62" s="1008"/>
      <c r="F62" s="259" t="s">
        <v>3488</v>
      </c>
      <c r="G62" s="249">
        <v>1</v>
      </c>
      <c r="H62" s="264"/>
      <c r="I62" s="1008"/>
      <c r="J62" s="267" t="s">
        <v>3501</v>
      </c>
      <c r="K62" s="266">
        <v>1</v>
      </c>
      <c r="L62" s="275"/>
      <c r="M62" s="275"/>
      <c r="N62" s="275"/>
      <c r="O62" s="275"/>
      <c r="P62" s="275"/>
      <c r="Q62" s="275"/>
      <c r="R62" s="275"/>
      <c r="S62" s="275"/>
      <c r="T62" s="275"/>
      <c r="U62" s="275"/>
      <c r="V62" s="275"/>
      <c r="W62" s="275"/>
      <c r="X62" s="275"/>
      <c r="Y62" s="275"/>
      <c r="Z62" s="275"/>
    </row>
    <row r="63" spans="1:26" ht="40.5" customHeight="1">
      <c r="A63" s="1008"/>
      <c r="B63" s="267" t="s">
        <v>3539</v>
      </c>
      <c r="C63" s="266">
        <v>1</v>
      </c>
      <c r="D63" s="264"/>
      <c r="E63" s="1008"/>
      <c r="F63" s="259" t="s">
        <v>3492</v>
      </c>
      <c r="G63" s="249">
        <v>1</v>
      </c>
      <c r="H63" s="264"/>
      <c r="I63" s="1008"/>
      <c r="J63" s="267" t="s">
        <v>3491</v>
      </c>
      <c r="K63" s="266">
        <v>1</v>
      </c>
      <c r="L63" s="275"/>
      <c r="M63" s="275"/>
      <c r="N63" s="275"/>
      <c r="O63" s="275"/>
      <c r="P63" s="275"/>
      <c r="Q63" s="275"/>
      <c r="R63" s="275"/>
      <c r="S63" s="275"/>
      <c r="T63" s="275"/>
      <c r="U63" s="275"/>
      <c r="V63" s="275"/>
      <c r="W63" s="275"/>
      <c r="X63" s="275"/>
      <c r="Y63" s="275"/>
      <c r="Z63" s="275"/>
    </row>
    <row r="64" spans="1:26" ht="40.5" customHeight="1">
      <c r="A64" s="260"/>
      <c r="B64" s="258"/>
      <c r="C64" s="265"/>
      <c r="D64" s="264"/>
      <c r="E64" s="1008"/>
      <c r="F64" s="259" t="s">
        <v>3496</v>
      </c>
      <c r="G64" s="249">
        <v>1</v>
      </c>
      <c r="H64" s="264"/>
      <c r="I64" s="263"/>
      <c r="J64" s="264"/>
      <c r="K64" s="263"/>
      <c r="L64" s="275"/>
      <c r="M64" s="275"/>
      <c r="N64" s="275"/>
      <c r="O64" s="275"/>
      <c r="P64" s="275"/>
      <c r="Q64" s="275"/>
      <c r="R64" s="275"/>
      <c r="S64" s="275"/>
      <c r="T64" s="275"/>
      <c r="U64" s="275"/>
      <c r="V64" s="275"/>
      <c r="W64" s="275"/>
      <c r="X64" s="275"/>
      <c r="Y64" s="275"/>
      <c r="Z64" s="275"/>
    </row>
    <row r="65" spans="1:26" ht="40.5" customHeight="1">
      <c r="A65" s="260"/>
      <c r="B65" s="258"/>
      <c r="C65" s="265"/>
      <c r="D65" s="264"/>
      <c r="E65" s="1008"/>
      <c r="F65" s="259" t="s">
        <v>3525</v>
      </c>
      <c r="G65" s="249">
        <v>1</v>
      </c>
      <c r="H65" s="264"/>
      <c r="I65" s="263"/>
      <c r="J65" s="264"/>
      <c r="K65" s="263"/>
      <c r="L65" s="275"/>
      <c r="M65" s="275"/>
      <c r="N65" s="275"/>
      <c r="O65" s="275"/>
      <c r="P65" s="275"/>
      <c r="Q65" s="275"/>
      <c r="R65" s="275"/>
      <c r="S65" s="275"/>
      <c r="T65" s="275"/>
      <c r="U65" s="275"/>
      <c r="V65" s="275"/>
      <c r="W65" s="275"/>
      <c r="X65" s="275"/>
      <c r="Y65" s="275"/>
      <c r="Z65" s="275"/>
    </row>
    <row r="66" spans="1:26" ht="40.5" customHeight="1">
      <c r="A66" s="260"/>
      <c r="B66" s="258"/>
      <c r="C66" s="265"/>
      <c r="D66" s="264"/>
      <c r="E66" s="1008"/>
      <c r="F66" s="259" t="s">
        <v>3458</v>
      </c>
      <c r="G66" s="249">
        <v>1</v>
      </c>
      <c r="H66" s="264"/>
      <c r="I66" s="263"/>
      <c r="J66" s="264"/>
      <c r="K66" s="263"/>
      <c r="L66" s="275"/>
      <c r="M66" s="275"/>
      <c r="N66" s="275"/>
      <c r="O66" s="275"/>
      <c r="P66" s="275"/>
      <c r="Q66" s="275"/>
      <c r="R66" s="275"/>
      <c r="S66" s="275"/>
      <c r="T66" s="275"/>
      <c r="U66" s="275"/>
      <c r="V66" s="275"/>
      <c r="W66" s="275"/>
      <c r="X66" s="275"/>
      <c r="Y66" s="275"/>
      <c r="Z66" s="275"/>
    </row>
    <row r="67" spans="1:26" ht="40.5" customHeight="1">
      <c r="A67" s="260"/>
      <c r="B67" s="258"/>
      <c r="C67" s="265"/>
      <c r="D67" s="264"/>
      <c r="E67" s="1008"/>
      <c r="F67" s="259" t="s">
        <v>3540</v>
      </c>
      <c r="G67" s="249">
        <v>1</v>
      </c>
      <c r="H67" s="264"/>
      <c r="I67" s="263"/>
      <c r="J67" s="264"/>
      <c r="K67" s="263"/>
      <c r="L67" s="275"/>
      <c r="M67" s="275"/>
      <c r="N67" s="275"/>
      <c r="O67" s="275"/>
      <c r="P67" s="275"/>
      <c r="Q67" s="275"/>
      <c r="R67" s="275"/>
      <c r="S67" s="275"/>
      <c r="T67" s="275"/>
      <c r="U67" s="275"/>
      <c r="V67" s="275"/>
      <c r="W67" s="275"/>
      <c r="X67" s="275"/>
      <c r="Y67" s="275"/>
      <c r="Z67" s="275"/>
    </row>
    <row r="68" spans="1:26">
      <c r="A68" s="275"/>
      <c r="B68" s="275"/>
      <c r="C68" s="275"/>
      <c r="D68" s="275"/>
      <c r="E68" s="275"/>
      <c r="F68" s="275"/>
      <c r="G68" s="275"/>
      <c r="H68" s="275"/>
      <c r="I68" s="275"/>
      <c r="J68" s="275"/>
      <c r="K68" s="275"/>
      <c r="L68" s="275"/>
      <c r="M68" s="275"/>
      <c r="N68" s="275"/>
      <c r="O68" s="275"/>
      <c r="P68" s="275"/>
      <c r="Q68" s="275"/>
      <c r="R68" s="275"/>
      <c r="S68" s="275"/>
      <c r="T68" s="275"/>
      <c r="U68" s="275"/>
      <c r="V68" s="275"/>
      <c r="W68" s="275"/>
      <c r="X68" s="275"/>
      <c r="Y68" s="275"/>
      <c r="Z68" s="275"/>
    </row>
    <row r="69" spans="1:26">
      <c r="A69" s="275"/>
      <c r="B69" s="275"/>
      <c r="C69" s="275"/>
      <c r="D69" s="275"/>
      <c r="E69" s="275"/>
      <c r="F69" s="275"/>
      <c r="G69" s="275"/>
      <c r="H69" s="275"/>
      <c r="I69" s="275"/>
      <c r="J69" s="275"/>
      <c r="K69" s="275"/>
      <c r="L69" s="275"/>
      <c r="M69" s="275"/>
      <c r="N69" s="275"/>
      <c r="O69" s="275"/>
      <c r="P69" s="275"/>
      <c r="Q69" s="275"/>
      <c r="R69" s="275"/>
      <c r="S69" s="275"/>
      <c r="T69" s="275"/>
      <c r="U69" s="275"/>
      <c r="V69" s="275"/>
      <c r="W69" s="275"/>
      <c r="X69" s="275"/>
      <c r="Y69" s="275"/>
      <c r="Z69" s="275"/>
    </row>
    <row r="70" spans="1:26">
      <c r="A70" s="275"/>
      <c r="B70" s="275"/>
      <c r="C70" s="275"/>
      <c r="D70" s="275"/>
      <c r="E70" s="275"/>
      <c r="F70" s="275"/>
      <c r="G70" s="275"/>
      <c r="H70" s="275"/>
      <c r="I70" s="275"/>
      <c r="J70" s="275"/>
      <c r="K70" s="275"/>
      <c r="L70" s="275"/>
      <c r="M70" s="275"/>
      <c r="N70" s="275"/>
      <c r="O70" s="275"/>
      <c r="P70" s="275"/>
      <c r="Q70" s="275"/>
      <c r="R70" s="275"/>
      <c r="S70" s="275"/>
      <c r="T70" s="275"/>
      <c r="U70" s="275"/>
      <c r="V70" s="275"/>
      <c r="W70" s="275"/>
      <c r="X70" s="275"/>
      <c r="Y70" s="275"/>
      <c r="Z70" s="275"/>
    </row>
    <row r="71" spans="1:26">
      <c r="A71" s="275"/>
      <c r="B71" s="275"/>
      <c r="C71" s="275"/>
      <c r="D71" s="275"/>
      <c r="E71" s="275"/>
      <c r="F71" s="275"/>
      <c r="G71" s="275"/>
      <c r="H71" s="275"/>
      <c r="I71" s="275"/>
      <c r="J71" s="275"/>
      <c r="K71" s="275"/>
      <c r="L71" s="275"/>
      <c r="M71" s="275"/>
      <c r="N71" s="275"/>
      <c r="O71" s="275"/>
      <c r="P71" s="275"/>
      <c r="Q71" s="275"/>
      <c r="R71" s="275"/>
      <c r="S71" s="275"/>
      <c r="T71" s="275"/>
      <c r="U71" s="275"/>
      <c r="V71" s="275"/>
      <c r="W71" s="275"/>
      <c r="X71" s="275"/>
      <c r="Y71" s="275"/>
      <c r="Z71" s="275"/>
    </row>
    <row r="72" spans="1:26">
      <c r="A72" s="275"/>
      <c r="B72" s="275"/>
      <c r="C72" s="275"/>
      <c r="D72" s="275"/>
      <c r="E72" s="275"/>
      <c r="F72" s="275"/>
      <c r="G72" s="275"/>
      <c r="H72" s="275"/>
      <c r="I72" s="275"/>
      <c r="J72" s="275"/>
      <c r="K72" s="275"/>
      <c r="L72" s="275"/>
      <c r="M72" s="275"/>
      <c r="N72" s="275"/>
      <c r="O72" s="275"/>
      <c r="P72" s="275"/>
      <c r="Q72" s="275"/>
      <c r="R72" s="275"/>
      <c r="S72" s="275"/>
      <c r="T72" s="275"/>
      <c r="U72" s="275"/>
      <c r="V72" s="275"/>
      <c r="W72" s="275"/>
      <c r="X72" s="275"/>
      <c r="Y72" s="275"/>
      <c r="Z72" s="275"/>
    </row>
    <row r="73" spans="1:26">
      <c r="A73" s="275"/>
      <c r="B73" s="275"/>
      <c r="C73" s="275"/>
      <c r="D73" s="275"/>
      <c r="E73" s="275"/>
      <c r="F73" s="275"/>
      <c r="G73" s="275"/>
      <c r="H73" s="275"/>
      <c r="I73" s="275"/>
      <c r="J73" s="275"/>
      <c r="K73" s="275"/>
      <c r="L73" s="275"/>
      <c r="M73" s="275"/>
      <c r="N73" s="275"/>
      <c r="O73" s="275"/>
      <c r="P73" s="275"/>
      <c r="Q73" s="275"/>
      <c r="R73" s="275"/>
      <c r="S73" s="275"/>
      <c r="T73" s="275"/>
      <c r="U73" s="275"/>
      <c r="V73" s="275"/>
      <c r="W73" s="275"/>
      <c r="X73" s="275"/>
      <c r="Y73" s="275"/>
      <c r="Z73" s="275"/>
    </row>
    <row r="74" spans="1:26">
      <c r="A74" s="275"/>
      <c r="B74" s="275"/>
      <c r="C74" s="275"/>
      <c r="D74" s="275"/>
      <c r="E74" s="275"/>
      <c r="F74" s="275"/>
      <c r="G74" s="275"/>
      <c r="H74" s="275"/>
      <c r="I74" s="275"/>
      <c r="J74" s="275"/>
      <c r="K74" s="275"/>
      <c r="L74" s="275"/>
      <c r="M74" s="275"/>
      <c r="N74" s="275"/>
      <c r="O74" s="275"/>
      <c r="P74" s="275"/>
      <c r="Q74" s="275"/>
      <c r="R74" s="275"/>
      <c r="S74" s="275"/>
      <c r="T74" s="275"/>
      <c r="U74" s="275"/>
      <c r="V74" s="275"/>
      <c r="W74" s="275"/>
      <c r="X74" s="275"/>
      <c r="Y74" s="275"/>
      <c r="Z74" s="275"/>
    </row>
    <row r="75" spans="1:26">
      <c r="A75" s="275"/>
      <c r="B75" s="275"/>
      <c r="C75" s="275"/>
      <c r="D75" s="275"/>
      <c r="E75" s="275"/>
      <c r="F75" s="275"/>
      <c r="G75" s="275"/>
      <c r="H75" s="275"/>
      <c r="I75" s="275"/>
      <c r="J75" s="275"/>
      <c r="K75" s="275"/>
      <c r="L75" s="275"/>
      <c r="M75" s="275"/>
      <c r="N75" s="275"/>
      <c r="O75" s="275"/>
      <c r="P75" s="275"/>
      <c r="Q75" s="275"/>
      <c r="R75" s="275"/>
      <c r="S75" s="275"/>
      <c r="T75" s="275"/>
      <c r="U75" s="275"/>
      <c r="V75" s="275"/>
      <c r="W75" s="275"/>
      <c r="X75" s="275"/>
      <c r="Y75" s="275"/>
      <c r="Z75" s="275"/>
    </row>
    <row r="76" spans="1:26">
      <c r="A76" s="275"/>
      <c r="B76" s="275"/>
      <c r="C76" s="275"/>
      <c r="D76" s="275"/>
      <c r="E76" s="275"/>
      <c r="F76" s="275"/>
      <c r="G76" s="275"/>
      <c r="H76" s="275"/>
      <c r="I76" s="275"/>
      <c r="J76" s="275"/>
      <c r="K76" s="275"/>
      <c r="L76" s="275"/>
      <c r="M76" s="275"/>
      <c r="N76" s="275"/>
      <c r="O76" s="275"/>
      <c r="P76" s="275"/>
      <c r="Q76" s="275"/>
      <c r="R76" s="275"/>
      <c r="S76" s="275"/>
      <c r="T76" s="275"/>
      <c r="U76" s="275"/>
      <c r="V76" s="275"/>
      <c r="W76" s="275"/>
      <c r="X76" s="275"/>
      <c r="Y76" s="275"/>
      <c r="Z76" s="275"/>
    </row>
    <row r="77" spans="1:26">
      <c r="A77" s="275"/>
      <c r="B77" s="275"/>
      <c r="C77" s="275"/>
      <c r="D77" s="275"/>
      <c r="E77" s="275"/>
      <c r="F77" s="275"/>
      <c r="G77" s="275"/>
      <c r="H77" s="275"/>
      <c r="I77" s="275"/>
      <c r="J77" s="275"/>
      <c r="K77" s="275"/>
      <c r="L77" s="275"/>
      <c r="M77" s="275"/>
      <c r="N77" s="275"/>
      <c r="O77" s="275"/>
      <c r="P77" s="275"/>
      <c r="Q77" s="275"/>
      <c r="R77" s="275"/>
      <c r="S77" s="275"/>
      <c r="T77" s="275"/>
      <c r="U77" s="275"/>
      <c r="V77" s="275"/>
      <c r="W77" s="275"/>
      <c r="X77" s="275"/>
      <c r="Y77" s="275"/>
      <c r="Z77" s="275"/>
    </row>
    <row r="78" spans="1:26">
      <c r="A78" s="275"/>
      <c r="B78" s="275"/>
      <c r="C78" s="275"/>
      <c r="D78" s="275"/>
      <c r="E78" s="275"/>
      <c r="F78" s="275"/>
      <c r="G78" s="275"/>
      <c r="H78" s="275"/>
      <c r="I78" s="275"/>
      <c r="J78" s="275"/>
      <c r="K78" s="275"/>
      <c r="L78" s="275"/>
      <c r="M78" s="275"/>
      <c r="N78" s="275"/>
      <c r="O78" s="275"/>
      <c r="P78" s="275"/>
      <c r="Q78" s="275"/>
      <c r="R78" s="275"/>
      <c r="S78" s="275"/>
      <c r="T78" s="275"/>
      <c r="U78" s="275"/>
      <c r="V78" s="275"/>
      <c r="W78" s="275"/>
      <c r="X78" s="275"/>
      <c r="Y78" s="275"/>
      <c r="Z78" s="275"/>
    </row>
    <row r="79" spans="1:26">
      <c r="A79" s="275"/>
      <c r="B79" s="275"/>
      <c r="C79" s="275"/>
      <c r="D79" s="275"/>
      <c r="E79" s="275"/>
      <c r="F79" s="275"/>
      <c r="G79" s="275"/>
      <c r="H79" s="275"/>
      <c r="I79" s="275"/>
      <c r="J79" s="275"/>
      <c r="K79" s="275"/>
      <c r="L79" s="275"/>
      <c r="M79" s="275"/>
      <c r="N79" s="275"/>
      <c r="O79" s="275"/>
      <c r="P79" s="275"/>
      <c r="Q79" s="275"/>
      <c r="R79" s="275"/>
      <c r="S79" s="275"/>
      <c r="T79" s="275"/>
      <c r="U79" s="275"/>
      <c r="V79" s="275"/>
      <c r="W79" s="275"/>
      <c r="X79" s="275"/>
      <c r="Y79" s="275"/>
      <c r="Z79" s="275"/>
    </row>
    <row r="80" spans="1:26">
      <c r="A80" s="275"/>
      <c r="B80" s="275"/>
      <c r="C80" s="275"/>
      <c r="D80" s="275"/>
      <c r="E80" s="275"/>
      <c r="F80" s="275"/>
      <c r="G80" s="275"/>
      <c r="H80" s="275"/>
      <c r="I80" s="275"/>
      <c r="J80" s="275"/>
      <c r="K80" s="275"/>
      <c r="L80" s="275"/>
      <c r="M80" s="275"/>
      <c r="N80" s="275"/>
      <c r="O80" s="275"/>
      <c r="P80" s="275"/>
      <c r="Q80" s="275"/>
      <c r="R80" s="275"/>
      <c r="S80" s="275"/>
      <c r="T80" s="275"/>
      <c r="U80" s="275"/>
      <c r="V80" s="275"/>
      <c r="W80" s="275"/>
      <c r="X80" s="275"/>
      <c r="Y80" s="275"/>
      <c r="Z80" s="275"/>
    </row>
    <row r="81" spans="1:26">
      <c r="A81" s="275"/>
      <c r="B81" s="275"/>
      <c r="C81" s="275"/>
      <c r="D81" s="275"/>
      <c r="E81" s="275"/>
      <c r="F81" s="275"/>
      <c r="G81" s="275"/>
      <c r="H81" s="275"/>
      <c r="I81" s="275"/>
      <c r="J81" s="275"/>
      <c r="K81" s="275"/>
      <c r="L81" s="275"/>
      <c r="M81" s="275"/>
      <c r="N81" s="275"/>
      <c r="O81" s="275"/>
      <c r="P81" s="275"/>
      <c r="Q81" s="275"/>
      <c r="R81" s="275"/>
      <c r="S81" s="275"/>
      <c r="T81" s="275"/>
      <c r="U81" s="275"/>
      <c r="V81" s="275"/>
      <c r="W81" s="275"/>
      <c r="X81" s="275"/>
      <c r="Y81" s="275"/>
      <c r="Z81" s="275"/>
    </row>
    <row r="82" spans="1:26">
      <c r="A82" s="275"/>
      <c r="B82" s="275"/>
      <c r="C82" s="275"/>
      <c r="D82" s="275"/>
      <c r="E82" s="275"/>
      <c r="F82" s="275"/>
      <c r="G82" s="275"/>
      <c r="H82" s="275"/>
      <c r="I82" s="275"/>
      <c r="J82" s="275"/>
      <c r="K82" s="275"/>
      <c r="L82" s="275"/>
      <c r="M82" s="275"/>
      <c r="N82" s="275"/>
      <c r="O82" s="275"/>
      <c r="P82" s="275"/>
      <c r="Q82" s="275"/>
      <c r="R82" s="275"/>
      <c r="S82" s="275"/>
      <c r="T82" s="275"/>
      <c r="U82" s="275"/>
      <c r="V82" s="275"/>
      <c r="W82" s="275"/>
      <c r="X82" s="275"/>
      <c r="Y82" s="275"/>
      <c r="Z82" s="275"/>
    </row>
    <row r="83" spans="1:26">
      <c r="A83" s="275"/>
      <c r="B83" s="275"/>
      <c r="C83" s="275"/>
      <c r="D83" s="275"/>
      <c r="E83" s="275"/>
      <c r="F83" s="275"/>
      <c r="G83" s="275"/>
      <c r="H83" s="275"/>
      <c r="I83" s="275"/>
      <c r="J83" s="275"/>
      <c r="K83" s="275"/>
      <c r="L83" s="275"/>
      <c r="M83" s="275"/>
      <c r="N83" s="275"/>
      <c r="O83" s="275"/>
      <c r="P83" s="275"/>
      <c r="Q83" s="275"/>
      <c r="R83" s="275"/>
      <c r="S83" s="275"/>
      <c r="T83" s="275"/>
      <c r="U83" s="275"/>
      <c r="V83" s="275"/>
      <c r="W83" s="275"/>
      <c r="X83" s="275"/>
      <c r="Y83" s="275"/>
      <c r="Z83" s="275"/>
    </row>
    <row r="84" spans="1:26">
      <c r="A84" s="275"/>
      <c r="B84" s="275"/>
      <c r="C84" s="275"/>
      <c r="D84" s="275"/>
      <c r="E84" s="275"/>
      <c r="F84" s="275"/>
      <c r="G84" s="275"/>
      <c r="H84" s="275"/>
      <c r="I84" s="275"/>
      <c r="J84" s="275"/>
      <c r="K84" s="275"/>
      <c r="L84" s="275"/>
      <c r="M84" s="275"/>
      <c r="N84" s="275"/>
      <c r="O84" s="275"/>
      <c r="P84" s="275"/>
      <c r="Q84" s="275"/>
      <c r="R84" s="275"/>
      <c r="S84" s="275"/>
      <c r="T84" s="275"/>
      <c r="U84" s="275"/>
      <c r="V84" s="275"/>
      <c r="W84" s="275"/>
      <c r="X84" s="275"/>
      <c r="Y84" s="275"/>
      <c r="Z84" s="275"/>
    </row>
    <row r="85" spans="1:26">
      <c r="A85" s="275"/>
      <c r="B85" s="275"/>
      <c r="C85" s="275"/>
      <c r="D85" s="275"/>
      <c r="E85" s="275"/>
      <c r="F85" s="275"/>
      <c r="G85" s="275"/>
      <c r="H85" s="275"/>
      <c r="I85" s="275"/>
      <c r="J85" s="275"/>
      <c r="K85" s="275"/>
      <c r="L85" s="275"/>
      <c r="M85" s="275"/>
      <c r="N85" s="275"/>
      <c r="O85" s="275"/>
      <c r="P85" s="275"/>
      <c r="Q85" s="275"/>
      <c r="R85" s="275"/>
      <c r="S85" s="275"/>
      <c r="T85" s="275"/>
      <c r="U85" s="275"/>
      <c r="V85" s="275"/>
      <c r="W85" s="275"/>
      <c r="X85" s="275"/>
      <c r="Y85" s="275"/>
      <c r="Z85" s="275"/>
    </row>
    <row r="86" spans="1:26">
      <c r="A86" s="275"/>
      <c r="B86" s="275"/>
      <c r="C86" s="275"/>
      <c r="D86" s="275"/>
      <c r="E86" s="275"/>
      <c r="F86" s="275"/>
      <c r="G86" s="275"/>
      <c r="H86" s="275"/>
      <c r="I86" s="275"/>
      <c r="J86" s="275"/>
      <c r="K86" s="275"/>
      <c r="L86" s="275"/>
      <c r="M86" s="275"/>
      <c r="N86" s="275"/>
      <c r="O86" s="275"/>
      <c r="P86" s="275"/>
      <c r="Q86" s="275"/>
      <c r="R86" s="275"/>
      <c r="S86" s="275"/>
      <c r="T86" s="275"/>
      <c r="U86" s="275"/>
      <c r="V86" s="275"/>
      <c r="W86" s="275"/>
      <c r="X86" s="275"/>
      <c r="Y86" s="275"/>
      <c r="Z86" s="275"/>
    </row>
    <row r="87" spans="1:26">
      <c r="A87" s="275"/>
      <c r="B87" s="275"/>
      <c r="C87" s="275"/>
      <c r="D87" s="275"/>
      <c r="E87" s="275"/>
      <c r="F87" s="275"/>
      <c r="G87" s="275"/>
      <c r="H87" s="275"/>
      <c r="I87" s="275"/>
      <c r="J87" s="275"/>
      <c r="K87" s="275"/>
      <c r="L87" s="275"/>
      <c r="M87" s="275"/>
      <c r="N87" s="275"/>
      <c r="O87" s="275"/>
      <c r="P87" s="275"/>
      <c r="Q87" s="275"/>
      <c r="R87" s="275"/>
      <c r="S87" s="275"/>
      <c r="T87" s="275"/>
      <c r="U87" s="275"/>
      <c r="V87" s="275"/>
      <c r="W87" s="275"/>
      <c r="X87" s="275"/>
      <c r="Y87" s="275"/>
      <c r="Z87" s="275"/>
    </row>
    <row r="88" spans="1:26">
      <c r="A88" s="275"/>
      <c r="B88" s="275"/>
      <c r="C88" s="275"/>
      <c r="D88" s="275"/>
      <c r="E88" s="275"/>
      <c r="F88" s="275"/>
      <c r="G88" s="275"/>
      <c r="H88" s="275"/>
      <c r="I88" s="275"/>
      <c r="J88" s="275"/>
      <c r="K88" s="275"/>
      <c r="L88" s="275"/>
      <c r="M88" s="275"/>
      <c r="N88" s="275"/>
      <c r="O88" s="275"/>
      <c r="P88" s="275"/>
      <c r="Q88" s="275"/>
      <c r="R88" s="275"/>
      <c r="S88" s="275"/>
      <c r="T88" s="275"/>
      <c r="U88" s="275"/>
      <c r="V88" s="275"/>
      <c r="W88" s="275"/>
      <c r="X88" s="275"/>
      <c r="Y88" s="275"/>
      <c r="Z88" s="275"/>
    </row>
    <row r="89" spans="1:26">
      <c r="A89" s="275"/>
      <c r="B89" s="275"/>
      <c r="C89" s="275"/>
      <c r="D89" s="275"/>
      <c r="E89" s="275"/>
      <c r="F89" s="275"/>
      <c r="G89" s="275"/>
      <c r="H89" s="275"/>
      <c r="I89" s="275"/>
      <c r="J89" s="275"/>
      <c r="K89" s="275"/>
      <c r="L89" s="275"/>
      <c r="M89" s="275"/>
      <c r="N89" s="275"/>
      <c r="O89" s="275"/>
      <c r="P89" s="275"/>
      <c r="Q89" s="275"/>
      <c r="R89" s="275"/>
      <c r="S89" s="275"/>
      <c r="T89" s="275"/>
      <c r="U89" s="275"/>
      <c r="V89" s="275"/>
      <c r="W89" s="275"/>
      <c r="X89" s="275"/>
      <c r="Y89" s="275"/>
      <c r="Z89" s="275"/>
    </row>
    <row r="90" spans="1:26">
      <c r="A90" s="275"/>
      <c r="B90" s="275"/>
      <c r="C90" s="275"/>
      <c r="D90" s="275"/>
      <c r="E90" s="275"/>
      <c r="F90" s="275"/>
      <c r="G90" s="275"/>
      <c r="H90" s="275"/>
      <c r="I90" s="275"/>
      <c r="J90" s="275"/>
      <c r="K90" s="275"/>
      <c r="L90" s="275"/>
      <c r="M90" s="275"/>
      <c r="N90" s="275"/>
      <c r="O90" s="275"/>
      <c r="P90" s="275"/>
      <c r="Q90" s="275"/>
      <c r="R90" s="275"/>
      <c r="S90" s="275"/>
      <c r="T90" s="275"/>
      <c r="U90" s="275"/>
      <c r="V90" s="275"/>
      <c r="W90" s="275"/>
      <c r="X90" s="275"/>
      <c r="Y90" s="275"/>
      <c r="Z90" s="275"/>
    </row>
    <row r="91" spans="1:26">
      <c r="A91" s="275"/>
      <c r="B91" s="275"/>
      <c r="C91" s="275"/>
      <c r="D91" s="275"/>
      <c r="E91" s="275"/>
      <c r="F91" s="275"/>
      <c r="G91" s="275"/>
      <c r="H91" s="275"/>
      <c r="I91" s="275"/>
      <c r="J91" s="275"/>
      <c r="K91" s="275"/>
      <c r="L91" s="275"/>
      <c r="M91" s="275"/>
      <c r="N91" s="275"/>
      <c r="O91" s="275"/>
      <c r="P91" s="275"/>
      <c r="Q91" s="275"/>
      <c r="R91" s="275"/>
      <c r="S91" s="275"/>
      <c r="T91" s="275"/>
      <c r="U91" s="275"/>
      <c r="V91" s="275"/>
      <c r="W91" s="275"/>
      <c r="X91" s="275"/>
      <c r="Y91" s="275"/>
      <c r="Z91" s="275"/>
    </row>
    <row r="92" spans="1:26">
      <c r="A92" s="275"/>
      <c r="B92" s="275"/>
      <c r="C92" s="275"/>
      <c r="D92" s="275"/>
      <c r="E92" s="275"/>
      <c r="F92" s="275"/>
      <c r="G92" s="275"/>
      <c r="H92" s="275"/>
      <c r="I92" s="275"/>
      <c r="J92" s="275"/>
      <c r="K92" s="275"/>
      <c r="L92" s="275"/>
      <c r="M92" s="275"/>
      <c r="N92" s="275"/>
      <c r="O92" s="275"/>
      <c r="P92" s="275"/>
      <c r="Q92" s="275"/>
      <c r="R92" s="275"/>
      <c r="S92" s="275"/>
      <c r="T92" s="275"/>
      <c r="U92" s="275"/>
      <c r="V92" s="275"/>
      <c r="W92" s="275"/>
      <c r="X92" s="275"/>
      <c r="Y92" s="275"/>
      <c r="Z92" s="275"/>
    </row>
    <row r="93" spans="1:26">
      <c r="A93" s="275"/>
      <c r="B93" s="275"/>
      <c r="C93" s="275"/>
      <c r="D93" s="275"/>
      <c r="E93" s="275"/>
      <c r="F93" s="275"/>
      <c r="G93" s="275"/>
      <c r="H93" s="275"/>
      <c r="I93" s="275"/>
      <c r="J93" s="275"/>
      <c r="K93" s="275"/>
      <c r="L93" s="275"/>
      <c r="M93" s="275"/>
      <c r="N93" s="275"/>
      <c r="O93" s="275"/>
      <c r="P93" s="275"/>
      <c r="Q93" s="275"/>
      <c r="R93" s="275"/>
      <c r="S93" s="275"/>
      <c r="T93" s="275"/>
      <c r="U93" s="275"/>
      <c r="V93" s="275"/>
      <c r="W93" s="275"/>
      <c r="X93" s="275"/>
      <c r="Y93" s="275"/>
      <c r="Z93" s="275"/>
    </row>
    <row r="94" spans="1:26">
      <c r="A94" s="275"/>
      <c r="B94" s="275"/>
      <c r="C94" s="275"/>
      <c r="D94" s="275"/>
      <c r="E94" s="275"/>
      <c r="F94" s="275"/>
      <c r="G94" s="275"/>
      <c r="H94" s="275"/>
      <c r="I94" s="275"/>
      <c r="J94" s="275"/>
      <c r="K94" s="275"/>
      <c r="L94" s="275"/>
      <c r="M94" s="275"/>
      <c r="N94" s="275"/>
      <c r="O94" s="275"/>
      <c r="P94" s="275"/>
      <c r="Q94" s="275"/>
      <c r="R94" s="275"/>
      <c r="S94" s="275"/>
      <c r="T94" s="275"/>
      <c r="U94" s="275"/>
      <c r="V94" s="275"/>
      <c r="W94" s="275"/>
      <c r="X94" s="275"/>
      <c r="Y94" s="275"/>
      <c r="Z94" s="275"/>
    </row>
    <row r="95" spans="1:26">
      <c r="A95" s="275"/>
      <c r="B95" s="275"/>
      <c r="C95" s="275"/>
      <c r="D95" s="275"/>
      <c r="E95" s="275"/>
      <c r="F95" s="275"/>
      <c r="G95" s="275"/>
      <c r="H95" s="275"/>
      <c r="I95" s="275"/>
      <c r="J95" s="275"/>
      <c r="K95" s="275"/>
      <c r="L95" s="275"/>
      <c r="M95" s="275"/>
      <c r="N95" s="275"/>
      <c r="O95" s="275"/>
      <c r="P95" s="275"/>
      <c r="Q95" s="275"/>
      <c r="R95" s="275"/>
      <c r="S95" s="275"/>
      <c r="T95" s="275"/>
      <c r="U95" s="275"/>
      <c r="V95" s="275"/>
      <c r="W95" s="275"/>
      <c r="X95" s="275"/>
      <c r="Y95" s="275"/>
      <c r="Z95" s="275"/>
    </row>
    <row r="96" spans="1:26">
      <c r="A96" s="275"/>
      <c r="B96" s="275"/>
      <c r="C96" s="275"/>
      <c r="D96" s="275"/>
      <c r="E96" s="275"/>
      <c r="F96" s="275"/>
      <c r="G96" s="275"/>
      <c r="H96" s="275"/>
      <c r="I96" s="275"/>
      <c r="J96" s="275"/>
      <c r="K96" s="275"/>
      <c r="L96" s="275"/>
      <c r="M96" s="275"/>
      <c r="N96" s="275"/>
      <c r="O96" s="275"/>
      <c r="P96" s="275"/>
      <c r="Q96" s="275"/>
      <c r="R96" s="275"/>
      <c r="S96" s="275"/>
      <c r="T96" s="275"/>
      <c r="U96" s="275"/>
      <c r="V96" s="275"/>
      <c r="W96" s="275"/>
      <c r="X96" s="275"/>
      <c r="Y96" s="275"/>
      <c r="Z96" s="275"/>
    </row>
    <row r="97" spans="1:26">
      <c r="A97" s="275"/>
      <c r="B97" s="275"/>
      <c r="C97" s="275"/>
      <c r="D97" s="275"/>
      <c r="E97" s="275"/>
      <c r="F97" s="275"/>
      <c r="G97" s="275"/>
      <c r="H97" s="275"/>
      <c r="I97" s="275"/>
      <c r="J97" s="275"/>
      <c r="K97" s="275"/>
      <c r="L97" s="275"/>
      <c r="M97" s="275"/>
      <c r="N97" s="275"/>
      <c r="O97" s="275"/>
      <c r="P97" s="275"/>
      <c r="Q97" s="275"/>
      <c r="R97" s="275"/>
      <c r="S97" s="275"/>
      <c r="T97" s="275"/>
      <c r="U97" s="275"/>
      <c r="V97" s="275"/>
      <c r="W97" s="275"/>
      <c r="X97" s="275"/>
      <c r="Y97" s="275"/>
      <c r="Z97" s="275"/>
    </row>
    <row r="98" spans="1:26">
      <c r="A98" s="275"/>
      <c r="B98" s="275"/>
      <c r="C98" s="275"/>
      <c r="D98" s="275"/>
      <c r="E98" s="275"/>
      <c r="F98" s="275"/>
      <c r="G98" s="275"/>
      <c r="H98" s="275"/>
      <c r="I98" s="275"/>
      <c r="J98" s="275"/>
      <c r="K98" s="275"/>
      <c r="L98" s="275"/>
      <c r="M98" s="275"/>
      <c r="N98" s="275"/>
      <c r="O98" s="275"/>
      <c r="P98" s="275"/>
      <c r="Q98" s="275"/>
      <c r="R98" s="275"/>
      <c r="S98" s="275"/>
      <c r="T98" s="275"/>
      <c r="U98" s="275"/>
      <c r="V98" s="275"/>
      <c r="W98" s="275"/>
      <c r="X98" s="275"/>
      <c r="Y98" s="275"/>
      <c r="Z98" s="275"/>
    </row>
    <row r="99" spans="1:26">
      <c r="A99" s="275"/>
      <c r="B99" s="275"/>
      <c r="C99" s="275"/>
      <c r="D99" s="275"/>
      <c r="E99" s="275"/>
      <c r="F99" s="275"/>
      <c r="G99" s="275"/>
      <c r="H99" s="275"/>
      <c r="I99" s="275"/>
      <c r="J99" s="275"/>
      <c r="K99" s="275"/>
      <c r="L99" s="275"/>
      <c r="M99" s="275"/>
      <c r="N99" s="275"/>
      <c r="O99" s="275"/>
      <c r="P99" s="275"/>
      <c r="Q99" s="275"/>
      <c r="R99" s="275"/>
      <c r="S99" s="275"/>
      <c r="T99" s="275"/>
      <c r="U99" s="275"/>
      <c r="V99" s="275"/>
      <c r="W99" s="275"/>
      <c r="X99" s="275"/>
      <c r="Y99" s="275"/>
      <c r="Z99" s="275"/>
    </row>
    <row r="100" spans="1:26">
      <c r="A100" s="275"/>
      <c r="B100" s="275"/>
      <c r="C100" s="275"/>
      <c r="D100" s="275"/>
      <c r="E100" s="275"/>
      <c r="F100" s="275"/>
      <c r="G100" s="275"/>
      <c r="H100" s="275"/>
      <c r="I100" s="275"/>
      <c r="J100" s="275"/>
      <c r="K100" s="275"/>
      <c r="L100" s="275"/>
      <c r="M100" s="275"/>
      <c r="N100" s="275"/>
      <c r="O100" s="275"/>
      <c r="P100" s="275"/>
      <c r="Q100" s="275"/>
      <c r="R100" s="275"/>
      <c r="S100" s="275"/>
      <c r="T100" s="275"/>
      <c r="U100" s="275"/>
      <c r="V100" s="275"/>
      <c r="W100" s="275"/>
      <c r="X100" s="275"/>
      <c r="Y100" s="275"/>
      <c r="Z100" s="275"/>
    </row>
    <row r="101" spans="1:26">
      <c r="A101" s="275"/>
      <c r="B101" s="275"/>
      <c r="C101" s="275"/>
      <c r="D101" s="275"/>
      <c r="E101" s="275"/>
      <c r="F101" s="275"/>
      <c r="G101" s="275"/>
      <c r="H101" s="275"/>
      <c r="I101" s="275"/>
      <c r="J101" s="275"/>
      <c r="K101" s="275"/>
      <c r="L101" s="275"/>
      <c r="M101" s="275"/>
      <c r="N101" s="275"/>
      <c r="O101" s="275"/>
      <c r="P101" s="275"/>
      <c r="Q101" s="275"/>
      <c r="R101" s="275"/>
      <c r="S101" s="275"/>
      <c r="T101" s="275"/>
      <c r="U101" s="275"/>
      <c r="V101" s="275"/>
      <c r="W101" s="275"/>
      <c r="X101" s="275"/>
      <c r="Y101" s="275"/>
      <c r="Z101" s="275"/>
    </row>
    <row r="102" spans="1:26">
      <c r="A102" s="275"/>
      <c r="B102" s="275"/>
      <c r="C102" s="275"/>
      <c r="D102" s="275"/>
      <c r="E102" s="275"/>
      <c r="F102" s="275"/>
      <c r="G102" s="275"/>
      <c r="H102" s="275"/>
      <c r="I102" s="275"/>
      <c r="J102" s="275"/>
      <c r="K102" s="275"/>
      <c r="L102" s="275"/>
      <c r="M102" s="275"/>
      <c r="N102" s="275"/>
      <c r="O102" s="275"/>
      <c r="P102" s="275"/>
      <c r="Q102" s="275"/>
      <c r="R102" s="275"/>
      <c r="S102" s="275"/>
      <c r="T102" s="275"/>
      <c r="U102" s="275"/>
      <c r="V102" s="275"/>
      <c r="W102" s="275"/>
      <c r="X102" s="275"/>
      <c r="Y102" s="275"/>
      <c r="Z102" s="275"/>
    </row>
    <row r="103" spans="1:26">
      <c r="A103" s="275"/>
      <c r="B103" s="275"/>
      <c r="C103" s="275"/>
      <c r="D103" s="275"/>
      <c r="E103" s="275"/>
      <c r="F103" s="275"/>
      <c r="G103" s="275"/>
      <c r="H103" s="275"/>
      <c r="I103" s="275"/>
      <c r="J103" s="275"/>
      <c r="K103" s="275"/>
      <c r="L103" s="275"/>
      <c r="M103" s="275"/>
      <c r="N103" s="275"/>
      <c r="O103" s="275"/>
      <c r="P103" s="275"/>
      <c r="Q103" s="275"/>
      <c r="R103" s="275"/>
      <c r="S103" s="275"/>
      <c r="T103" s="275"/>
      <c r="U103" s="275"/>
      <c r="V103" s="275"/>
      <c r="W103" s="275"/>
      <c r="X103" s="275"/>
      <c r="Y103" s="275"/>
      <c r="Z103" s="275"/>
    </row>
    <row r="104" spans="1:26">
      <c r="A104" s="275"/>
      <c r="B104" s="275"/>
      <c r="C104" s="275"/>
      <c r="D104" s="275"/>
      <c r="E104" s="275"/>
      <c r="F104" s="275"/>
      <c r="G104" s="275"/>
      <c r="H104" s="275"/>
      <c r="I104" s="275"/>
      <c r="J104" s="275"/>
      <c r="K104" s="275"/>
      <c r="L104" s="275"/>
      <c r="M104" s="275"/>
      <c r="N104" s="275"/>
      <c r="O104" s="275"/>
      <c r="P104" s="275"/>
      <c r="Q104" s="275"/>
      <c r="R104" s="275"/>
      <c r="S104" s="275"/>
      <c r="T104" s="275"/>
      <c r="U104" s="275"/>
      <c r="V104" s="275"/>
      <c r="W104" s="275"/>
      <c r="X104" s="275"/>
      <c r="Y104" s="275"/>
      <c r="Z104" s="275"/>
    </row>
    <row r="105" spans="1:26">
      <c r="A105" s="275"/>
      <c r="B105" s="275"/>
      <c r="C105" s="275"/>
      <c r="D105" s="275"/>
      <c r="E105" s="275"/>
      <c r="F105" s="275"/>
      <c r="G105" s="275"/>
      <c r="H105" s="275"/>
      <c r="I105" s="275"/>
      <c r="J105" s="275"/>
      <c r="K105" s="275"/>
      <c r="L105" s="275"/>
      <c r="M105" s="275"/>
      <c r="N105" s="275"/>
      <c r="O105" s="275"/>
      <c r="P105" s="275"/>
      <c r="Q105" s="275"/>
      <c r="R105" s="275"/>
      <c r="S105" s="275"/>
      <c r="T105" s="275"/>
      <c r="U105" s="275"/>
      <c r="V105" s="275"/>
      <c r="W105" s="275"/>
      <c r="X105" s="275"/>
      <c r="Y105" s="275"/>
      <c r="Z105" s="275"/>
    </row>
    <row r="106" spans="1:26">
      <c r="A106" s="275"/>
      <c r="B106" s="275"/>
      <c r="C106" s="275"/>
      <c r="D106" s="275"/>
      <c r="E106" s="275"/>
      <c r="F106" s="275"/>
      <c r="G106" s="275"/>
      <c r="H106" s="275"/>
      <c r="I106" s="275"/>
      <c r="J106" s="275"/>
      <c r="K106" s="275"/>
      <c r="L106" s="275"/>
      <c r="M106" s="275"/>
      <c r="N106" s="275"/>
      <c r="O106" s="275"/>
      <c r="P106" s="275"/>
      <c r="Q106" s="275"/>
      <c r="R106" s="275"/>
      <c r="S106" s="275"/>
      <c r="T106" s="275"/>
      <c r="U106" s="275"/>
      <c r="V106" s="275"/>
      <c r="W106" s="275"/>
      <c r="X106" s="275"/>
      <c r="Y106" s="275"/>
      <c r="Z106" s="275"/>
    </row>
    <row r="107" spans="1:26">
      <c r="A107" s="275"/>
      <c r="B107" s="275"/>
      <c r="C107" s="275"/>
      <c r="D107" s="275"/>
      <c r="E107" s="275"/>
      <c r="F107" s="275"/>
      <c r="G107" s="275"/>
      <c r="H107" s="275"/>
      <c r="I107" s="275"/>
      <c r="J107" s="275"/>
      <c r="K107" s="275"/>
      <c r="L107" s="275"/>
      <c r="M107" s="275"/>
      <c r="N107" s="275"/>
      <c r="O107" s="275"/>
      <c r="P107" s="275"/>
      <c r="Q107" s="275"/>
      <c r="R107" s="275"/>
      <c r="S107" s="275"/>
      <c r="T107" s="275"/>
      <c r="U107" s="275"/>
      <c r="V107" s="275"/>
      <c r="W107" s="275"/>
      <c r="X107" s="275"/>
      <c r="Y107" s="275"/>
      <c r="Z107" s="275"/>
    </row>
    <row r="108" spans="1:26">
      <c r="A108" s="275"/>
      <c r="B108" s="275"/>
      <c r="C108" s="275"/>
      <c r="D108" s="275"/>
      <c r="E108" s="275"/>
      <c r="F108" s="275"/>
      <c r="G108" s="275"/>
      <c r="H108" s="275"/>
      <c r="I108" s="275"/>
      <c r="J108" s="275"/>
      <c r="K108" s="275"/>
      <c r="L108" s="275"/>
      <c r="M108" s="275"/>
      <c r="N108" s="275"/>
      <c r="O108" s="275"/>
      <c r="P108" s="275"/>
      <c r="Q108" s="275"/>
      <c r="R108" s="275"/>
      <c r="S108" s="275"/>
      <c r="T108" s="275"/>
      <c r="U108" s="275"/>
      <c r="V108" s="275"/>
      <c r="W108" s="275"/>
      <c r="X108" s="275"/>
      <c r="Y108" s="275"/>
      <c r="Z108" s="275"/>
    </row>
    <row r="109" spans="1:26">
      <c r="A109" s="275"/>
      <c r="B109" s="275"/>
      <c r="C109" s="275"/>
      <c r="D109" s="275"/>
      <c r="E109" s="275"/>
      <c r="F109" s="275"/>
      <c r="G109" s="275"/>
      <c r="H109" s="275"/>
      <c r="I109" s="275"/>
      <c r="J109" s="275"/>
      <c r="K109" s="275"/>
      <c r="L109" s="275"/>
      <c r="M109" s="275"/>
      <c r="N109" s="275"/>
      <c r="O109" s="275"/>
      <c r="P109" s="275"/>
      <c r="Q109" s="275"/>
      <c r="R109" s="275"/>
      <c r="S109" s="275"/>
      <c r="T109" s="275"/>
      <c r="U109" s="275"/>
      <c r="V109" s="275"/>
      <c r="W109" s="275"/>
      <c r="X109" s="275"/>
      <c r="Y109" s="275"/>
      <c r="Z109" s="275"/>
    </row>
    <row r="110" spans="1:26">
      <c r="A110" s="275"/>
      <c r="B110" s="275"/>
      <c r="C110" s="275"/>
      <c r="D110" s="275"/>
      <c r="E110" s="275"/>
      <c r="F110" s="275"/>
      <c r="G110" s="275"/>
      <c r="H110" s="275"/>
      <c r="I110" s="275"/>
      <c r="J110" s="275"/>
      <c r="K110" s="275"/>
      <c r="L110" s="275"/>
      <c r="M110" s="275"/>
      <c r="N110" s="275"/>
      <c r="O110" s="275"/>
      <c r="P110" s="275"/>
      <c r="Q110" s="275"/>
      <c r="R110" s="275"/>
      <c r="S110" s="275"/>
      <c r="T110" s="275"/>
      <c r="U110" s="275"/>
      <c r="V110" s="275"/>
      <c r="W110" s="275"/>
      <c r="X110" s="275"/>
      <c r="Y110" s="275"/>
      <c r="Z110" s="275"/>
    </row>
    <row r="111" spans="1:26">
      <c r="A111" s="275"/>
      <c r="B111" s="275"/>
      <c r="C111" s="275"/>
      <c r="D111" s="275"/>
      <c r="E111" s="275"/>
      <c r="F111" s="275"/>
      <c r="G111" s="275"/>
      <c r="H111" s="275"/>
      <c r="I111" s="275"/>
      <c r="J111" s="275"/>
      <c r="K111" s="275"/>
      <c r="L111" s="275"/>
      <c r="M111" s="275"/>
      <c r="N111" s="275"/>
      <c r="O111" s="275"/>
      <c r="P111" s="275"/>
      <c r="Q111" s="275"/>
      <c r="R111" s="275"/>
      <c r="S111" s="275"/>
      <c r="T111" s="275"/>
      <c r="U111" s="275"/>
      <c r="V111" s="275"/>
      <c r="W111" s="275"/>
      <c r="X111" s="275"/>
      <c r="Y111" s="275"/>
      <c r="Z111" s="275"/>
    </row>
    <row r="112" spans="1:26">
      <c r="A112" s="275"/>
      <c r="B112" s="275"/>
      <c r="C112" s="275"/>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c r="A113" s="275"/>
      <c r="B113" s="275"/>
      <c r="C113" s="275"/>
      <c r="D113" s="275"/>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c r="A114" s="275"/>
      <c r="B114" s="275"/>
      <c r="C114" s="275"/>
      <c r="D114" s="275"/>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c r="A115" s="275"/>
      <c r="B115" s="275"/>
      <c r="C115" s="275"/>
      <c r="D115" s="275"/>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c r="A116" s="275"/>
      <c r="B116" s="275"/>
      <c r="C116" s="275"/>
      <c r="D116" s="275"/>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c r="A117" s="275"/>
      <c r="B117" s="275"/>
      <c r="C117" s="275"/>
      <c r="D117" s="275"/>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c r="A118" s="275"/>
      <c r="B118" s="275"/>
      <c r="C118" s="275"/>
      <c r="D118" s="275"/>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c r="A119" s="275"/>
      <c r="B119" s="275"/>
      <c r="C119" s="275"/>
      <c r="D119" s="275"/>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c r="A120" s="275"/>
      <c r="B120" s="275"/>
      <c r="C120" s="275"/>
      <c r="D120" s="275"/>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c r="A121" s="275"/>
      <c r="B121" s="275"/>
      <c r="C121" s="275"/>
      <c r="D121" s="275"/>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c r="A122" s="275"/>
      <c r="B122" s="275"/>
      <c r="C122" s="275"/>
      <c r="D122" s="275"/>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c r="A123" s="275"/>
      <c r="B123" s="275"/>
      <c r="C123" s="275"/>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c r="A124" s="275"/>
      <c r="B124" s="275"/>
      <c r="C124" s="275"/>
      <c r="D124" s="275"/>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c r="A125" s="275"/>
      <c r="B125" s="275"/>
      <c r="C125" s="275"/>
      <c r="D125" s="275"/>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c r="A126" s="275"/>
      <c r="B126" s="275"/>
      <c r="C126" s="275"/>
      <c r="D126" s="275"/>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c r="A127" s="275"/>
      <c r="B127" s="275"/>
      <c r="C127" s="275"/>
      <c r="D127" s="275"/>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c r="A128" s="275"/>
      <c r="B128" s="275"/>
      <c r="C128" s="275"/>
      <c r="D128" s="275"/>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c r="A129" s="275"/>
      <c r="B129" s="275"/>
      <c r="C129" s="275"/>
      <c r="D129" s="275"/>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c r="A130" s="275"/>
      <c r="B130" s="275"/>
      <c r="C130" s="275"/>
      <c r="D130" s="275"/>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c r="A131" s="275"/>
      <c r="B131" s="275"/>
      <c r="C131" s="275"/>
      <c r="D131" s="275"/>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c r="A132" s="275"/>
      <c r="B132" s="275"/>
      <c r="C132" s="275"/>
      <c r="D132" s="275"/>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c r="A133" s="275"/>
      <c r="B133" s="275"/>
      <c r="C133" s="275"/>
      <c r="D133" s="275"/>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c r="A134" s="275"/>
      <c r="B134" s="275"/>
      <c r="C134" s="275"/>
      <c r="D134" s="275"/>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c r="A135" s="275"/>
      <c r="B135" s="275"/>
      <c r="C135" s="275"/>
      <c r="D135" s="275"/>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c r="A136" s="275"/>
      <c r="B136" s="275"/>
      <c r="C136" s="275"/>
      <c r="D136" s="275"/>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c r="A137" s="275"/>
      <c r="B137" s="275"/>
      <c r="C137" s="275"/>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c r="A138" s="275"/>
      <c r="B138" s="275"/>
      <c r="C138" s="275"/>
      <c r="D138" s="275"/>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c r="A139" s="275"/>
      <c r="B139" s="275"/>
      <c r="C139" s="275"/>
      <c r="D139" s="275"/>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c r="A140" s="275"/>
      <c r="B140" s="275"/>
      <c r="C140" s="275"/>
      <c r="D140" s="275"/>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c r="A141" s="275"/>
      <c r="B141" s="275"/>
      <c r="C141" s="275"/>
      <c r="D141" s="275"/>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c r="A142" s="275"/>
      <c r="B142" s="275"/>
      <c r="C142" s="275"/>
      <c r="D142" s="275"/>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c r="A143" s="275"/>
      <c r="B143" s="275"/>
      <c r="C143" s="275"/>
      <c r="D143" s="275"/>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c r="A144" s="275"/>
      <c r="B144" s="275"/>
      <c r="C144" s="275"/>
      <c r="D144" s="275"/>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c r="A145" s="275"/>
      <c r="B145" s="275"/>
      <c r="C145" s="275"/>
      <c r="D145" s="275"/>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c r="A146" s="275"/>
      <c r="B146" s="275"/>
      <c r="C146" s="275"/>
      <c r="D146" s="275"/>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c r="A147" s="275"/>
      <c r="B147" s="275"/>
      <c r="C147" s="275"/>
      <c r="D147" s="275"/>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c r="A148" s="275"/>
      <c r="B148" s="275"/>
      <c r="C148" s="275"/>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c r="A149" s="275"/>
      <c r="B149" s="275"/>
      <c r="C149" s="275"/>
      <c r="D149" s="275"/>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c r="A150" s="275"/>
      <c r="B150" s="275"/>
      <c r="C150" s="275"/>
      <c r="D150" s="275"/>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c r="A151" s="275"/>
      <c r="B151" s="275"/>
      <c r="C151" s="275"/>
      <c r="D151" s="275"/>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c r="A152" s="275"/>
      <c r="B152" s="275"/>
      <c r="C152" s="275"/>
      <c r="D152" s="275"/>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c r="A153" s="275"/>
      <c r="B153" s="275"/>
      <c r="C153" s="275"/>
      <c r="D153" s="275"/>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c r="A154" s="275"/>
      <c r="B154" s="275"/>
      <c r="C154" s="275"/>
      <c r="D154" s="275"/>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c r="A155" s="275"/>
      <c r="B155" s="275"/>
      <c r="C155" s="275"/>
      <c r="D155" s="275"/>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c r="A156" s="275"/>
      <c r="B156" s="275"/>
      <c r="C156" s="275"/>
      <c r="D156" s="275"/>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c r="A157" s="275"/>
      <c r="B157" s="275"/>
      <c r="C157" s="275"/>
      <c r="D157" s="275"/>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c r="A158" s="275"/>
      <c r="B158" s="275"/>
      <c r="C158" s="275"/>
      <c r="D158" s="275"/>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c r="A159" s="275"/>
      <c r="B159" s="275"/>
      <c r="C159" s="275"/>
      <c r="D159" s="275"/>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c r="A160" s="275"/>
      <c r="B160" s="275"/>
      <c r="C160" s="275"/>
      <c r="D160" s="275"/>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c r="A161" s="275"/>
      <c r="B161" s="275"/>
      <c r="C161" s="275"/>
      <c r="D161" s="275"/>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c r="A162" s="275"/>
      <c r="B162" s="275"/>
      <c r="C162" s="275"/>
      <c r="D162" s="275"/>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c r="A164" s="275"/>
      <c r="B164" s="275"/>
      <c r="C164" s="275"/>
      <c r="D164" s="275"/>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c r="A165" s="275"/>
      <c r="B165" s="275"/>
      <c r="C165" s="275"/>
      <c r="D165" s="275"/>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c r="A166" s="275"/>
      <c r="B166" s="275"/>
      <c r="C166" s="275"/>
      <c r="D166" s="275"/>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c r="A167" s="275"/>
      <c r="B167" s="275"/>
      <c r="C167" s="275"/>
      <c r="D167" s="275"/>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c r="A168" s="275"/>
      <c r="B168" s="275"/>
      <c r="C168" s="275"/>
      <c r="D168" s="275"/>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c r="A169" s="275"/>
      <c r="B169" s="275"/>
      <c r="C169" s="275"/>
      <c r="D169" s="275"/>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c r="A171" s="275"/>
      <c r="B171" s="275"/>
      <c r="C171" s="275"/>
      <c r="D171" s="275"/>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c r="A172" s="275"/>
      <c r="B172" s="275"/>
      <c r="C172" s="275"/>
      <c r="D172" s="275"/>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c r="A173" s="275"/>
      <c r="B173" s="275"/>
      <c r="C173" s="275"/>
      <c r="D173" s="275"/>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c r="A174" s="275"/>
      <c r="B174" s="275"/>
      <c r="C174" s="275"/>
      <c r="D174" s="275"/>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c r="A175" s="275"/>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c r="A176" s="275"/>
      <c r="B176" s="275"/>
      <c r="C176" s="275"/>
      <c r="D176" s="275"/>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c r="A177" s="275"/>
      <c r="B177" s="275"/>
      <c r="C177" s="275"/>
      <c r="D177" s="275"/>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c r="A178" s="275"/>
      <c r="B178" s="275"/>
      <c r="C178" s="275"/>
      <c r="D178" s="275"/>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c r="A179" s="275"/>
      <c r="B179" s="275"/>
      <c r="C179" s="275"/>
      <c r="D179" s="275"/>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c r="A180" s="275"/>
      <c r="B180" s="275"/>
      <c r="C180" s="275"/>
      <c r="D180" s="275"/>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c r="A181" s="275"/>
      <c r="B181" s="275"/>
      <c r="C181" s="275"/>
      <c r="D181" s="275"/>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c r="A182" s="275"/>
      <c r="B182" s="275"/>
      <c r="C182" s="275"/>
      <c r="D182" s="275"/>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c r="A183" s="275"/>
      <c r="B183" s="275"/>
      <c r="C183" s="275"/>
      <c r="D183" s="275"/>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c r="A184" s="275"/>
      <c r="B184" s="275"/>
      <c r="C184" s="275"/>
      <c r="D184" s="275"/>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c r="A185" s="275"/>
      <c r="B185" s="275"/>
      <c r="C185" s="275"/>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c r="A186" s="275"/>
      <c r="B186" s="275"/>
      <c r="C186" s="275"/>
      <c r="D186" s="275"/>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c r="A187" s="275"/>
      <c r="B187" s="275"/>
      <c r="C187" s="275"/>
      <c r="D187" s="275"/>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c r="A188" s="275"/>
      <c r="B188" s="275"/>
      <c r="C188" s="275"/>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c r="A189" s="275"/>
      <c r="B189" s="275"/>
      <c r="C189" s="275"/>
      <c r="D189" s="275"/>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c r="A190" s="275"/>
      <c r="B190" s="275"/>
      <c r="C190" s="275"/>
      <c r="D190" s="275"/>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c r="A191" s="275"/>
      <c r="B191" s="275"/>
      <c r="C191" s="275"/>
      <c r="D191" s="275"/>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c r="A192" s="275"/>
      <c r="B192" s="275"/>
      <c r="C192" s="275"/>
      <c r="D192" s="275"/>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c r="A193" s="275"/>
      <c r="B193" s="275"/>
      <c r="C193" s="275"/>
      <c r="D193" s="275"/>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c r="A194" s="275"/>
      <c r="B194" s="275"/>
      <c r="C194" s="275"/>
      <c r="D194" s="275"/>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c r="A195" s="275"/>
      <c r="B195" s="275"/>
      <c r="C195" s="275"/>
      <c r="D195" s="275"/>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c r="A196" s="275"/>
      <c r="B196" s="275"/>
      <c r="C196" s="275"/>
      <c r="D196" s="275"/>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c r="A197" s="275"/>
      <c r="B197" s="275"/>
      <c r="C197" s="275"/>
      <c r="D197" s="275"/>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c r="A198" s="275"/>
      <c r="B198" s="275"/>
      <c r="C198" s="275"/>
      <c r="D198" s="275"/>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c r="A199" s="275"/>
      <c r="B199" s="275"/>
      <c r="C199" s="275"/>
      <c r="D199" s="275"/>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c r="A200" s="275"/>
      <c r="B200" s="275"/>
      <c r="C200" s="275"/>
      <c r="D200" s="275"/>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sheetData>
  <mergeCells count="30">
    <mergeCell ref="A50:A54"/>
    <mergeCell ref="I59:I63"/>
    <mergeCell ref="E50:E53"/>
    <mergeCell ref="I50:I57"/>
    <mergeCell ref="A59:A63"/>
    <mergeCell ref="E59:E67"/>
    <mergeCell ref="A36:A41"/>
    <mergeCell ref="I45:I47"/>
    <mergeCell ref="E36:E43"/>
    <mergeCell ref="E45:E47"/>
    <mergeCell ref="I36:I38"/>
    <mergeCell ref="A45:A48"/>
    <mergeCell ref="I25:I27"/>
    <mergeCell ref="A20:A23"/>
    <mergeCell ref="I29:I31"/>
    <mergeCell ref="E20:E23"/>
    <mergeCell ref="A25:A27"/>
    <mergeCell ref="E29:E33"/>
    <mergeCell ref="I20:I23"/>
    <mergeCell ref="E25:E27"/>
    <mergeCell ref="A29:A31"/>
    <mergeCell ref="I9:I13"/>
    <mergeCell ref="A2:A7"/>
    <mergeCell ref="E2:E5"/>
    <mergeCell ref="I15:I17"/>
    <mergeCell ref="A9:A12"/>
    <mergeCell ref="I2:I4"/>
    <mergeCell ref="E15:E18"/>
    <mergeCell ref="E9:E12"/>
    <mergeCell ref="A15:A1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34</vt:i4>
      </vt:variant>
      <vt:variant>
        <vt:lpstr>命名范围</vt:lpstr>
      </vt:variant>
      <vt:variant>
        <vt:i4>3</vt:i4>
      </vt:variant>
    </vt:vector>
  </HeadingPairs>
  <TitlesOfParts>
    <vt:vector size="37" baseType="lpstr">
      <vt:lpstr>🏠首页</vt:lpstr>
      <vt:lpstr>食谱109本</vt:lpstr>
      <vt:lpstr>成就815个 </vt:lpstr>
      <vt:lpstr>版本成就宝箱</vt:lpstr>
      <vt:lpstr>宝箱成就数</vt:lpstr>
      <vt:lpstr>冒险|好感|星辉|旋曜</vt:lpstr>
      <vt:lpstr>前瞻更新时间</vt:lpstr>
      <vt:lpstr>工具</vt:lpstr>
      <vt:lpstr>图流攻略</vt:lpstr>
      <vt:lpstr>祈愿历史</vt:lpstr>
      <vt:lpstr>|←原链接|</vt:lpstr>
      <vt:lpstr>尘歌壶</vt:lpstr>
      <vt:lpstr>历史祈愿总览</vt:lpstr>
      <vt:lpstr>祈愿统计</vt:lpstr>
      <vt:lpstr>|←其他链接→|</vt:lpstr>
      <vt:lpstr>圣遗物副词条机制</vt:lpstr>
      <vt:lpstr>怪物抗性表</vt:lpstr>
      <vt:lpstr>锄地药物</vt:lpstr>
      <vt:lpstr>|原链接 →|</vt:lpstr>
      <vt:lpstr>成就导出与统计</vt:lpstr>
      <vt:lpstr>正式服成就汇总</vt:lpstr>
      <vt:lpstr>3.2 新增成就</vt:lpstr>
      <vt:lpstr>3.1 新增成就</vt:lpstr>
      <vt:lpstr>3.0 新增成就</vt:lpstr>
      <vt:lpstr>每日委托汇总</vt:lpstr>
      <vt:lpstr>成就相关每日委托</vt:lpstr>
      <vt:lpstr>NPC 委托</vt:lpstr>
      <vt:lpstr>PSN 奖杯</vt:lpstr>
      <vt:lpstr>CHANGELOG</vt:lpstr>
      <vt:lpstr>|原链接→|</vt:lpstr>
      <vt:lpstr>可制作</vt:lpstr>
      <vt:lpstr>不可制作</vt:lpstr>
      <vt:lpstr>赠礼套装</vt:lpstr>
      <vt:lpstr>套装</vt:lpstr>
      <vt:lpstr>祈愿统计!_Hlk102248177</vt:lpstr>
      <vt:lpstr>'成就815个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2023-04-10T08:41:06Z</dcterms:modified>
</cp:coreProperties>
</file>