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955683F9-74A2-495C-96DF-261441B6469C}" xr6:coauthVersionLast="47" xr6:coauthVersionMax="47" xr10:uidLastSave="{00000000-0000-0000-0000-000000000000}"/>
  <bookViews>
    <workbookView xWindow="-120" yWindow="-120" windowWidth="29040" windowHeight="15840" tabRatio="849" activeTab="5" xr2:uid="{00000000-000D-0000-FFFF-FFFF00000000}"/>
  </bookViews>
  <sheets>
    <sheet name="2.6食谱109本" sheetId="1" r:id="rId1"/>
    <sheet name="2.6成就640个" sheetId="2" r:id="rId2"/>
    <sheet name="版本更新" sheetId="3" r:id="rId3"/>
    <sheet name="历史祈愿总览" sheetId="17" r:id="rId4"/>
    <sheet name="祈愿统计" sheetId="18" r:id="rId5"/>
    <sheet name="尘歌壶" sheetId="4" r:id="rId6"/>
    <sheet name="好感度" sheetId="5" r:id="rId7"/>
    <sheet name="星辉兑换" sheetId="6" r:id="rId8"/>
    <sheet name="怪物抗性表" sheetId="20" r:id="rId9"/>
    <sheet name="锄地药物" sheetId="19" r:id="rId10"/>
    <sheet name="←原作者→" sheetId="7" r:id="rId11"/>
    <sheet name="成就导出与统计" sheetId="8" r:id="rId12"/>
    <sheet name="正式服成就汇总" sheetId="9" r:id="rId13"/>
    <sheet name="2.6 新增成就" sheetId="10" r:id="rId14"/>
    <sheet name="2.5 新增成就" sheetId="11" r:id="rId15"/>
    <sheet name="每日委托汇总" sheetId="12" r:id="rId16"/>
    <sheet name="成就相关每日委托" sheetId="13" r:id="rId17"/>
    <sheet name="PSN 奖杯" sheetId="14" r:id="rId18"/>
    <sheet name="X" sheetId="15" r:id="rId19"/>
    <sheet name="CHANGELOG" sheetId="16" r:id="rId20"/>
  </sheets>
  <definedNames>
    <definedName name="_xlnm._FilterDatabase" localSheetId="1" hidden="1">'2.6成就640个'!$A$1:$F$641</definedName>
    <definedName name="_xlnm._FilterDatabase" localSheetId="0" hidden="1">'2.6食谱109本'!$A$1:$L$110</definedName>
    <definedName name="_xlnm._FilterDatabase" localSheetId="5" hidden="1">尘歌壶!$A$1:$F$79</definedName>
    <definedName name="_xlnm._FilterDatabase" localSheetId="4" hidden="1">祈愿统计!$P$2:$S$29</definedName>
    <definedName name="_Hlk102248177" localSheetId="4">祈愿统计!$K$37</definedName>
    <definedName name="_xlnm.Criteria" localSheetId="1">'2.6成就640个'!$A:$A</definedName>
    <definedName name="_xlnm.Print_Titles" localSheetId="3">历史祈愿总览!$1:$2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3" i="4" l="1"/>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D22" i="18" a="1"/>
  <c r="I31" i="18" a="1"/>
  <c r="I31" i="18" l="1"/>
  <c r="D22" i="18"/>
  <c r="B13" i="5"/>
  <c r="D26" i="18" a="1"/>
  <c r="I25" i="18" a="1"/>
  <c r="D3" i="18" a="1"/>
  <c r="I18" i="18" a="1"/>
  <c r="D16" i="18" a="1"/>
  <c r="I26" i="18" a="1"/>
  <c r="D14" i="18" a="1"/>
  <c r="I28" i="18" a="1"/>
  <c r="I20" i="18" a="1"/>
  <c r="S22" i="18" a="1"/>
  <c r="S16" i="18" a="1"/>
  <c r="N6" i="18" a="1"/>
  <c r="D10" i="18" a="1"/>
  <c r="I27" i="18" a="1"/>
  <c r="N24" i="18" a="1"/>
  <c r="I24" i="18" a="1"/>
  <c r="D8" i="18" a="1"/>
  <c r="S4" i="18" a="1"/>
  <c r="N15" i="18" a="1"/>
  <c r="S11" i="18" a="1"/>
  <c r="S14" i="18" a="1"/>
  <c r="D23" i="18" a="1"/>
  <c r="N14" i="18" a="1"/>
  <c r="I11" i="18" a="1"/>
  <c r="D6" i="18" a="1"/>
  <c r="I10" i="18" a="1"/>
  <c r="I29" i="18" a="1"/>
  <c r="I5" i="18" a="1"/>
  <c r="S26" i="18" a="1"/>
  <c r="S21" i="18" a="1"/>
  <c r="D24" i="18" a="1"/>
  <c r="S20" i="18" a="1"/>
  <c r="S24" i="18" a="1"/>
  <c r="D25" i="18" a="1"/>
  <c r="D11" i="18" a="1"/>
  <c r="S23" i="18" a="1"/>
  <c r="I13" i="18" a="1"/>
  <c r="I23" i="18" a="1"/>
  <c r="S3" i="18" a="1"/>
  <c r="N22" i="18" a="1"/>
  <c r="N19" i="18" a="1"/>
  <c r="S13" i="18" a="1"/>
  <c r="D28" i="18" a="1"/>
  <c r="S18" i="18" a="1"/>
  <c r="D27" i="18" a="1"/>
  <c r="I21" i="18" a="1"/>
  <c r="N3" i="18" a="1"/>
  <c r="I3" i="18" a="1"/>
  <c r="N9" i="18" a="1"/>
  <c r="I8" i="18" a="1"/>
  <c r="I7" i="18" a="1"/>
  <c r="N4" i="18" a="1"/>
  <c r="I16" i="18" a="1"/>
  <c r="N16" i="18" a="1"/>
  <c r="S7" i="18" a="1"/>
  <c r="N5" i="18" a="1"/>
  <c r="I15" i="18" a="1"/>
  <c r="D18" i="18" a="1"/>
  <c r="D12" i="18" a="1"/>
  <c r="S9" i="18" a="1"/>
  <c r="D13" i="18" a="1"/>
  <c r="D21" i="18" a="1"/>
  <c r="N13" i="18" a="1"/>
  <c r="I19" i="18" a="1"/>
  <c r="N8" i="18" a="1"/>
  <c r="D15" i="18" a="1"/>
  <c r="D7" i="18" a="1"/>
  <c r="N23" i="18" a="1"/>
  <c r="D17" i="18" a="1"/>
  <c r="S17" i="18" a="1"/>
  <c r="N25" i="18" a="1"/>
  <c r="S6" i="18" a="1"/>
  <c r="S5" i="18" a="1"/>
  <c r="D20" i="18" a="1"/>
  <c r="N21" i="18" a="1"/>
  <c r="N20" i="18" a="1"/>
  <c r="D9" i="18" a="1"/>
  <c r="I6" i="18" a="1"/>
  <c r="D19" i="18" a="1"/>
  <c r="I9" i="18" a="1"/>
  <c r="I14" i="18" a="1"/>
  <c r="S29" i="18" a="1"/>
  <c r="N10" i="18" a="1"/>
  <c r="I30" i="18" a="1"/>
  <c r="S25" i="18" a="1"/>
  <c r="N17" i="18" a="1"/>
  <c r="N18" i="18" a="1"/>
  <c r="S28" i="18" a="1"/>
  <c r="N12" i="18" a="1"/>
  <c r="I12" i="18" a="1"/>
  <c r="S27" i="18" a="1"/>
  <c r="S12" i="18" a="1"/>
  <c r="D4" i="18" a="1"/>
  <c r="I22" i="18" a="1"/>
  <c r="S10" i="18" a="1"/>
  <c r="I17" i="18" a="1"/>
  <c r="N7" i="18" a="1"/>
  <c r="I4" i="18" a="1"/>
  <c r="N11" i="18" a="1"/>
  <c r="D5" i="18" a="1"/>
  <c r="S15" i="18" a="1"/>
  <c r="S8" i="18" a="1"/>
  <c r="S19"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I28" i="18"/>
  <c r="I4" i="18"/>
  <c r="S25" i="18"/>
  <c r="N25" i="18"/>
  <c r="I12" i="18"/>
  <c r="N17" i="18"/>
  <c r="I25" i="18"/>
  <c r="S10" i="18"/>
  <c r="I24" i="18"/>
  <c r="I26" i="18"/>
  <c r="N6" i="18"/>
  <c r="N24" i="18"/>
  <c r="S15" i="18"/>
  <c r="S20" i="18"/>
  <c r="N3" i="18"/>
  <c r="I21" i="18"/>
  <c r="S24" i="18"/>
  <c r="I16" i="18"/>
  <c r="S9" i="18"/>
  <c r="I13" i="18"/>
  <c r="S3" i="18"/>
  <c r="I3" i="18"/>
  <c r="S4" i="18"/>
  <c r="I11" i="18"/>
  <c r="I5" i="18"/>
  <c r="I30" i="18"/>
  <c r="N9" i="18"/>
  <c r="N19" i="18"/>
  <c r="S8" i="18"/>
  <c r="S29" i="18"/>
  <c r="S14" i="18"/>
  <c r="I29" i="18"/>
  <c r="N10" i="18"/>
  <c r="S11" i="18"/>
  <c r="I23" i="18"/>
  <c r="I17" i="18"/>
  <c r="N21" i="18"/>
  <c r="S6" i="18"/>
  <c r="S26" i="18"/>
  <c r="N16" i="18"/>
  <c r="I27" i="18"/>
  <c r="N22" i="18"/>
  <c r="S16" i="18"/>
  <c r="N4" i="18"/>
  <c r="I22" i="18"/>
  <c r="I7" i="18"/>
  <c r="N15" i="18"/>
  <c r="N12" i="18"/>
  <c r="S13" i="18"/>
  <c r="S19" i="18"/>
  <c r="I14" i="18"/>
  <c r="I10" i="18"/>
  <c r="N11" i="18"/>
  <c r="I18" i="18"/>
  <c r="S7" i="18"/>
  <c r="N20" i="18"/>
  <c r="I15" i="18"/>
  <c r="S21" i="18"/>
  <c r="N14" i="18"/>
  <c r="N13" i="18"/>
  <c r="S22" i="18"/>
  <c r="S12" i="18"/>
  <c r="S28" i="18"/>
  <c r="S27" i="18"/>
  <c r="N8" i="18"/>
  <c r="I20" i="18"/>
  <c r="N7" i="18"/>
  <c r="I19" i="18"/>
  <c r="S18" i="18"/>
  <c r="N5" i="18"/>
  <c r="I6" i="18"/>
  <c r="I9" i="18"/>
  <c r="I8" i="18"/>
  <c r="N23" i="18"/>
  <c r="N18" i="18"/>
  <c r="S17" i="18"/>
  <c r="S23" i="18"/>
  <c r="S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<sst xmlns="http://schemas.openxmlformats.org/spreadsheetml/2006/main" count="9849" uniqueCount="3238">
  <si>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</si>
  <si>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</si>
  <si>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</si>
  <si>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</si>
  <si>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</si>
  <si>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</si>
  <si>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</si>
  <si>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</si>
  <si>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</si>
  <si>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</si>
  <si>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</si>
  <si>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</si>
  <si>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</si>
  <si>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</si>
  <si>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</si>
  <si>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</si>
  <si>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</si>
  <si>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</si>
  <si>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</si>
  <si>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</si>
  <si>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</si>
  <si>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</si>
  <si>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</si>
  <si>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</si>
  <si>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</si>
  <si>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</si>
  <si>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</si>
  <si>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</si>
  <si>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</si>
  <si>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</si>
  <si>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</si>
  <si>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</si>
  <si>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</si>
  <si>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</si>
  <si>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</si>
  <si>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</si>
  <si>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</si>
  <si>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</si>
  <si>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</si>
  <si>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</si>
  <si>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</si>
  <si>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</si>
  <si>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</si>
  <si>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</si>
  <si>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</si>
  <si>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</si>
  <si>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</si>
  <si>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</si>
  <si>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</si>
  <si>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</si>
  <si>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</si>
  <si>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</si>
  <si>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</si>
  <si>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</si>
  <si>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</si>
  <si>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</si>
  <si>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</si>
  <si>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</si>
  <si>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</si>
  <si>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</si>
  <si>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</si>
  <si>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</si>
  <si>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</si>
  <si>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</si>
  <si>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</si>
  <si>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</si>
  <si>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</si>
  <si>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</si>
  <si>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</si>
  <si>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</si>
  <si>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</si>
  <si>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</si>
  <si>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</si>
  <si>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</si>
  <si>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</si>
  <si>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</si>
  <si>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</si>
  <si>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</si>
  <si>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</si>
  <si>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</si>
  <si>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</si>
  <si>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</si>
  <si>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</si>
  <si>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</si>
  <si>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</si>
  <si>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</si>
  <si>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</si>
  <si>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</si>
  <si>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</si>
  <si>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</si>
  <si>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</si>
  <si>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</si>
  <si>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</si>
  <si>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</si>
  <si>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</si>
  <si>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</si>
  <si>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</si>
  <si>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</si>
  <si>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</si>
  <si>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</si>
  <si>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</si>
  <si>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</si>
  <si>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</si>
  <si>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</si>
  <si>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</si>
  <si>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</si>
  <si>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</si>
  <si>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</si>
  <si>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</si>
  <si>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</si>
  <si>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</si>
  <si>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</si>
  <si>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</si>
  <si>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</si>
  <si>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</si>
  <si>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</si>
  <si>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</si>
  <si>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</si>
  <si>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</si>
  <si>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</si>
  <si>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</si>
  <si>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</si>
  <si>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</si>
  <si>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</si>
  <si>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</si>
  <si>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</si>
  <si>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</si>
  <si>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</si>
  <si>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</si>
  <si>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</si>
  <si>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</si>
  <si>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</si>
  <si>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</si>
  <si>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</si>
  <si>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</si>
  <si>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</si>
  <si>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</si>
  <si>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</si>
  <si>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</si>
  <si>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</si>
  <si>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</si>
  <si>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</si>
  <si>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</si>
  <si>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</si>
  <si>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</si>
  <si>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</si>
  <si>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</si>
  <si>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</si>
  <si>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</si>
  <si>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</si>
  <si>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</si>
  <si>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</si>
  <si>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</si>
  <si>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</si>
  <si>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</si>
  <si>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</si>
  <si>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</si>
  <si>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</si>
  <si>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</si>
  <si>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</si>
  <si>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</si>
  <si>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</si>
  <si>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</si>
  <si>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</si>
  <si>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</si>
  <si>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</si>
  <si>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</si>
  <si>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</si>
  <si>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</si>
  <si>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</si>
  <si>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</si>
  <si>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</si>
  <si>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</si>
  <si>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</si>
  <si>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</si>
  <si>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</si>
  <si>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</si>
  <si>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</si>
  <si>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</si>
  <si>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</si>
  <si>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</si>
  <si>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</si>
  <si>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</si>
  <si>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</si>
  <si>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</si>
  <si>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</si>
  <si>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</si>
  <si>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</si>
  <si>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</si>
  <si>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</si>
  <si>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</si>
  <si>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</si>
  <si>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</si>
  <si>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</si>
  <si>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</si>
  <si>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</si>
  <si>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</si>
  <si>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</si>
  <si>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</si>
  <si>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</si>
  <si>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</si>
  <si>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</si>
  <si>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</si>
  <si>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</si>
  <si>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</si>
  <si>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</si>
  <si>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</si>
  <si>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</si>
  <si>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</si>
  <si>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</si>
  <si>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</si>
  <si>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</si>
  <si>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</si>
  <si>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</si>
  <si>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</si>
  <si>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</si>
  <si>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</si>
  <si>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</si>
  <si>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</si>
  <si>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</si>
  <si>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</si>
  <si>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</si>
  <si>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</si>
  <si>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</si>
  <si>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</si>
  <si>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</si>
  <si>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</si>
  <si>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</si>
  <si>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</si>
  <si>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</si>
  <si>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</si>
  <si>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</si>
  <si>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</si>
  <si>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</si>
  <si>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</si>
  <si>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</si>
  <si>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</si>
  <si>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</si>
  <si>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</si>
  <si>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</si>
  <si>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</si>
  <si>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</si>
  <si>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</si>
  <si>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</si>
  <si>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</si>
  <si>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</si>
  <si>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</si>
  <si>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</si>
  <si>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</si>
  <si>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</si>
  <si>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</si>
  <si>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</si>
  <si>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</si>
  <si>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</si>
  <si>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</si>
  <si>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</si>
  <si>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</si>
  <si>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</si>
  <si>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</si>
  <si>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</si>
  <si>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</si>
  <si>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</si>
  <si>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</si>
  <si>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</si>
  <si>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</si>
  <si>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</si>
  <si>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</si>
  <si>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</si>
  <si>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</si>
  <si>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</si>
  <si>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</si>
  <si>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</si>
  <si>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</si>
  <si>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</si>
  <si>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</si>
  <si>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</si>
  <si>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</si>
  <si>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</si>
  <si>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</si>
  <si>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</si>
  <si>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</si>
  <si>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</si>
  <si>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</si>
  <si>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</si>
  <si>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</si>
  <si>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</si>
  <si>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</si>
  <si>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</si>
  <si>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</si>
  <si>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</si>
  <si>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</si>
  <si>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</si>
  <si>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</si>
  <si>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</si>
  <si>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</si>
  <si>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</si>
  <si>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</si>
  <si>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</si>
  <si>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</si>
  <si>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</si>
  <si>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</si>
  <si>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</si>
  <si>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</si>
  <si>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</si>
  <si>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</si>
  <si>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</si>
  <si>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</si>
  <si>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</si>
  <si>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</si>
  <si>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</si>
  <si>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</si>
  <si>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</si>
  <si>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</si>
  <si>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</si>
  <si>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</si>
  <si>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</si>
  <si>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</si>
  <si>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</si>
  <si>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</si>
  <si>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</si>
  <si>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</si>
  <si>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</si>
  <si>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</si>
  <si>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</si>
  <si>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</si>
  <si>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</si>
  <si>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</si>
  <si>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</si>
  <si>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</si>
  <si>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</si>
  <si>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</si>
  <si>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</si>
  <si>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</si>
  <si>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</si>
  <si>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</si>
  <si>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</si>
  <si>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</si>
  <si>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</si>
  <si>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</si>
  <si>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</si>
  <si>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</si>
  <si>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</si>
  <si>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</si>
  <si>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</si>
  <si>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</si>
  <si>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</si>
  <si>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</si>
  <si>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</si>
  <si>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</si>
  <si>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</si>
  <si>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</si>
  <si>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</si>
  <si>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</si>
  <si>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</si>
  <si>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</si>
  <si>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</si>
  <si>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</si>
  <si>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</si>
  <si>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</si>
  <si>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</si>
  <si>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</si>
  <si>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</si>
  <si>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</si>
  <si>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</si>
  <si>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</si>
  <si>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</si>
  <si>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</si>
  <si>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</si>
  <si>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</si>
  <si>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</si>
  <si>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</si>
  <si>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</si>
  <si>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</si>
  <si>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</si>
  <si>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</si>
  <si>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</si>
  <si>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</si>
  <si>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</si>
  <si>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</si>
  <si>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</si>
  <si>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</si>
  <si>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</si>
  <si>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</si>
  <si>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</si>
  <si>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</si>
  <si>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</si>
  <si>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</si>
  <si>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</si>
  <si>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</si>
  <si>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</si>
  <si>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</si>
  <si>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</si>
  <si>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</si>
  <si>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</si>
  <si>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</si>
  <si>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</si>
  <si>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</si>
  <si>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</si>
  <si>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</si>
  <si>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</si>
  <si>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</si>
  <si>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</si>
  <si>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</si>
  <si>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</si>
  <si>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</si>
  <si>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</si>
  <si>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</si>
  <si>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</si>
  <si>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</si>
  <si>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</si>
  <si>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</si>
  <si>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</si>
  <si>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</si>
  <si>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</si>
  <si>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</si>
  <si>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</si>
  <si>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</si>
  <si>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</si>
  <si>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</si>
  <si>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</si>
  <si>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</si>
  <si>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</si>
  <si>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</si>
  <si>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</si>
  <si>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</si>
  <si>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</si>
  <si>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</si>
  <si>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</si>
  <si>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</si>
  <si>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</si>
  <si>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</si>
  <si>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</si>
  <si>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</si>
  <si>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</si>
  <si>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</si>
  <si>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</si>
  <si>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</si>
  <si>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</si>
  <si>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</si>
  <si>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</si>
  <si>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</si>
  <si>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</si>
  <si>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</si>
  <si>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</si>
  <si>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</si>
  <si>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</si>
  <si>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</si>
  <si>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</si>
  <si>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</si>
  <si>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</si>
  <si>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</si>
  <si>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</si>
  <si>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</si>
  <si>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</si>
  <si>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</si>
  <si>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</si>
  <si>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</si>
  <si>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</si>
  <si>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</si>
  <si>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</si>
  <si>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</si>
  <si>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</si>
  <si>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</si>
  <si>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</si>
  <si>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</si>
  <si>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</si>
  <si>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</si>
  <si>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</si>
  <si>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</si>
  <si>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</si>
  <si>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</si>
  <si>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</si>
  <si>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</si>
  <si>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</si>
  <si>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</si>
  <si>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</si>
  <si>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</si>
  <si>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</si>
  <si>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</si>
  <si>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</si>
  <si>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</si>
  <si>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</si>
  <si>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</si>
  <si>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</si>
  <si>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</si>
  <si>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</si>
  <si>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</si>
  <si>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</si>
  <si>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</si>
  <si>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</si>
  <si>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</si>
  <si>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</si>
  <si>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</si>
  <si>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</si>
  <si>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</si>
  <si>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</si>
  <si>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</si>
  <si>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</si>
  <si>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</si>
  <si>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</si>
  <si>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</si>
  <si>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</si>
  <si>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</si>
  <si>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</si>
  <si>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</si>
  <si>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</si>
  <si>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</si>
  <si>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</si>
  <si>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</si>
  <si>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</si>
  <si>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</si>
  <si>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</si>
  <si>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</si>
  <si>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</si>
  <si>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</si>
  <si>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</si>
  <si>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</si>
  <si>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</si>
  <si>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</si>
  <si>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</si>
  <si>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</si>
  <si>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</si>
  <si>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</si>
  <si>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</si>
  <si>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</si>
  <si>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</si>
  <si>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</si>
  <si>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</si>
  <si>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</si>
  <si>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</si>
  <si>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</si>
  <si>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</si>
  <si>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</si>
  <si>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</si>
  <si>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</si>
  <si>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</si>
  <si>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</si>
  <si>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</si>
  <si>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</si>
  <si>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</si>
  <si>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</si>
  <si>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</si>
  <si>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</si>
  <si>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</si>
  <si>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</si>
  <si>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</si>
  <si>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</si>
  <si>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</si>
  <si>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</si>
  <si>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</si>
  <si>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</si>
  <si>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</si>
  <si>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</si>
  <si>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</si>
  <si>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</si>
  <si>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</si>
  <si>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</si>
  <si>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</si>
  <si>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</si>
  <si>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</si>
  <si>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</si>
  <si>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</si>
  <si>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</si>
  <si>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</si>
  <si>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</si>
  <si>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</si>
  <si>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</si>
  <si>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</si>
  <si>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</si>
  <si>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</si>
  <si>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</si>
  <si>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</si>
  <si>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</si>
  <si>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</si>
  <si>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</si>
  <si>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</si>
  <si>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</si>
  <si>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</si>
  <si>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</si>
  <si>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</si>
  <si>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</si>
  <si>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</si>
  <si>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</si>
  <si>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</si>
  <si>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</si>
  <si>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</si>
  <si>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</si>
  <si>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</si>
  <si>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</si>
  <si>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</si>
  <si>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</si>
  <si>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</si>
  <si>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</si>
  <si>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</si>
  <si>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</si>
  <si>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</si>
  <si>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</si>
  <si>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</si>
  <si>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</si>
  <si>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</si>
  <si>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</si>
  <si>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</si>
  <si>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</si>
  <si>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</si>
  <si>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</si>
  <si>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</si>
  <si>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</si>
  <si>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</si>
  <si>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</si>
  <si>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</si>
  <si>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</si>
  <si>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</si>
  <si>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</si>
  <si>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</si>
  <si>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</si>
  <si>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</si>
  <si>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</si>
  <si>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</si>
  <si>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</si>
  <si>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</si>
  <si>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</si>
  <si>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</si>
  <si>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</si>
  <si>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</si>
  <si>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</si>
  <si>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</si>
  <si>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</si>
  <si>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</si>
  <si>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</si>
  <si>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</si>
  <si>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</si>
  <si>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</si>
  <si>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</si>
  <si>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</si>
  <si>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</si>
  <si>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</si>
  <si>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</si>
  <si>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</si>
  <si>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</si>
  <si>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</si>
  <si>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</si>
  <si>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</si>
  <si>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</si>
  <si>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</si>
  <si>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</si>
  <si>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</si>
  <si>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</si>
  <si>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</si>
  <si>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</si>
  <si>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</si>
  <si>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</si>
  <si>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</si>
  <si>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</si>
  <si>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</si>
  <si>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</si>
  <si>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</si>
  <si>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</si>
  <si>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</si>
  <si>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</si>
  <si>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</si>
  <si>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</si>
  <si>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</si>
  <si>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</si>
  <si>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</si>
  <si>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</si>
  <si>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</si>
  <si>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</si>
  <si>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</si>
  <si>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</si>
  <si>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</si>
  <si>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</si>
  <si>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</si>
  <si>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</si>
  <si>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</si>
  <si>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</si>
  <si>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</si>
  <si>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</si>
  <si>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</si>
  <si>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</si>
  <si>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</si>
  <si>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</si>
  <si>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</si>
  <si>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</si>
  <si>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</si>
  <si>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</si>
  <si>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</si>
  <si>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</si>
  <si>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</si>
  <si>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</si>
  <si>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</si>
  <si>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</si>
  <si>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</si>
  <si>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</si>
  <si>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</si>
  <si>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</si>
  <si>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</si>
  <si>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</si>
  <si>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</si>
  <si>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</si>
  <si>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</si>
  <si>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</si>
  <si>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</si>
  <si>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</si>
  <si>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</si>
  <si>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</si>
  <si>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</si>
  <si>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</si>
  <si>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</si>
  <si>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</si>
  <si>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</si>
  <si>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</si>
  <si>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</si>
  <si>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</si>
  <si>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</si>
  <si>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</si>
  <si>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</si>
  <si>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</si>
  <si>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</si>
  <si>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</si>
  <si>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</si>
  <si>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</si>
  <si>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</si>
  <si>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</si>
  <si>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</si>
  <si>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</si>
  <si>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</si>
  <si>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</si>
  <si>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</si>
  <si>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</si>
  <si>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</si>
  <si>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</si>
  <si>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</si>
  <si>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</si>
  <si>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</si>
  <si>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</si>
  <si>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</si>
  <si>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</si>
  <si>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</si>
  <si>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</si>
  <si>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</si>
  <si>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</si>
  <si>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</si>
  <si>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</si>
  <si>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</si>
  <si>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</si>
  <si>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</si>
  <si>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</si>
  <si>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</si>
  <si>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</si>
  <si>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</si>
  <si>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</si>
  <si>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</si>
  <si>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</si>
  <si>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</si>
  <si>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</si>
  <si>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</si>
  <si>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</si>
  <si>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</si>
  <si>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</si>
  <si>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</si>
  <si>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</si>
  <si>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</si>
  <si>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</si>
  <si>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</si>
  <si>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</si>
  <si>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</si>
  <si>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</si>
  <si>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</si>
  <si>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</si>
  <si>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</si>
  <si>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</si>
  <si>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</si>
  <si>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</si>
  <si>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</si>
  <si>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</si>
  <si>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</si>
  <si>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</si>
  <si>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</si>
  <si>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</si>
  <si>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</si>
  <si>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</si>
  <si>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</si>
  <si>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</si>
  <si>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</si>
  <si>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</si>
  <si>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</si>
  <si>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</si>
  <si>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</si>
  <si>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</si>
  <si>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</si>
  <si>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</si>
  <si>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</si>
  <si>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</si>
  <si>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</si>
  <si>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</si>
  <si>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</si>
  <si>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</si>
  <si>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</si>
  <si>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</si>
  <si>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</si>
  <si>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</si>
  <si>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</si>
  <si>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</si>
  <si>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</si>
  <si>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</si>
  <si>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</si>
  <si>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</si>
  <si>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</si>
  <si>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</si>
  <si>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</si>
  <si>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</si>
  <si>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</si>
  <si>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</si>
  <si>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</si>
  <si>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</si>
  <si>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</si>
  <si>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</si>
  <si>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</si>
  <si>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</si>
  <si>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</si>
  <si>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</si>
  <si>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</si>
  <si>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</si>
  <si>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</si>
  <si>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</si>
  <si>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</si>
  <si>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</si>
  <si>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</si>
  <si>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</si>
  <si>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</si>
  <si>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</si>
  <si>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</si>
  <si>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</si>
  <si>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</si>
  <si>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</si>
  <si>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</si>
  <si>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</si>
  <si>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</si>
  <si>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</si>
  <si>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</si>
  <si>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</si>
  <si>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</si>
  <si>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</si>
  <si>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</si>
  <si>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</si>
  <si>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</si>
  <si>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</si>
  <si>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</si>
  <si>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</si>
  <si>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</si>
  <si>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</si>
  <si>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</si>
  <si>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</si>
  <si>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</si>
  <si>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</si>
  <si>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</si>
  <si>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</si>
  <si>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</si>
  <si>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</si>
  <si>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</si>
  <si>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</si>
  <si>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</si>
  <si>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</si>
  <si>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</si>
  <si>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</si>
  <si>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</si>
  <si>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</si>
  <si>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</si>
  <si>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</si>
  <si>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</si>
  <si>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</si>
  <si>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</si>
  <si>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</si>
  <si>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</si>
  <si>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</si>
  <si>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</si>
  <si>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</si>
  <si>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</si>
  <si>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</si>
  <si>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</si>
  <si>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</si>
  <si>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</si>
  <si>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</si>
  <si>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</si>
  <si>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</si>
  <si>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</si>
  <si>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</si>
  <si>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</si>
  <si>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</si>
  <si>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</si>
  <si>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</si>
  <si>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</si>
  <si>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</si>
  <si>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</si>
  <si>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</si>
  <si>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</si>
  <si>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</si>
  <si>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</si>
  <si>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</si>
  <si>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</si>
  <si>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</si>
  <si>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</si>
  <si>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</si>
  <si>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</si>
  <si>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</si>
  <si>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</si>
  <si>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</si>
  <si>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</si>
  <si>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</si>
  <si>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</si>
  <si>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</si>
  <si>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</si>
  <si>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</si>
  <si>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</si>
  <si>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</si>
  <si>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</si>
  <si>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</si>
  <si>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</si>
  <si>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</si>
  <si>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</si>
  <si>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</si>
  <si>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</si>
  <si>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</si>
  <si>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</si>
  <si>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</si>
  <si>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</si>
  <si>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</si>
  <si>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</si>
  <si>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</si>
  <si>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</si>
  <si>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</si>
  <si>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</si>
  <si>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</si>
  <si>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</si>
  <si>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</si>
  <si>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</si>
  <si>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</si>
  <si>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</si>
  <si>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</si>
  <si>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</si>
  <si>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</si>
  <si>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</si>
  <si>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</si>
  <si>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</si>
  <si>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</si>
  <si>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</si>
  <si>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</si>
  <si>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</si>
  <si>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</si>
  <si>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</si>
  <si>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</si>
  <si>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</si>
  <si>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</si>
  <si>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</si>
  <si>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</si>
  <si>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</si>
  <si>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</si>
  <si>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</si>
  <si>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</si>
  <si>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</si>
  <si>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</si>
  <si>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</si>
  <si>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</si>
  <si>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</si>
  <si>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</si>
  <si>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</si>
  <si>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</si>
  <si>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</si>
  <si>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</si>
  <si>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</si>
  <si>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</si>
  <si>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</si>
  <si>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</si>
  <si>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</si>
  <si>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</si>
  <si>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</si>
  <si>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</si>
  <si>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</si>
  <si>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</si>
  <si>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</si>
  <si>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</si>
  <si>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</si>
  <si>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</si>
  <si>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</si>
  <si>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</si>
  <si>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</si>
  <si>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</si>
  <si>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</si>
  <si>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</si>
  <si>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</si>
  <si>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</si>
  <si>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</si>
  <si>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</si>
  <si>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</si>
  <si>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</si>
  <si>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</si>
  <si>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</si>
  <si>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</si>
  <si>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</si>
  <si>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</si>
  <si>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</si>
  <si>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</si>
  <si>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</si>
  <si>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</si>
  <si>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</si>
  <si>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</si>
  <si>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</si>
  <si>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</si>
  <si>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</si>
  <si>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</si>
  <si>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</si>
  <si>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</si>
  <si>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</si>
  <si>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</si>
  <si>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</si>
  <si>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</si>
  <si>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</si>
  <si>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</si>
  <si>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</si>
  <si>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</si>
  <si>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</si>
  <si>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</si>
  <si>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</si>
  <si>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</si>
  <si>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</si>
  <si>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</si>
  <si>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</si>
  <si>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</si>
  <si>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</si>
  <si>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</si>
  <si>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</si>
  <si>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</si>
  <si>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</si>
  <si>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</si>
  <si>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</si>
  <si>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</si>
  <si>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</si>
  <si>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</si>
  <si>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</si>
  <si>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</si>
  <si>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</si>
  <si>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</si>
  <si>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</si>
  <si>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</si>
  <si>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</si>
  <si>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</si>
  <si>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</si>
  <si>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</si>
  <si>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</si>
  <si>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</si>
  <si>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</si>
  <si>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</si>
  <si>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</si>
  <si>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</si>
  <si>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</si>
  <si>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</si>
  <si>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</si>
  <si>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</si>
  <si>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</si>
  <si>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</si>
  <si>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</si>
  <si>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</si>
  <si>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</si>
  <si>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</si>
  <si>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</si>
  <si>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</si>
  <si>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</si>
  <si>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</si>
  <si>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</si>
  <si>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</si>
  <si>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</si>
  <si>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</si>
  <si>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</si>
  <si>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</si>
  <si>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</si>
  <si>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</si>
  <si>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</si>
  <si>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</si>
  <si>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</si>
  <si>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</si>
  <si>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</si>
  <si>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</si>
  <si>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</si>
  <si>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</si>
  <si>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</si>
  <si>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</si>
  <si>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</si>
  <si>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</si>
  <si>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</si>
  <si>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</si>
  <si>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</si>
  <si>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</si>
  <si>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</si>
  <si>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</si>
  <si>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</si>
  <si>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</si>
  <si>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</si>
  <si>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</si>
  <si>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</si>
  <si>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</si>
  <si>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</si>
  <si>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</si>
  <si>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</si>
  <si>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</si>
  <si>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</si>
  <si>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</si>
  <si>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</si>
  <si>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</si>
  <si>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</si>
  <si>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</si>
  <si>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</si>
  <si>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</si>
  <si>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</si>
  <si>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</si>
  <si>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</si>
  <si>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</si>
  <si>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</si>
  <si>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</si>
  <si>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</si>
  <si>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</si>
  <si>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</si>
  <si>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</si>
  <si>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</si>
  <si>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</si>
  <si>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</si>
  <si>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</si>
  <si>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</si>
  <si>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</si>
  <si>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</si>
  <si>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</si>
  <si>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</si>
  <si>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</si>
  <si>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</si>
  <si>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</si>
  <si>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</si>
  <si>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</si>
  <si>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</si>
  <si>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</si>
  <si>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</si>
  <si>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</si>
  <si>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</si>
  <si>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</si>
  <si>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</si>
  <si>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</si>
  <si>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</si>
  <si>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</si>
  <si>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</si>
  <si>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</si>
  <si>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</si>
  <si>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</si>
  <si>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</si>
  <si>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</si>
  <si>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</si>
  <si>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</si>
  <si>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</si>
  <si>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</si>
  <si>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</si>
  <si>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</si>
  <si>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</si>
  <si>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</si>
  <si>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</si>
  <si>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</si>
  <si>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</si>
  <si>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</si>
  <si>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</si>
  <si>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</si>
  <si>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</si>
  <si>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</si>
  <si>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</si>
  <si>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</si>
  <si>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</si>
  <si>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</si>
  <si>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</si>
  <si>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</si>
  <si>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</si>
  <si>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</si>
  <si>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</si>
  <si>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</si>
  <si>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</si>
  <si>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</si>
  <si>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</si>
  <si>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</si>
  <si>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</si>
  <si>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</si>
  <si>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</si>
  <si>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</si>
  <si>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</si>
  <si>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</si>
  <si>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</si>
  <si>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</si>
  <si>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</si>
  <si>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</si>
  <si>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</si>
  <si>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</si>
  <si>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</si>
  <si>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</si>
  <si>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</si>
  <si>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</si>
  <si>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</si>
  <si>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</si>
  <si>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</si>
  <si>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</si>
  <si>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</si>
  <si>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</si>
  <si>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</si>
  <si>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</si>
  <si>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</si>
  <si>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</si>
  <si>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</si>
  <si>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</si>
  <si>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</si>
  <si>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</si>
  <si>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</si>
  <si>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</si>
  <si>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</si>
  <si>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</si>
  <si>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</si>
  <si>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</si>
  <si>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</si>
  <si>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</si>
  <si>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</si>
  <si>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</si>
  <si>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</si>
  <si>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</si>
  <si>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</si>
  <si>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</si>
  <si>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</si>
  <si>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</si>
  <si>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</si>
  <si>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</si>
  <si>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</si>
  <si>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</si>
  <si>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</si>
  <si>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</si>
  <si>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</si>
  <si>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</si>
  <si>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</si>
  <si>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</si>
  <si>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</si>
  <si>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</si>
  <si>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</si>
  <si>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</si>
  <si>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</si>
  <si>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</si>
  <si>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</si>
  <si>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</si>
  <si>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</si>
  <si>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</si>
  <si>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</si>
  <si>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</si>
  <si>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</si>
  <si>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</si>
  <si>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</si>
  <si>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</si>
  <si>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</si>
  <si>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</si>
  <si>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</si>
  <si>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</si>
  <si>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</si>
  <si>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</si>
  <si>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</si>
  <si>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</si>
  <si>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</si>
  <si>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</si>
  <si>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</si>
  <si>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</si>
  <si>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</si>
  <si>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</si>
  <si>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</si>
  <si>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</si>
  <si>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</si>
  <si>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</si>
  <si>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</si>
  <si>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</si>
  <si>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</si>
  <si>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</si>
  <si>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</si>
  <si>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</si>
  <si>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</si>
  <si>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</si>
  <si>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</si>
  <si>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</si>
  <si>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</si>
  <si>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</si>
  <si>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</si>
  <si>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</si>
  <si>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</si>
  <si>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</si>
  <si>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</si>
  <si>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</si>
  <si>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</si>
  <si>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</si>
  <si>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</si>
  <si>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</si>
  <si>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</si>
  <si>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</si>
  <si>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</si>
  <si>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</si>
  <si>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</si>
  <si>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</si>
  <si>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</si>
  <si>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</si>
  <si>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</si>
  <si>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</si>
  <si>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</si>
  <si>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</si>
  <si>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</si>
  <si>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</si>
  <si>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</si>
  <si>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</si>
  <si>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</si>
  <si>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</si>
  <si>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</si>
  <si>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</si>
  <si>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</si>
  <si>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</si>
  <si>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</si>
  <si>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</si>
  <si>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</si>
  <si>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</si>
  <si>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</si>
  <si>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</si>
  <si>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</si>
  <si>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</si>
  <si>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</si>
  <si>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</si>
  <si>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</si>
  <si>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</si>
  <si>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</si>
  <si>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</si>
  <si>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</si>
  <si>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</si>
  <si>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</si>
  <si>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</si>
  <si>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</si>
  <si>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</si>
  <si>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</si>
  <si>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</si>
  <si>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</si>
  <si>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</si>
  <si>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</si>
  <si>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</si>
  <si>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</si>
  <si>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</si>
  <si>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</si>
  <si>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</si>
  <si>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</si>
  <si>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</si>
  <si>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</si>
  <si>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</si>
  <si>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</si>
  <si>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</si>
  <si>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</si>
  <si>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</si>
  <si>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</si>
  <si>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</si>
  <si>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</si>
  <si>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</si>
  <si>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</si>
  <si>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</si>
  <si>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</si>
  <si>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</si>
  <si>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</si>
  <si>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</si>
  <si>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</si>
  <si>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</si>
  <si>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</si>
  <si>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</si>
  <si>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</si>
  <si>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</si>
  <si>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</si>
  <si>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</si>
  <si>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</si>
  <si>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</si>
  <si>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</si>
  <si>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</si>
  <si>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</si>
  <si>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</si>
  <si>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</si>
  <si>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</si>
  <si>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</si>
  <si>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</si>
  <si>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</si>
  <si>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</si>
  <si>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</si>
  <si>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</si>
  <si>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</si>
  <si>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</si>
  <si>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</si>
  <si>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</si>
  <si>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</si>
  <si>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</si>
  <si>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</si>
  <si>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</si>
  <si>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</si>
  <si>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</si>
  <si>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</si>
  <si>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</si>
  <si>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</si>
  <si>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</si>
  <si>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</si>
  <si>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</si>
  <si>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</si>
  <si>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</si>
  <si>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</si>
  <si>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</si>
  <si>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</si>
  <si>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</si>
  <si>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</si>
  <si>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</si>
  <si>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</si>
  <si>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</si>
  <si>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</si>
  <si>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</si>
  <si>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</si>
  <si>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</si>
  <si>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</si>
  <si>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</si>
  <si>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</si>
  <si>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</si>
  <si>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</si>
  <si>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</si>
  <si>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</si>
  <si>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</si>
  <si>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</si>
  <si>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</si>
  <si>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</si>
  <si>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</si>
  <si>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</si>
  <si>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</si>
  <si>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</si>
  <si>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</si>
  <si>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</si>
  <si>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</si>
  <si>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</si>
  <si>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</si>
  <si>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</si>
  <si>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</si>
  <si>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</si>
  <si>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</si>
  <si>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</si>
  <si>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</si>
  <si>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</si>
  <si>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</si>
  <si>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</si>
  <si>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</si>
  <si>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</si>
  <si>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</si>
  <si>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</si>
  <si>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</si>
  <si>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</si>
  <si>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</si>
  <si>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</si>
  <si>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</si>
  <si>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</si>
  <si>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</si>
  <si>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</si>
  <si>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</si>
  <si>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</si>
  <si>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</si>
  <si>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</si>
  <si>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</si>
  <si>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</si>
  <si>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</si>
  <si>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</si>
  <si>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</si>
  <si>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</si>
  <si>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</si>
  <si>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</si>
  <si>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</si>
  <si>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</si>
  <si>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</si>
  <si>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</si>
  <si>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</si>
  <si>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</si>
  <si>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</si>
  <si>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</si>
  <si>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</si>
  <si>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</si>
  <si>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</si>
  <si>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</si>
  <si>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</si>
  <si>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</si>
  <si>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</si>
  <si>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</si>
  <si>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</si>
  <si>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</si>
  <si>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</si>
  <si>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</si>
  <si>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</si>
  <si>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</si>
  <si>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</si>
  <si>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</si>
  <si>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</si>
  <si>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</si>
  <si>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</si>
  <si>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</si>
  <si>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</si>
  <si>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</si>
  <si>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</si>
  <si>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</si>
  <si>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</si>
  <si>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</si>
  <si>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</si>
  <si>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</si>
  <si>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</si>
  <si>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</si>
  <si>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</si>
  <si>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</si>
  <si>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</si>
  <si>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</si>
  <si>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</si>
  <si>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</si>
  <si>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</si>
  <si>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</si>
  <si>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</si>
  <si>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</si>
  <si>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</si>
  <si>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</si>
  <si>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</si>
  <si>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</si>
  <si>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</si>
  <si>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</si>
  <si>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</si>
  <si>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</si>
  <si>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</si>
  <si>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</si>
  <si>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</si>
  <si>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</si>
  <si>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</si>
  <si>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</si>
  <si>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</si>
  <si>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</si>
  <si>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</si>
  <si>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</si>
  <si>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</si>
  <si>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</si>
  <si>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角色好感度计算</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</si>
  <si>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</si>
  <si>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</si>
  <si>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</si>
  <si>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</si>
  <si>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</si>
  <si>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</si>
  <si>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</si>
  <si>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</si>
  <si>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</si>
  <si>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</si>
  <si>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</si>
  <si>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</si>
  <si>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</si>
  <si>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</si>
  <si>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</si>
  <si>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</si>
  <si>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</si>
  <si>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</si>
  <si>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</si>
  <si>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</si>
  <si>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</si>
  <si>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</si>
  <si>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</si>
  <si>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</si>
  <si>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</si>
  <si>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</si>
  <si>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</si>
  <si>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</si>
  <si>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</si>
  <si>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</si>
  <si>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</si>
  <si>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</si>
  <si>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</si>
  <si>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</si>
  <si>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</si>
  <si>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</si>
  <si>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</si>
  <si>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</si>
  <si>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</si>
  <si>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</si>
  <si>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</si>
  <si>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</si>
  <si>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</si>
  <si>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</si>
  <si>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</si>
  <si>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</si>
  <si>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</si>
  <si>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</si>
  <si>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</si>
  <si>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</si>
  <si>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</si>
  <si>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</si>
  <si>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</si>
  <si>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</si>
  <si>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</si>
  <si>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</si>
  <si>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</si>
  <si>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</si>
  <si>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</si>
  <si>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</si>
  <si>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</si>
  <si>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</si>
  <si>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</si>
  <si>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</si>
  <si>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</si>
  <si>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</si>
  <si>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</si>
  <si>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</si>
  <si>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</si>
  <si>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</si>
  <si>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</si>
  <si>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</si>
  <si>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</si>
  <si>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</si>
  <si>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</si>
  <si>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</si>
  <si>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</si>
  <si>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</si>
  <si>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</si>
  <si>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</si>
  <si>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</si>
  <si>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</si>
  <si>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</si>
  <si>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</si>
  <si>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</si>
  <si>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</si>
  <si>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</si>
  <si>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</si>
  <si>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</si>
  <si>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</si>
  <si>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</si>
  <si>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</si>
  <si>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</si>
  <si>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</si>
  <si>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</si>
  <si>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</si>
  <si>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</si>
  <si>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</si>
  <si>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</si>
  <si>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</si>
  <si>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</si>
  <si>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</si>
  <si>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</si>
  <si>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</si>
  <si>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</si>
  <si>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</si>
  <si>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</si>
  <si>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</si>
  <si>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</si>
  <si>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</si>
  <si>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</si>
  <si>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</si>
  <si>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</si>
  <si>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</si>
  <si>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</si>
  <si>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</si>
  <si>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</si>
  <si>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</si>
  <si>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</si>
  <si>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</si>
  <si>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</si>
  <si>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</si>
  <si>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</si>
  <si>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</si>
  <si>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</si>
  <si>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</si>
  <si>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</si>
  <si>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</si>
  <si>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</si>
  <si>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</si>
  <si>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</si>
  <si>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</si>
  <si>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</si>
  <si>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</si>
  <si>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</si>
  <si>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</si>
  <si>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</si>
  <si>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</si>
  <si>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</si>
  <si>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</si>
  <si>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</si>
  <si>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</si>
  <si>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</si>
  <si>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</si>
  <si>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</si>
  <si>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</si>
  <si>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</si>
  <si>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</si>
  <si>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</si>
  <si>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</si>
  <si>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</si>
  <si>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</si>
  <si>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</si>
  <si>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</si>
  <si>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</si>
  <si>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</si>
  <si>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</si>
  <si>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</si>
  <si>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</si>
  <si>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</si>
  <si>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</si>
  <si>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</si>
  <si>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</si>
  <si>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</si>
  <si>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</si>
  <si>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</si>
  <si>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</si>
  <si>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</si>
  <si>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</si>
  <si>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</si>
  <si>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</si>
  <si>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</si>
  <si>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</si>
  <si>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</si>
  <si>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</si>
  <si>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</si>
  <si>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</si>
  <si>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</si>
  <si>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</si>
  <si>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</si>
  <si>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</si>
  <si>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</si>
  <si>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</si>
  <si>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</si>
  <si>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</si>
  <si>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</si>
  <si>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</si>
  <si>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</si>
  <si>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</si>
  <si>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</si>
  <si>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</si>
  <si>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</si>
  <si>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</si>
  <si>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</si>
  <si>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</si>
  <si>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</si>
  <si>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</si>
  <si>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</si>
  <si>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</si>
  <si>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</si>
  <si>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</si>
  <si>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</si>
  <si>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</si>
  <si>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</si>
  <si>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</si>
  <si>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</si>
  <si>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</si>
  <si>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</si>
  <si>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</si>
  <si>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</si>
  <si>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</si>
  <si>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</si>
  <si>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</si>
  <si>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</si>
  <si>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</si>
  <si>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</si>
  <si>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</si>
  <si>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</si>
  <si>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</si>
  <si>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</si>
  <si>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</si>
  <si>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</si>
  <si>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</si>
  <si>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</si>
  <si>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</si>
  <si>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</si>
  <si>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</si>
  <si>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</si>
  <si>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</si>
  <si>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</si>
  <si>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</si>
  <si>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</si>
  <si>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</si>
  <si>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</si>
  <si>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</si>
  <si>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</si>
  <si>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</si>
  <si>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</si>
  <si>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</si>
  <si>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</si>
  <si>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</si>
  <si>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</si>
  <si>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</si>
  <si>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</si>
  <si>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</si>
  <si>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</si>
  <si>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</si>
  <si>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</si>
  <si>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</si>
  <si>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</si>
  <si>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</si>
  <si>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</si>
  <si>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t>☑</t>
    <phoneticPr fontId="50" type="noConversion"/>
  </si>
  <si>
    <t>☐</t>
    <phoneticPr fontId="50" type="noConversion"/>
  </si>
  <si>
    <t>米游社原链接</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</si>
  <si>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</si>
  <si>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</si>
  <si>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</si>
  <si>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</si>
  <si>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</si>
  <si>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文档2</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</si>
  <si>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</si>
  <si>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</si>
  <si>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</si>
  <si>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</si>
  <si>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</si>
  <si>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</si>
  <si>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</si>
  <si>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</si>
  <si>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</si>
  <si>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</si>
  <si>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</si>
  <si>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</si>
  <si>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</si>
  <si>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</si>
  <si>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</si>
  <si>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</si>
  <si>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</si>
  <si>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</si>
  <si>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</si>
  <si>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</si>
  <si>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</si>
  <si>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</si>
  <si>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</si>
  <si>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</si>
  <si>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</si>
  <si>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</si>
  <si>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</si>
  <si>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</si>
  <si>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</si>
  <si>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</si>
  <si>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</si>
  <si>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</si>
  <si>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</si>
  <si>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</si>
  <si>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</si>
  <si>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</si>
  <si>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</si>
  <si>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</si>
  <si>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</si>
  <si>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</si>
  <si>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</si>
  <si>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</si>
  <si>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</si>
  <si>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</si>
  <si>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</si>
  <si>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</si>
  <si>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</si>
  <si>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</si>
  <si>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</si>
  <si>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</si>
  <si>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</si>
  <si>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</si>
  <si>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</si>
  <si>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</si>
  <si>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</si>
  <si>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</si>
  <si>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</si>
  <si>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</si>
  <si>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</si>
  <si>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</si>
  <si>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</si>
  <si>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</si>
  <si>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</si>
  <si>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</si>
  <si>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</si>
  <si>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</si>
  <si>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</si>
  <si>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</si>
  <si>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</si>
  <si>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</si>
  <si>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</si>
  <si>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</si>
  <si>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</si>
  <si>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</si>
  <si>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</si>
  <si>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</si>
  <si>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</si>
  <si>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</si>
  <si>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</si>
  <si>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</si>
  <si>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</si>
  <si>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</si>
  <si>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</si>
  <si>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</si>
  <si>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</si>
  <si>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</si>
  <si>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</si>
  <si>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</si>
  <si>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</si>
  <si>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</si>
  <si>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</si>
  <si>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</si>
  <si>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</si>
  <si>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</si>
  <si>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</si>
  <si>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</si>
  <si>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</si>
  <si>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</si>
  <si>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</si>
  <si>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</si>
  <si>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</si>
  <si>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</si>
  <si>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</si>
  <si>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</si>
  <si>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</si>
  <si>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</si>
  <si>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</si>
  <si>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</si>
  <si>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</si>
  <si>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</si>
  <si>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</si>
  <si>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</si>
  <si>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</si>
  <si>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</si>
  <si>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</si>
  <si>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</si>
  <si>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</si>
  <si>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</si>
  <si>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</si>
  <si>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</si>
  <si>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</si>
  <si>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</si>
  <si>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</si>
  <si>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</si>
  <si>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</si>
  <si>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</si>
  <si>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</si>
  <si>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</si>
  <si>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</si>
  <si>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</si>
  <si>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</si>
  <si>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</si>
  <si>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</si>
  <si>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</si>
  <si>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</si>
  <si>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</si>
  <si>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</si>
  <si>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</si>
  <si>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</si>
  <si>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</si>
  <si>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</si>
  <si>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</si>
  <si>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</si>
  <si>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</si>
  <si>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</si>
  <si>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</si>
  <si>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</si>
  <si>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</si>
  <si>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</si>
  <si>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</si>
  <si>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</si>
  <si>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</si>
  <si>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</si>
  <si>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</si>
  <si>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</si>
  <si>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</si>
  <si>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</si>
  <si>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</si>
  <si>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</si>
  <si>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</si>
  <si>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</si>
  <si>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</si>
  <si>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</si>
  <si>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</si>
  <si>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</si>
  <si>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</si>
  <si>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</si>
  <si>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</si>
  <si>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</si>
  <si>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</si>
  <si>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</si>
  <si>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</si>
  <si>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</si>
  <si>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</si>
  <si>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</si>
  <si>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</si>
  <si>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</si>
  <si>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</si>
  <si>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</si>
  <si>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</si>
  <si>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</si>
  <si>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</si>
  <si>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</si>
  <si>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</si>
  <si>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</si>
  <si>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</si>
  <si>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</si>
  <si>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</si>
  <si>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</si>
  <si>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</si>
  <si>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</si>
  <si>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</si>
  <si>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</si>
  <si>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</si>
  <si>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</si>
  <si>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</si>
  <si>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</si>
  <si>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</si>
  <si>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</si>
  <si>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</si>
  <si>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</si>
  <si>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</si>
  <si>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</si>
  <si>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</si>
  <si>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</si>
  <si>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</si>
  <si>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</si>
  <si>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</si>
  <si>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</si>
  <si>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</si>
  <si>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</si>
  <si>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</si>
  <si>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</si>
  <si>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</si>
  <si>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</si>
  <si>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</si>
  <si>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</si>
  <si>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</si>
  <si>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</si>
  <si>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《璃月港，有海盗！》；1.5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</si>
  <si>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</si>
  <si>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</si>
  <si>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</si>
  <si>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</si>
  <si>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</si>
  <si>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</si>
  <si>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《愿风带走思念》</t>
    </r>
    <r>
      <rPr>
        <sz val="11"/>
        <color rgb="FF000000"/>
        <rFont val="Microsoft YaHei"/>
        <family val="2"/>
        <charset val="134"/>
      </rPr>
      <t>做 5 次。1.0BUG做完拿到成就后不会重置。1.1后BUG做到的次数不算。</t>
    </r>
    <phoneticPr fontId="56" type="noConversion"/>
  </si>
  <si>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</si>
  <si>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</si>
  <si>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外观最亮的，通过透视可以看到里面发光、纹路有完整条纹的即可</t>
    </r>
    <phoneticPr fontId="56" type="noConversion"/>
  </si>
  <si>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</si>
  <si>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</si>
  <si>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</si>
  <si>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</si>
  <si>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</si>
  <si>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</si>
  <si>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</si>
  <si>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 xml:space="preserve">以后有才有几率刷出《夺宝小行动》
</t>
    </r>
    <r>
      <rPr>
        <sz val="11"/>
        <color rgb="FFFF0000"/>
        <rFont val="Microsoft YaHei"/>
        <family val="2"/>
        <charset val="134"/>
      </rPr>
      <t>该任务有雷会重置进度。</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</si>
  <si>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</si>
  <si>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</si>
  <si>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</si>
  <si>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</si>
  <si>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</si>
  <si>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</si>
  <si>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</si>
  <si>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</si>
  <si>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完成《万端珊瑚事件簿·结案时刻》后解锁成就，需要先完成前置任务，推测的顺序是：
万端珊瑚事件簿 → 搜索工作x3次 → 合适的身份 → 迷惑行动x3次 → 结案时刻
第二和四环节有 3 个分支地点（随机给其中 1 个）：稻妻城附近、甘金岛附近、神里屋敷附近</t>
  </si>
  <si>
    <t>《名侦探柯南：瞳孔中的暗杀者》</t>
  </si>
  <si>
    <t>做完《万端珊瑚事件簿·结案时刻》后解锁《万端珊瑚事件簿·收尾工作》，需要跟随两人各一次</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</si>
  <si>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</si>
  <si>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</si>
  <si>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</si>
  <si>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</si>
  <si>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</si>
  <si>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r>
      <rPr>
        <sz val="11"/>
        <color rgb="FF0188FB"/>
        <rFont val="Microsoft YaHei"/>
        <family val="2"/>
        <charset val="134"/>
      </rPr>
      <t>《全能美食队·烹饪对决》</t>
    </r>
    <r>
      <rPr>
        <sz val="11"/>
        <color rgb="FF000000"/>
        <rFont val="Microsoft YaHei"/>
        <family val="2"/>
        <charset val="134"/>
      </rPr>
      <t>：双方各胜利 1 次即可。</t>
    </r>
    <r>
      <rPr>
        <u/>
        <sz val="11"/>
        <color rgb="FF0000FF"/>
        <rFont val="Microsoft YaHei"/>
        <family val="2"/>
        <charset val="134"/>
      </rPr>
      <t xml:space="preserve">
</t>
    </r>
    <r>
      <rPr>
        <u/>
        <sz val="11"/>
        <color rgb="FFFF0000"/>
        <rFont val="Microsoft YaHei"/>
        <family val="2"/>
        <charset val="134"/>
      </rPr>
      <t>*视频地址</t>
    </r>
    <phoneticPr fontId="56" type="noConversion"/>
  </si>
  <si>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</si>
  <si>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</si>
  <si>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sz val="11"/>
        <color rgb="FFFF0000"/>
        <rFont val="Microsoft YaHei"/>
        <family val="2"/>
        <charset val="134"/>
      </rPr>
      <t>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</si>
  <si>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</si>
  <si>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</si>
  <si>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</si>
  <si>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</si>
  <si>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</si>
  <si>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</si>
  <si>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（交付《文学团》）</t>
    </r>
    <r>
      <rPr>
        <sz val="11"/>
        <color rgb="FFFF0000"/>
        <rFont val="Microsoft YaHei"/>
        <family val="2"/>
        <charset val="134"/>
      </rPr>
      <t xml:space="preserve">
</t>
    </r>
    <r>
      <rPr>
        <sz val="11"/>
        <color rgb="FF000000"/>
        <rFont val="Microsoft YaHei"/>
        <family val="2"/>
        <charset val="134"/>
      </rPr>
      <t>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phoneticPr fontId="56" type="noConversion"/>
  </si>
  <si>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</si>
  <si>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</si>
  <si>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</si>
  <si>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</si>
  <si>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</si>
  <si>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t>需要在 2.1 版本后（据说 2.0 版本曾做过不行）做过《这本小说…有问题？》和《这本小说…好像看过？》才能解锁世界任务《故事构思法》 ，做完世界任务后得到成就</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</si>
  <si>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</si>
  <si>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</si>
  <si>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</si>
  <si>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</si>
  <si>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</si>
  <si>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</si>
  <si>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</si>
  <si>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</si>
  <si>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</si>
  <si>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</si>
  <si>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</si>
  <si>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</si>
  <si>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</si>
  <si>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</si>
  <si>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</si>
  <si>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</si>
  <si>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</si>
  <si>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</si>
  <si>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</si>
  <si>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</si>
  <si>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</si>
  <si>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000000"/>
        <rFont val="Microsoft YaHei"/>
        <family val="2"/>
        <charset val="134"/>
      </rPr>
      <t>《冒险家，安娜！》</t>
    </r>
    <r>
      <rPr>
        <sz val="11"/>
        <color rgb="FFFF0000"/>
        <rFont val="Microsoft YaHei"/>
        <family val="2"/>
        <charset val="134"/>
      </rPr>
      <t xml:space="preserve">
</t>
    </r>
    <r>
      <rPr>
        <sz val="11"/>
        <color rgb="FF4CC2EE"/>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，之后完成前置任务：《冒险家测验·作战方式》、《冒险家测验·冒险诀窍》、《冒险家测验·起飞方式》，最后接到后续《冒险家，安娜！》，第一次完成任务后拿到成就
</t>
    </r>
    <r>
      <rPr>
        <sz val="11"/>
        <color rgb="FF9D9D9D"/>
        <rFont val="Microsoft YaHei"/>
        <family val="2"/>
        <charset val="134"/>
      </rPr>
      <t xml:space="preserve">（做完成就后还有后续支线，其中一条支线有“彩蛋”级内容，但没成就）
</t>
    </r>
    <r>
      <rPr>
        <sz val="11"/>
        <color rgb="FFFF0000"/>
        <rFont val="Microsoft YaHei"/>
        <family val="2"/>
        <charset val="134"/>
      </rPr>
      <t>*前置很阴间主要是情商选项，后续这4个也很阴间不按套路出牌</t>
    </r>
    <phoneticPr fontId="56" type="noConversion"/>
  </si>
  <si>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</si>
  <si>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</si>
  <si>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</si>
  <si>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</si>
  <si>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</si>
  <si>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</si>
  <si>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</si>
  <si>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</si>
  <si>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</si>
  <si>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</si>
  <si>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</si>
  <si>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</si>
  <si>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</si>
  <si>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</si>
  <si>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</si>
  <si>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</si>
  <si>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</si>
  <si>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</si>
  <si>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</si>
  <si>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</si>
  <si>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</si>
  <si>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</si>
  <si>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</si>
  <si>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</si>
  <si>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</si>
  <si>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</si>
  <si>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</si>
  <si>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</si>
  <si>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</si>
  <si>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</si>
  <si>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</si>
  <si>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</si>
  <si>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</si>
  <si>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</si>
  <si>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</si>
  <si>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</si>
  <si>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</si>
  <si>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</si>
  <si>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</si>
  <si>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</si>
  <si>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</si>
  <si>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</si>
  <si>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</si>
  <si>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</si>
  <si>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</si>
  <si>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</si>
  <si>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</si>
  <si>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</si>
  <si>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</si>
  <si>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</si>
  <si>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</si>
  <si>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</si>
  <si>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</si>
  <si>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</si>
  <si>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</si>
  <si>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</si>
  <si>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</si>
  <si>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</si>
  <si>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</si>
  <si>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</si>
  <si>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</si>
  <si>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</si>
  <si>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</si>
  <si>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</si>
  <si>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</si>
  <si>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</si>
  <si>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</si>
  <si>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</si>
  <si>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</si>
  <si>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</si>
  <si>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</si>
  <si>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</si>
  <si>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</si>
  <si>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</si>
  <si>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</si>
  <si>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</si>
  <si>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</si>
  <si>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</si>
  <si>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</si>
  <si>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</si>
  <si>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</si>
  <si>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</si>
  <si>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</si>
  <si>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</si>
  <si>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</si>
  <si>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</si>
  <si>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</si>
  <si>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</si>
  <si>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</si>
  <si>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</si>
  <si>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</si>
  <si>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</si>
  <si>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</si>
  <si>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</si>
  <si>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</si>
  <si>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</si>
  <si>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</si>
  <si>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</si>
  <si>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</si>
  <si>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</si>
  <si>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</si>
  <si>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</si>
  <si>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</si>
  <si>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</si>
  <si>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</si>
  <si>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</si>
  <si>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</si>
  <si>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</si>
  <si>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</si>
  <si>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</si>
  <si>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*详解地址：https://www.bilibili.com/video/BV1m64y1y7rk?</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</si>
  <si>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</si>
  <si>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</si>
  <si>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*成就和任务道具回收演示：https://www.bilibili.com/video/BV1s64y1m718?p=1</t>
    </r>
    <phoneticPr fontId="56" type="noConversion"/>
  </si>
  <si>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</si>
  <si>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</si>
  <si>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</si>
  <si>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</si>
  <si>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</si>
  <si>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</si>
  <si>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</si>
  <si>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</si>
  <si>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</si>
  <si>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</si>
  <si>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</si>
  <si>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</si>
  <si>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</si>
  <si>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</si>
  <si>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</si>
  <si>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</si>
  <si>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</si>
  <si>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</si>
  <si>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</si>
  <si>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</si>
  <si>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</si>
  <si>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</si>
  <si>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</si>
  <si>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</si>
  <si>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</si>
  <si>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</si>
  <si>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</si>
  <si>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</si>
  <si>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</si>
  <si>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</si>
  <si>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</si>
  <si>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</si>
  <si>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</si>
  <si>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</si>
  <si>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</si>
  <si>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</si>
  <si>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</si>
  <si>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</si>
  <si>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</si>
  <si>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</si>
  <si>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</si>
  <si>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</si>
  <si>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</si>
  <si>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</si>
  <si>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</si>
  <si>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</si>
  <si>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</si>
  <si>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</si>
  <si>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</si>
  <si>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</si>
  <si>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</si>
  <si>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</si>
  <si>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</si>
  <si>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</si>
  <si>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</si>
  <si>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</si>
  <si>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</si>
  <si>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</si>
  <si>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</si>
  <si>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</si>
  <si>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</si>
  <si>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</si>
  <si>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</si>
  <si>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</si>
  <si>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</si>
  <si>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</si>
  <si>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</si>
  <si>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</si>
  <si>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</si>
  <si>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r>
      <rPr>
        <sz val="11"/>
        <color rgb="FF000000"/>
        <rFont val="Microsoft YaHei"/>
        <family val="2"/>
        <charset val="134"/>
      </rPr>
      <t>更新日期：</t>
    </r>
    <r>
      <rPr>
        <sz val="11"/>
        <color rgb="FFFF0000"/>
        <rFont val="Microsoft YaHei"/>
        <family val="2"/>
        <charset val="134"/>
      </rPr>
      <t>2022-04-12 更新</t>
    </r>
    <r>
      <rPr>
        <sz val="11"/>
        <color rgb="FF000000"/>
        <rFont val="Microsoft YaHei"/>
        <family val="2"/>
        <charset val="134"/>
      </rPr>
      <t xml:space="preserve">  2.6 正式服现阶段已知 640 个成就（只想看v2.6 点击最下方旁边“2.6新增成就”）</t>
    </r>
    <phoneticPr fontId="56" type="noConversion"/>
  </si>
  <si>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</si>
  <si>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</si>
  <si>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</si>
  <si>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</si>
  <si>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</si>
  <si>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</si>
  <si>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</si>
  <si>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</si>
  <si>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</si>
  <si>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</si>
  <si>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</si>
  <si>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</si>
  <si>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</si>
  <si>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</si>
  <si>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</si>
  <si>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</si>
  <si>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</si>
  <si>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</si>
  <si>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</si>
  <si>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</si>
  <si>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</si>
  <si>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</si>
  <si>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</si>
  <si>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</si>
  <si>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</si>
  <si>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</si>
  <si>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</si>
  <si>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</si>
  <si>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</si>
  <si>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</si>
  <si>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</si>
  <si>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</si>
  <si>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</si>
  <si>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</si>
  <si>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</si>
  <si>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</si>
  <si>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</si>
  <si>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</si>
  <si>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</si>
  <si>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</si>
  <si>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</si>
  <si>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</si>
  <si>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</si>
  <si>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</si>
  <si>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</si>
  <si>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</si>
  <si>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</si>
  <si>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</si>
  <si>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</si>
  <si>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</si>
  <si>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</si>
  <si>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</si>
  <si>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</si>
  <si>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</si>
  <si>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</si>
  <si>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</si>
  <si>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</si>
  <si>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</si>
  <si>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</si>
  <si>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</si>
  <si>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</si>
  <si>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</si>
  <si>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</si>
  <si>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</si>
  <si>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</si>
  <si>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</si>
  <si>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</si>
  <si>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</si>
  <si>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</si>
  <si>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</si>
  <si>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</si>
  <si>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</si>
  <si>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</si>
  <si>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</si>
  <si>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</si>
  <si>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</si>
  <si>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</si>
  <si>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</si>
  <si>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</si>
  <si>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</si>
  <si>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</si>
  <si>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</si>
  <si>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</si>
  <si>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</si>
  <si>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</si>
  <si>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</si>
  <si>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</si>
  <si>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</si>
  <si>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</si>
  <si>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</si>
  <si>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</si>
  <si>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</si>
  <si>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</si>
  <si>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</si>
  <si>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</si>
  <si>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</si>
  <si>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</si>
  <si>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</si>
  <si>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</si>
  <si>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</si>
  <si>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</si>
  <si>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</si>
  <si>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</si>
  <si>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</si>
  <si>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</si>
  <si>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</si>
  <si>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</si>
  <si>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</si>
  <si>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</si>
  <si>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</si>
  <si>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</si>
  <si>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</si>
  <si>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</si>
  <si>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</si>
  <si>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</si>
  <si>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</si>
  <si>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</si>
  <si>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</si>
  <si>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</si>
  <si>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</si>
  <si>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</si>
  <si>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</si>
  <si>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</si>
  <si>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</si>
  <si>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</si>
  <si>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</si>
  <si>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</si>
  <si>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</si>
  <si>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</si>
  <si>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</si>
  <si>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</si>
  <si>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</si>
  <si>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</si>
  <si>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</si>
  <si>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</si>
  <si>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</si>
  <si>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</si>
  <si>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</si>
  <si>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</si>
  <si>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</si>
  <si>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</si>
  <si>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</si>
  <si>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</si>
  <si>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</si>
  <si>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</si>
  <si>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</si>
  <si>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</si>
  <si>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</si>
  <si>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</si>
  <si>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</si>
  <si>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</si>
  <si>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</si>
  <si>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</si>
  <si>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</si>
  <si>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</si>
  <si>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</si>
  <si>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</si>
  <si>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</si>
  <si>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</si>
  <si>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</si>
  <si>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</si>
  <si>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</si>
  <si>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</si>
  <si>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</si>
  <si>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</si>
  <si>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</si>
  <si>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</si>
  <si>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</si>
  <si>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</si>
  <si>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</si>
  <si>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</si>
  <si>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</si>
  <si>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</si>
  <si>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</si>
  <si>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</si>
  <si>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</si>
  <si>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</si>
  <si>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</si>
  <si>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</si>
  <si>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</si>
  <si>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</si>
  <si>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</si>
  <si>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</si>
  <si>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</si>
  <si>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</si>
  <si>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</si>
  <si>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</si>
  <si>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</si>
  <si>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</si>
  <si>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</si>
  <si>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</si>
  <si>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</si>
  <si>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</si>
  <si>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</si>
  <si>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</si>
  <si>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</si>
  <si>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</si>
  <si>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</si>
  <si>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</si>
  <si>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</si>
  <si>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</si>
  <si>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</si>
  <si>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</si>
  <si>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</si>
  <si>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</si>
  <si>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</si>
  <si>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</si>
  <si>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</si>
  <si>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</si>
  <si>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</si>
  <si>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</si>
  <si>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</si>
  <si>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</si>
  <si>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</si>
  <si>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</si>
  <si>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</si>
  <si>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</si>
  <si>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</si>
  <si>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</si>
  <si>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</si>
  <si>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</si>
  <si>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</si>
  <si>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</si>
  <si>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</si>
  <si>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</si>
  <si>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</si>
  <si>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</si>
  <si>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</si>
  <si>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</si>
  <si>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</si>
  <si>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</si>
  <si>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</si>
  <si>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</si>
  <si>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</si>
  <si>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</si>
  <si>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</si>
  <si>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</si>
  <si>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</si>
  <si>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</si>
  <si>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</si>
  <si>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</si>
  <si>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</si>
  <si>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</si>
  <si>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</si>
  <si>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</si>
  <si>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</si>
  <si>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</si>
  <si>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</si>
  <si>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</si>
  <si>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</si>
  <si>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</si>
  <si>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</si>
  <si>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</si>
  <si>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</si>
  <si>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</si>
  <si>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</si>
  <si>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</si>
  <si>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</si>
  <si>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</si>
  <si>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</si>
  <si>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</si>
  <si>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</si>
  <si>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</si>
  <si>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</si>
  <si>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</si>
  <si>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</si>
  <si>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</si>
  <si>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</si>
  <si>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</si>
  <si>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</si>
  <si>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</si>
  <si>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</si>
  <si>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</si>
  <si>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</si>
  <si>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</si>
  <si>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</si>
  <si>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</si>
  <si>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</si>
  <si>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</si>
  <si>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</si>
  <si>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</si>
  <si>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</si>
  <si>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</si>
  <si>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</si>
  <si>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</si>
  <si>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</si>
  <si>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</si>
  <si>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</si>
  <si>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</si>
  <si>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</si>
  <si>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</si>
  <si>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</si>
  <si>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</si>
  <si>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</si>
  <si>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</si>
  <si>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</si>
  <si>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</si>
  <si>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</si>
  <si>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</si>
  <si>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</si>
  <si>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</si>
  <si>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</si>
  <si>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</si>
  <si>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</si>
  <si>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</si>
  <si>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</si>
  <si>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</si>
  <si>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</si>
  <si>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</si>
  <si>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</si>
  <si>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</si>
  <si>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</si>
  <si>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</si>
  <si>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</si>
  <si>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</si>
  <si>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</si>
  <si>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</si>
  <si>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</si>
  <si>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</si>
  <si>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</si>
  <si>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</si>
  <si>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</si>
  <si>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</si>
  <si>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</si>
  <si>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</si>
  <si>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</si>
  <si>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</si>
  <si>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</si>
  <si>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</si>
  <si>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</si>
  <si>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</si>
  <si>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</si>
  <si>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</si>
  <si>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</si>
  <si>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</si>
  <si>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</si>
  <si>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</si>
  <si>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</si>
  <si>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</si>
  <si>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</si>
  <si>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</si>
  <si>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</si>
  <si>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</si>
  <si>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</si>
  <si>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</si>
  <si>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</si>
  <si>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</si>
  <si>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</si>
  <si>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</si>
  <si>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</si>
  <si>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</si>
  <si>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</si>
  <si>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</si>
  <si>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</si>
  <si>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</si>
  <si>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</si>
  <si>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</si>
  <si>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</si>
  <si>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</si>
  <si>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</si>
  <si>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</si>
  <si>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</si>
  <si>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</si>
  <si>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</si>
  <si>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</si>
  <si>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</si>
  <si>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</si>
  <si>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</si>
  <si>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</si>
  <si>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</si>
  <si>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</si>
  <si>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</si>
  <si>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</si>
  <si>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</si>
  <si>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</si>
  <si>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</si>
  <si>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</si>
  <si>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</si>
  <si>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</si>
  <si>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</si>
  <si>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</si>
  <si>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</si>
  <si>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</si>
  <si>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</si>
  <si>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</si>
  <si>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</si>
  <si>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</si>
  <si>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</si>
  <si>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</si>
  <si>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</si>
  <si>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</si>
  <si>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</si>
  <si>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</si>
  <si>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</si>
  <si>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</si>
  <si>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</si>
  <si>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</si>
  <si>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</si>
  <si>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</si>
  <si>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</si>
  <si>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</si>
  <si>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</si>
  <si>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</si>
  <si>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</si>
  <si>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</si>
  <si>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</si>
  <si>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</si>
  <si>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</si>
  <si>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</si>
  <si>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</si>
  <si>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</si>
  <si>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</si>
  <si>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</si>
  <si>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</si>
  <si>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</si>
  <si>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</si>
  <si>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</si>
  <si>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</si>
  <si>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</si>
  <si>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</si>
  <si>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</si>
  <si>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</si>
  <si>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</si>
  <si>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</si>
  <si>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</si>
  <si>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</si>
  <si>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</si>
  <si>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</si>
  <si>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</si>
  <si>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</si>
  <si>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</si>
  <si>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</si>
  <si>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</si>
  <si>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</si>
  <si>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</si>
  <si>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</si>
  <si>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</si>
  <si>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</si>
  <si>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</si>
  <si>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</si>
  <si>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</si>
  <si>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</si>
  <si>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</si>
  <si>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</si>
  <si>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</si>
  <si>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</si>
  <si>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</si>
  <si>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</si>
  <si>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</si>
  <si>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</si>
  <si>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</si>
  <si>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</si>
  <si>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</si>
  <si>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</si>
  <si>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</si>
  <si>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</si>
  <si>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</si>
  <si>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</si>
  <si>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</si>
  <si>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</si>
  <si>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</si>
  <si>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</si>
  <si>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</si>
  <si>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</si>
  <si>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</si>
  <si>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</si>
  <si>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</si>
  <si>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</si>
  <si>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</si>
  <si>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</si>
  <si>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</si>
  <si>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</si>
  <si>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</si>
  <si>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</si>
  <si>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</si>
  <si>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</si>
  <si>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</si>
  <si>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</si>
  <si>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</si>
  <si>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</si>
  <si>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</si>
  <si>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</si>
  <si>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</si>
  <si>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</si>
  <si>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</si>
  <si>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</si>
  <si>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</si>
  <si>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</si>
  <si>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</si>
  <si>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</si>
  <si>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</si>
  <si>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</si>
  <si>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</si>
  <si>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</si>
  <si>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</si>
  <si>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</si>
  <si>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</si>
  <si>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</si>
  <si>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</si>
  <si>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</si>
  <si>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</si>
  <si>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</si>
  <si>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</si>
  <si>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</si>
  <si>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</si>
  <si>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</si>
  <si>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</si>
  <si>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</si>
  <si>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</si>
  <si>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</si>
  <si>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</si>
  <si>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</si>
  <si>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</si>
  <si>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</si>
  <si>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</si>
  <si>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</si>
  <si>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</si>
  <si>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</si>
  <si>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</si>
  <si>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</si>
  <si>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</si>
  <si>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</si>
  <si>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</si>
  <si>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</si>
  <si>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</si>
  <si>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</si>
  <si>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</si>
  <si>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</si>
  <si>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弓藏
笛剑
西风长枪
昭心
雨裁</t>
    <phoneticPr fontId="50" type="noConversion"/>
  </si>
  <si>
    <t>辛焱
重云
雷泽</t>
    <phoneticPr fontId="50" type="noConversion"/>
  </si>
  <si>
    <t>西风猎弓
西风秘典
匣里龙吟
匣里灭辰
钟剑</t>
    <phoneticPr fontId="50" type="noConversion"/>
  </si>
  <si>
    <t xml:space="preserve">
绝弦
祭礼残章
西风剑
西风长枪
西风大剑</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</si>
  <si>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</si>
  <si>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</si>
  <si>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</si>
  <si>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</si>
  <si>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</si>
  <si>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弓藏
笛剑
西风长枪
昭心
祭礼大剑</t>
    <phoneticPr fontId="50" type="noConversion"/>
  </si>
  <si>
    <t>行秋
重云
香菱</t>
    <phoneticPr fontId="50" type="noConversion"/>
  </si>
  <si>
    <t>狼的末路
护摩之杖</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</si>
  <si>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</si>
  <si>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</si>
  <si>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</si>
  <si>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</si>
  <si>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</si>
  <si>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</si>
  <si>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</si>
  <si>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</si>
  <si>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</si>
  <si>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</si>
  <si>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</si>
  <si>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</si>
  <si>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</si>
  <si>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</si>
  <si>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</si>
  <si>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</si>
  <si>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</si>
  <si>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</si>
  <si>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</si>
  <si>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</si>
  <si>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</si>
  <si>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</si>
  <si>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</si>
  <si>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</si>
  <si>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</si>
  <si>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</si>
  <si>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</si>
  <si>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</si>
  <si>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</si>
  <si>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</si>
  <si>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</si>
  <si>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</si>
  <si>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</si>
  <si>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</si>
  <si>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</si>
  <si>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</si>
  <si>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</si>
  <si>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</si>
  <si>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</si>
  <si>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</si>
  <si>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</si>
  <si>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</si>
  <si>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恶王丸
西风剑
西风长枪
昭心
弓藏</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</si>
  <si>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</si>
  <si>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</si>
  <si>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</si>
  <si>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</si>
  <si>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</si>
  <si>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</si>
  <si>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</si>
  <si>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</si>
  <si>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</si>
  <si>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</si>
  <si>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</si>
  <si>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</si>
  <si>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</si>
  <si>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</si>
  <si>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祭礼弓
流浪乐章
匣里龙吟
西风长枪
钟剑</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</si>
  <si>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</si>
  <si>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</si>
  <si>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</si>
  <si>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</si>
  <si>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</si>
  <si>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暗巷猎手
暗巷的酒与诗
匣里龙吟
匣里灭辰
祭礼大剑</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</si>
  <si>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</si>
  <si>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</si>
  <si>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</si>
  <si>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</si>
  <si>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</si>
  <si>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</si>
  <si>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</si>
  <si>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曚云之月
祭礼残章
匣里龙吟
西风长枪
恶王丸</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</si>
  <si>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</si>
  <si>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</si>
  <si>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</si>
  <si>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</si>
  <si>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</si>
  <si>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</si>
  <si>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</si>
  <si>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</si>
  <si>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</si>
  <si>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</si>
  <si>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</si>
  <si>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</si>
  <si>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</si>
  <si>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</si>
  <si>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</si>
  <si>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</si>
  <si>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贯虹之槊</t>
  </si>
  <si>
    <t>斫峰之刃</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</si>
  <si>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</si>
  <si>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</si>
  <si>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</si>
  <si>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</si>
  <si>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</si>
  <si>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</si>
  <si>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</si>
  <si>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</si>
  <si>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</si>
  <si>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</si>
  <si>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</si>
  <si>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</si>
  <si>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</si>
  <si>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</si>
  <si>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</si>
  <si>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</si>
  <si>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</si>
  <si>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</si>
  <si>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</si>
  <si>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</si>
  <si>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</si>
  <si>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</si>
  <si>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</si>
  <si>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</si>
  <si>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</si>
  <si>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</si>
  <si>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</si>
  <si>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</si>
  <si>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</si>
  <si>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</si>
  <si>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</si>
  <si>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</si>
  <si>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</si>
  <si>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</si>
  <si>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</si>
  <si>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</si>
  <si>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</si>
  <si>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</si>
  <si>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</si>
  <si>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</si>
  <si>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</si>
  <si>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</si>
  <si>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</si>
  <si>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</si>
  <si>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</si>
  <si>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</si>
  <si>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</si>
  <si>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</si>
  <si>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</si>
  <si>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</si>
  <si>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</si>
  <si>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</si>
  <si>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</si>
  <si>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</si>
  <si>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</si>
  <si>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</si>
  <si>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</si>
  <si>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</si>
  <si>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</si>
  <si>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</si>
  <si>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</si>
  <si>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</si>
  <si>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</si>
  <si>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</si>
  <si>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</si>
  <si>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</si>
  <si>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</si>
  <si>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</si>
  <si>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</si>
  <si>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</si>
  <si>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</si>
  <si>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</si>
  <si>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</si>
  <si>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</si>
  <si>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</si>
  <si>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</si>
  <si>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</si>
  <si>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</si>
  <si>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</si>
  <si>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</si>
  <si>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</si>
  <si>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</si>
  <si>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</si>
  <si>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</si>
  <si>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</si>
  <si>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</si>
  <si>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</si>
  <si>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</si>
  <si>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</si>
  <si>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</si>
  <si>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</si>
  <si>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</si>
  <si>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</si>
  <si>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</si>
  <si>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</si>
  <si>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</si>
  <si>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</si>
  <si>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</si>
  <si>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</si>
  <si>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</si>
  <si>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</si>
  <si>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</si>
  <si>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</si>
  <si>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</si>
  <si>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</si>
  <si>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</si>
  <si>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</si>
  <si>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</si>
  <si>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</si>
  <si>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</si>
  <si>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</si>
  <si>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</si>
  <si>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</si>
  <si>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</si>
  <si>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</si>
  <si>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</si>
  <si>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</si>
  <si>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</si>
  <si>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</si>
  <si>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</si>
  <si>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</si>
  <si>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</si>
  <si>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</si>
  <si>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</si>
  <si>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</si>
  <si>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</si>
  <si>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</si>
  <si>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</si>
  <si>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</si>
  <si>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</si>
  <si>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</si>
  <si>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</si>
  <si>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</si>
  <si>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</si>
  <si>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</si>
  <si>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</si>
  <si>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</si>
  <si>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</si>
  <si>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</si>
  <si>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</si>
  <si>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</si>
  <si>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</si>
  <si>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</si>
  <si>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</si>
  <si>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</si>
  <si>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</si>
  <si>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</si>
  <si>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</si>
  <si>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</si>
  <si>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</si>
  <si>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</si>
  <si>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</si>
  <si>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</si>
  <si>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</si>
  <si>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</si>
  <si>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</si>
  <si>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</si>
  <si>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</si>
  <si>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</si>
  <si>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</si>
  <si>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</si>
  <si>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</si>
  <si>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</si>
  <si>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</si>
  <si>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</si>
  <si>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</si>
  <si>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</si>
  <si>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</si>
  <si>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</si>
  <si>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</si>
  <si>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</si>
  <si>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</si>
  <si>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</si>
  <si>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</si>
  <si>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</si>
  <si>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</si>
  <si>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</si>
  <si>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</si>
  <si>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</si>
  <si>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</si>
  <si>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</si>
  <si>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</si>
  <si>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</si>
  <si>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</si>
  <si>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</si>
  <si>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</si>
  <si>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</si>
  <si>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</si>
  <si>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</si>
  <si>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</si>
  <si>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</si>
  <si>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</si>
  <si>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</si>
  <si>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</si>
  <si>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</si>
  <si>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</si>
  <si>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</si>
  <si>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</si>
  <si>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</si>
  <si>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</si>
  <si>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</si>
  <si>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</si>
  <si>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</si>
  <si>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</si>
  <si>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</si>
  <si>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</si>
  <si>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</si>
  <si>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</si>
  <si>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</si>
  <si>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</si>
  <si>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</si>
  <si>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</si>
  <si>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</si>
  <si>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</si>
  <si>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</si>
  <si>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</si>
  <si>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</si>
  <si>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</si>
  <si>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</si>
  <si>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</si>
  <si>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</si>
  <si>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</si>
  <si>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</si>
  <si>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</si>
  <si>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</si>
  <si>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</si>
  <si>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</si>
  <si>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</si>
  <si>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</si>
  <si>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</si>
  <si>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</si>
  <si>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</si>
  <si>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</si>
  <si>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</si>
  <si>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</si>
  <si>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</si>
  <si>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</si>
  <si>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</si>
  <si>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</si>
  <si>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</si>
  <si>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</si>
  <si>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</si>
  <si>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</si>
  <si>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</si>
  <si>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</si>
  <si>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</si>
  <si>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</si>
  <si>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</si>
  <si>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</si>
  <si>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</si>
  <si>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</si>
  <si>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</si>
  <si>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</si>
  <si>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</si>
  <si>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</si>
  <si>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</si>
  <si>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</si>
  <si>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</si>
  <si>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</si>
  <si>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</si>
  <si>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</si>
  <si>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</si>
  <si>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</si>
  <si>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</si>
  <si>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</si>
  <si>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</si>
  <si>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</si>
  <si>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</si>
  <si>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</si>
  <si>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</si>
  <si>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</si>
  <si>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</si>
  <si>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</si>
  <si>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</si>
  <si>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</si>
  <si>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</si>
  <si>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</si>
  <si>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</si>
  <si>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</si>
  <si>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</si>
  <si>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</si>
  <si>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</si>
  <si>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</si>
  <si>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</si>
  <si>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</si>
  <si>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</si>
  <si>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</si>
  <si>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</si>
  <si>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</si>
  <si>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</si>
  <si>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</si>
  <si>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</si>
  <si>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</si>
  <si>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</si>
  <si>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</si>
  <si>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</si>
  <si>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</si>
  <si>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</si>
  <si>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</si>
  <si>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</si>
  <si>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</si>
  <si>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</si>
  <si>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</si>
  <si>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</si>
  <si>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</si>
  <si>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</si>
  <si>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</si>
  <si>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</si>
  <si>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</si>
  <si>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</si>
  <si>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</si>
  <si>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</si>
  <si>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</si>
  <si>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</si>
  <si>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</si>
  <si>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</si>
  <si>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</si>
  <si>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</si>
  <si>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</si>
  <si>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</si>
  <si>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</si>
  <si>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</si>
  <si>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</si>
  <si>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50" type="noConversion"/>
  </si>
  <si>
    <t>2022/05/31~2022/06/21</t>
    <phoneticPr fontId="50" type="noConversion"/>
  </si>
  <si>
    <t>夜兰</t>
    <phoneticPr fontId="50" type="noConversion"/>
  </si>
  <si>
    <t>芭芭拉
诺艾尔
烟绯</t>
    <phoneticPr fontId="50" type="noConversion"/>
  </si>
  <si>
    <t>若水</t>
    <phoneticPr fontId="50" type="noConversion"/>
  </si>
  <si>
    <t>若水
和璞鸢</t>
    <phoneticPr fontId="50" type="noConversion"/>
  </si>
  <si>
    <t>祭礼弓
祭礼剑
昭心
千岩长枪
西风大剑</t>
    <phoneticPr fontId="50" type="noConversion"/>
  </si>
  <si>
    <t>2.7
荒梦藏虞渊</t>
    <phoneticPr fontId="50" type="noConversion"/>
  </si>
  <si>
    <t>祭礼弓
匣里龙吟
流浪乐章
千岩长枪
千岩古剑</t>
    <phoneticPr fontId="5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</si>
</sst>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yyyy\-mm\-dd;@"/>
  </numFmts>
  <fonts count="126">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s>
  <fills count="48">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s>
  <borders count="47">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423">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0" fillId="0" borderId="0" xfId="0" applyNumberFormat="1" applyAlignment="1"/>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29" fillId="3" borderId="0" xfId="0" applyNumberFormat="1" applyFont="1" applyFill="1" applyAlignment="1">
      <alignment horizontal="center" vertical="center"/>
    </xf>
    <xf numFmtId="0" fontId="34" fillId="3" borderId="0" xfId="0" applyNumberFormat="1" applyFont="1" applyFill="1" applyAlignment="1">
      <alignment horizontal="center" vertical="center"/>
    </xf>
    <xf numFmtId="0" fontId="35" fillId="3" borderId="0" xfId="0" applyNumberFormat="1" applyFont="1" applyFill="1" applyAlignment="1">
      <alignment vertical="center"/>
    </xf>
    <xf numFmtId="0" fontId="36" fillId="3" borderId="0" xfId="0" applyNumberFormat="1" applyFont="1" applyFill="1" applyAlignment="1">
      <alignment horizontal="center" vertical="center"/>
    </xf>
    <xf numFmtId="0" fontId="37" fillId="3" borderId="0" xfId="0" applyNumberFormat="1" applyFont="1" applyFill="1" applyAlignment="1">
      <alignment horizontal="center" vertical="center"/>
    </xf>
    <xf numFmtId="0" fontId="37" fillId="3" borderId="25" xfId="0" applyNumberFormat="1" applyFont="1" applyFill="1" applyBorder="1" applyAlignment="1">
      <alignment horizontal="center" vertical="center"/>
    </xf>
    <xf numFmtId="0" fontId="37" fillId="3" borderId="24" xfId="0" applyNumberFormat="1" applyFont="1" applyFill="1" applyBorder="1" applyAlignment="1">
      <alignment horizontal="center" vertical="center"/>
    </xf>
    <xf numFmtId="0" fontId="37" fillId="5" borderId="0" xfId="0" applyNumberFormat="1" applyFont="1" applyFill="1" applyAlignment="1">
      <alignment horizontal="center" vertical="center"/>
    </xf>
    <xf numFmtId="0" fontId="37" fillId="5" borderId="25" xfId="0" applyNumberFormat="1" applyFont="1" applyFill="1" applyBorder="1" applyAlignment="1">
      <alignment horizontal="center" vertical="center"/>
    </xf>
    <xf numFmtId="0" fontId="38" fillId="3" borderId="0" xfId="0" applyNumberFormat="1" applyFont="1" applyFill="1" applyAlignment="1">
      <alignment horizontal="center" vertical="center"/>
    </xf>
    <xf numFmtId="0" fontId="37" fillId="4" borderId="0" xfId="0" applyNumberFormat="1" applyFont="1" applyFill="1" applyAlignment="1">
      <alignment horizontal="center" vertical="center"/>
    </xf>
    <xf numFmtId="0" fontId="37" fillId="4" borderId="25" xfId="0" applyNumberFormat="1" applyFont="1" applyFill="1" applyBorder="1" applyAlignment="1">
      <alignment horizontal="center" vertical="center"/>
    </xf>
    <xf numFmtId="0" fontId="37" fillId="3" borderId="27" xfId="0" applyNumberFormat="1" applyFont="1" applyFill="1" applyBorder="1" applyAlignment="1">
      <alignment horizontal="center" vertical="center"/>
    </xf>
    <xf numFmtId="0" fontId="3" fillId="3" borderId="28" xfId="0" applyNumberFormat="1" applyFont="1" applyFill="1" applyBorder="1" applyAlignment="1">
      <alignment horizontal="center" vertical="center"/>
    </xf>
    <xf numFmtId="0" fontId="37" fillId="4" borderId="28" xfId="0" applyNumberFormat="1" applyFont="1" applyFill="1" applyBorder="1" applyAlignment="1">
      <alignment horizontal="center" vertical="center"/>
    </xf>
    <xf numFmtId="0" fontId="37" fillId="4" borderId="29" xfId="0" applyNumberFormat="1" applyFont="1" applyFill="1" applyBorder="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96" fillId="3" borderId="12" xfId="0" applyNumberFormat="1" applyFont="1" applyFill="1" applyBorder="1" applyAlignment="1">
      <alignment horizontal="center" vertical="center"/>
    </xf>
    <xf numFmtId="0" fontId="96" fillId="3" borderId="1" xfId="0" applyNumberFormat="1" applyFont="1" applyFill="1" applyBorder="1" applyAlignment="1">
      <alignment horizontal="center" vertical="center"/>
    </xf>
    <xf numFmtId="0" fontId="96" fillId="3" borderId="11" xfId="0" applyNumberFormat="1" applyFont="1" applyFill="1" applyBorder="1" applyAlignment="1">
      <alignment horizontal="center" vertical="center"/>
    </xf>
    <xf numFmtId="0" fontId="96" fillId="3" borderId="0" xfId="0" applyNumberFormat="1" applyFont="1" applyFill="1" applyAlignment="1">
      <alignment horizontal="center" vertical="center"/>
    </xf>
    <xf numFmtId="0" fontId="97" fillId="0" borderId="0" xfId="0" applyFont="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97" fillId="33" borderId="0" xfId="0" applyFont="1" applyFill="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112" fillId="0" borderId="0" xfId="0" applyFont="1" applyAlignment="1">
      <alignment vertical="center" wrapText="1"/>
    </xf>
    <xf numFmtId="0" fontId="113" fillId="0" borderId="0" xfId="0" applyFont="1" applyAlignment="1">
      <alignment vertical="center" wrapText="1"/>
    </xf>
    <xf numFmtId="0" fontId="114" fillId="0" borderId="0" xfId="0" applyFont="1" applyAlignment="1">
      <alignment vertical="center" wrapText="1"/>
    </xf>
    <xf numFmtId="0" fontId="115" fillId="0" borderId="0" xfId="0" applyFont="1" applyAlignment="1">
      <alignment vertical="center" wrapText="1"/>
    </xf>
    <xf numFmtId="0" fontId="116" fillId="0" borderId="0" xfId="0" applyFont="1" applyAlignment="1">
      <alignment vertical="center" wrapText="1"/>
    </xf>
    <xf numFmtId="0" fontId="117" fillId="0" borderId="0" xfId="0" applyFont="1" applyAlignment="1">
      <alignment vertical="center" wrapText="1"/>
    </xf>
    <xf numFmtId="0" fontId="118" fillId="0" borderId="0" xfId="0" applyFont="1" applyAlignment="1">
      <alignment vertical="center" wrapText="1"/>
    </xf>
    <xf numFmtId="0" fontId="119" fillId="0" borderId="0" xfId="0" applyFont="1" applyAlignment="1">
      <alignment vertical="center" wrapText="1"/>
    </xf>
    <xf numFmtId="0" fontId="120" fillId="0" borderId="0" xfId="0" applyFont="1" applyAlignment="1">
      <alignment vertical="center" wrapText="1"/>
    </xf>
    <xf numFmtId="0" fontId="121" fillId="0" borderId="0" xfId="0" applyFont="1" applyAlignment="1">
      <alignment vertical="center" wrapText="1"/>
    </xf>
    <xf numFmtId="9" fontId="113" fillId="0" borderId="0" xfId="0" applyNumberFormat="1" applyFont="1" applyAlignment="1">
      <alignment vertical="center" wrapText="1"/>
    </xf>
    <xf numFmtId="9" fontId="114" fillId="0" borderId="0" xfId="0" applyNumberFormat="1" applyFont="1" applyAlignment="1">
      <alignment vertical="center" wrapText="1"/>
    </xf>
    <xf numFmtId="9" fontId="115" fillId="0" borderId="0" xfId="0" applyNumberFormat="1" applyFont="1" applyAlignment="1">
      <alignment vertical="center" wrapText="1"/>
    </xf>
    <xf numFmtId="9" fontId="116" fillId="0" borderId="0" xfId="0" applyNumberFormat="1" applyFont="1" applyAlignment="1">
      <alignment vertical="center" wrapText="1"/>
    </xf>
    <xf numFmtId="9" fontId="117" fillId="0" borderId="0" xfId="0" applyNumberFormat="1" applyFont="1" applyAlignment="1">
      <alignment vertical="center" wrapText="1"/>
    </xf>
    <xf numFmtId="9" fontId="118" fillId="0" borderId="0" xfId="0" applyNumberFormat="1" applyFont="1" applyAlignment="1">
      <alignment vertical="center" wrapText="1"/>
    </xf>
    <xf numFmtId="9" fontId="119" fillId="0" borderId="0" xfId="0" applyNumberFormat="1" applyFont="1" applyAlignment="1">
      <alignment vertical="center" wrapText="1"/>
    </xf>
    <xf numFmtId="9" fontId="120" fillId="0" borderId="0" xfId="0" applyNumberFormat="1" applyFont="1" applyAlignment="1">
      <alignment vertical="center" wrapText="1"/>
    </xf>
    <xf numFmtId="0" fontId="112" fillId="46" borderId="0" xfId="0" applyFont="1" applyFill="1" applyAlignment="1">
      <alignment vertical="center" wrapText="1"/>
    </xf>
    <xf numFmtId="9" fontId="112" fillId="46" borderId="0" xfId="0" applyNumberFormat="1" applyFont="1" applyFill="1" applyAlignment="1">
      <alignment vertical="center" wrapText="1"/>
    </xf>
    <xf numFmtId="9" fontId="113" fillId="46" borderId="0" xfId="0" applyNumberFormat="1" applyFont="1" applyFill="1" applyAlignment="1">
      <alignment vertical="center" wrapText="1"/>
    </xf>
    <xf numFmtId="9" fontId="114" fillId="46" borderId="0" xfId="0" applyNumberFormat="1" applyFont="1" applyFill="1" applyAlignment="1">
      <alignment vertical="center" wrapText="1"/>
    </xf>
    <xf numFmtId="9" fontId="115" fillId="46" borderId="0" xfId="0" applyNumberFormat="1" applyFont="1" applyFill="1" applyAlignment="1">
      <alignment vertical="center" wrapText="1"/>
    </xf>
    <xf numFmtId="9" fontId="116" fillId="46" borderId="0" xfId="0" applyNumberFormat="1" applyFont="1" applyFill="1" applyAlignment="1">
      <alignment vertical="center" wrapText="1"/>
    </xf>
    <xf numFmtId="9" fontId="117" fillId="46" borderId="0" xfId="0" applyNumberFormat="1" applyFont="1" applyFill="1" applyAlignment="1">
      <alignment vertical="center" wrapText="1"/>
    </xf>
    <xf numFmtId="9" fontId="118" fillId="46" borderId="0" xfId="0" applyNumberFormat="1" applyFont="1" applyFill="1" applyAlignment="1">
      <alignment vertical="center" wrapText="1"/>
    </xf>
    <xf numFmtId="9" fontId="119" fillId="46" borderId="0" xfId="0" applyNumberFormat="1" applyFont="1" applyFill="1" applyAlignment="1">
      <alignment vertical="center" wrapText="1"/>
    </xf>
    <xf numFmtId="9" fontId="120" fillId="46" borderId="0" xfId="0" applyNumberFormat="1" applyFont="1" applyFill="1" applyAlignment="1">
      <alignment vertical="center" wrapText="1"/>
    </xf>
    <xf numFmtId="9" fontId="112" fillId="47" borderId="0" xfId="0" applyNumberFormat="1" applyFont="1" applyFill="1" applyAlignment="1">
      <alignment vertical="center" wrapText="1"/>
    </xf>
    <xf numFmtId="9" fontId="122" fillId="47" borderId="0" xfId="0" applyNumberFormat="1" applyFont="1" applyFill="1" applyAlignment="1">
      <alignment vertical="center" wrapText="1"/>
    </xf>
    <xf numFmtId="9" fontId="123" fillId="47" borderId="0" xfId="0" applyNumberFormat="1" applyFont="1" applyFill="1" applyAlignment="1">
      <alignment vertical="center" wrapText="1"/>
    </xf>
    <xf numFmtId="0" fontId="117" fillId="46" borderId="0" xfId="0" applyFont="1" applyFill="1" applyAlignment="1">
      <alignment vertical="center" wrapText="1"/>
    </xf>
    <xf numFmtId="9" fontId="115" fillId="47" borderId="0" xfId="0" applyNumberFormat="1" applyFont="1" applyFill="1" applyAlignment="1">
      <alignment vertical="center" wrapText="1"/>
    </xf>
    <xf numFmtId="9" fontId="116" fillId="47" borderId="0" xfId="0" applyNumberFormat="1" applyFont="1" applyFill="1" applyAlignment="1">
      <alignment vertical="center" wrapText="1"/>
    </xf>
    <xf numFmtId="9" fontId="118" fillId="47" borderId="0" xfId="0" applyNumberFormat="1" applyFont="1" applyFill="1" applyAlignment="1">
      <alignment vertical="center" wrapText="1"/>
    </xf>
    <xf numFmtId="9" fontId="119" fillId="47" borderId="0" xfId="0" applyNumberFormat="1" applyFont="1" applyFill="1" applyAlignment="1">
      <alignment vertical="center" wrapText="1"/>
    </xf>
    <xf numFmtId="9" fontId="113" fillId="47" borderId="0" xfId="0" applyNumberFormat="1" applyFont="1" applyFill="1" applyAlignment="1">
      <alignment vertical="center" wrapText="1"/>
    </xf>
    <xf numFmtId="9" fontId="114" fillId="47" borderId="0" xfId="0" applyNumberFormat="1" applyFont="1" applyFill="1" applyAlignment="1">
      <alignment vertical="center" wrapText="1"/>
    </xf>
    <xf numFmtId="9" fontId="117" fillId="47" borderId="0" xfId="0" applyNumberFormat="1" applyFont="1" applyFill="1" applyAlignment="1">
      <alignment vertical="center" wrapText="1"/>
    </xf>
    <xf numFmtId="9" fontId="120" fillId="47" borderId="0" xfId="0" applyNumberFormat="1" applyFont="1" applyFill="1" applyAlignment="1">
      <alignment vertical="center" wrapText="1"/>
    </xf>
    <xf numFmtId="0" fontId="118" fillId="46" borderId="0" xfId="0" applyFont="1" applyFill="1" applyAlignment="1">
      <alignment vertical="center" wrapText="1"/>
    </xf>
    <xf numFmtId="0" fontId="114" fillId="46" borderId="0" xfId="0" applyFont="1" applyFill="1" applyAlignment="1">
      <alignment vertical="center" wrapText="1"/>
    </xf>
    <xf numFmtId="0" fontId="119" fillId="46" borderId="0" xfId="0" applyFont="1" applyFill="1" applyAlignment="1">
      <alignment vertical="center" wrapText="1"/>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0" fillId="0" borderId="0" xfId="0">
      <alignment vertical="center"/>
    </xf>
    <xf numFmtId="0" fontId="97" fillId="32" borderId="0" xfId="0" applyFont="1" applyFill="1" applyBorder="1" applyAlignment="1">
      <alignment horizontal="center" vertical="center" wrapText="1"/>
    </xf>
    <xf numFmtId="0" fontId="104" fillId="32" borderId="7" xfId="0" applyFont="1" applyFill="1" applyBorder="1" applyAlignment="1">
      <alignment horizontal="center" vertical="center" wrapText="1"/>
    </xf>
    <xf numFmtId="0" fontId="94" fillId="2" borderId="42" xfId="0" applyNumberFormat="1" applyFont="1" applyFill="1" applyBorder="1" applyAlignment="1">
      <alignment horizontal="center" vertical="center" wrapText="1"/>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0" fontId="97" fillId="28" borderId="0" xfId="0" applyFont="1" applyFill="1" applyAlignment="1">
      <alignment horizontal="center" vertical="center" wrapText="1"/>
    </xf>
    <xf numFmtId="0" fontId="95" fillId="3" borderId="12" xfId="0" applyNumberFormat="1" applyFont="1" applyFill="1" applyBorder="1" applyAlignment="1">
      <alignment horizontal="center" vertical="center" wrapText="1"/>
    </xf>
    <xf numFmtId="0" fontId="95" fillId="3" borderId="7" xfId="0" applyNumberFormat="1" applyFont="1" applyFill="1" applyBorder="1" applyAlignment="1">
      <alignment horizontal="center" vertical="center"/>
    </xf>
    <xf numFmtId="0" fontId="95" fillId="3" borderId="20" xfId="0" applyNumberFormat="1" applyFont="1" applyFill="1" applyBorder="1" applyAlignment="1">
      <alignment horizontal="center" vertical="center" wrapText="1"/>
    </xf>
    <xf numFmtId="0" fontId="95" fillId="3" borderId="23" xfId="0" applyNumberFormat="1" applyFont="1" applyFill="1" applyBorder="1" applyAlignment="1">
      <alignment horizontal="center" vertical="center"/>
    </xf>
    <xf numFmtId="0" fontId="95" fillId="3" borderId="26" xfId="0" applyNumberFormat="1" applyFont="1" applyFill="1" applyBorder="1" applyAlignment="1">
      <alignment horizontal="center" vertical="center"/>
    </xf>
    <xf numFmtId="176" fontId="100" fillId="3" borderId="20" xfId="0" applyNumberFormat="1" applyFont="1" applyFill="1" applyBorder="1" applyAlignment="1">
      <alignment horizontal="center" vertical="center" wrapText="1"/>
    </xf>
    <xf numFmtId="176" fontId="100" fillId="3" borderId="23" xfId="0" applyNumberFormat="1" applyFont="1" applyFill="1" applyBorder="1" applyAlignment="1">
      <alignment horizontal="center" vertical="center"/>
    </xf>
    <xf numFmtId="176" fontId="100" fillId="3" borderId="26" xfId="0" applyNumberFormat="1" applyFont="1" applyFill="1" applyBorder="1" applyAlignment="1">
      <alignment horizontal="center" vertical="center"/>
    </xf>
    <xf numFmtId="0" fontId="97" fillId="32" borderId="0" xfId="0" applyFont="1" applyFill="1" applyAlignment="1">
      <alignment horizontal="center" vertical="center" wrapText="1"/>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95" fillId="3" borderId="26" xfId="0" applyNumberFormat="1" applyFont="1" applyFill="1" applyBorder="1" applyAlignment="1">
      <alignment horizontal="center" vertical="center"/>
    </xf>
    <xf numFmtId="0" fontId="95" fillId="3" borderId="23" xfId="0" applyNumberFormat="1" applyFont="1" applyFill="1" applyBorder="1" applyAlignment="1">
      <alignment horizontal="center" vertical="center" wrapText="1"/>
    </xf>
    <xf numFmtId="0" fontId="95" fillId="3" borderId="26" xfId="0" applyNumberFormat="1" applyFont="1" applyFill="1" applyBorder="1" applyAlignment="1">
      <alignment horizontal="center" vertical="center" wrapText="1"/>
    </xf>
    <xf numFmtId="0" fontId="93" fillId="2" borderId="42" xfId="0" applyNumberFormat="1" applyFont="1" applyFill="1" applyBorder="1" applyAlignment="1">
      <alignment horizontal="center" vertical="center" wrapText="1"/>
    </xf>
    <xf numFmtId="0" fontId="94" fillId="2" borderId="42" xfId="0" applyNumberFormat="1" applyFont="1" applyFill="1" applyBorder="1" applyAlignment="1">
      <alignment horizontal="center" vertical="center" wrapText="1"/>
    </xf>
    <xf numFmtId="0" fontId="101" fillId="2" borderId="7" xfId="0" applyNumberFormat="1" applyFont="1" applyFill="1" applyBorder="1" applyAlignment="1">
      <alignment horizontal="center" vertical="center" wrapText="1"/>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3" fillId="3" borderId="11" xfId="0" applyNumberFormat="1" applyFont="1" applyFill="1" applyBorder="1" applyAlignment="1">
      <alignment horizontal="center" vertical="center"/>
    </xf>
    <xf numFmtId="0" fontId="26" fillId="3" borderId="22" xfId="0" applyNumberFormat="1" applyFont="1" applyFill="1" applyBorder="1" applyAlignment="1">
      <alignment vertical="center"/>
    </xf>
    <xf numFmtId="0" fontId="26" fillId="3" borderId="11" xfId="0" applyNumberFormat="1" applyFont="1" applyFill="1" applyBorder="1" applyAlignment="1">
      <alignment vertical="center"/>
    </xf>
    <xf numFmtId="0" fontId="3" fillId="3" borderId="21" xfId="0" applyNumberFormat="1" applyFont="1" applyFill="1" applyBorder="1" applyAlignment="1">
      <alignment horizontal="center" vertical="center"/>
    </xf>
    <xf numFmtId="0" fontId="26" fillId="3" borderId="24" xfId="0" applyNumberFormat="1" applyFont="1" applyFill="1" applyBorder="1" applyAlignment="1">
      <alignment vertical="center"/>
    </xf>
    <xf numFmtId="0" fontId="35" fillId="3" borderId="11" xfId="0" applyNumberFormat="1" applyFont="1" applyFill="1" applyBorder="1" applyAlignment="1">
      <alignment vertical="center"/>
    </xf>
    <xf numFmtId="0" fontId="34" fillId="3" borderId="21" xfId="0" applyNumberFormat="1" applyFont="1" applyFill="1" applyBorder="1" applyAlignment="1">
      <alignment horizontal="center" vertical="center"/>
    </xf>
    <xf numFmtId="0" fontId="36" fillId="3" borderId="21" xfId="0" applyNumberFormat="1" applyFont="1" applyFill="1" applyBorder="1" applyAlignment="1">
      <alignment horizontal="center" vertical="center"/>
    </xf>
    <xf numFmtId="0" fontId="116" fillId="0" borderId="0" xfId="0" applyFont="1" applyAlignment="1">
      <alignment vertical="center" wrapText="1"/>
    </xf>
    <xf numFmtId="0" fontId="111" fillId="0" borderId="0" xfId="0" applyFont="1" applyAlignment="1">
      <alignment horizontal="center" vertical="center" wrapText="1"/>
    </xf>
    <xf numFmtId="0" fontId="112" fillId="0" borderId="0" xfId="0" applyFont="1" applyAlignment="1">
      <alignment vertical="center" wrapText="1"/>
    </xf>
    <xf numFmtId="0" fontId="115" fillId="0" borderId="0" xfId="0" applyFont="1" applyAlignment="1">
      <alignment vertical="center" wrapText="1"/>
    </xf>
    <xf numFmtId="0" fontId="117" fillId="0" borderId="0" xfId="0" applyFont="1" applyAlignment="1">
      <alignment vertical="center" wrapText="1"/>
    </xf>
    <xf numFmtId="0" fontId="124" fillId="0" borderId="0" xfId="1" applyFont="1" applyAlignment="1">
      <alignment vertical="center" wrapText="1"/>
    </xf>
    <xf numFmtId="0" fontId="110" fillId="0" borderId="0" xfId="0" applyFont="1" applyAlignment="1">
      <alignment vertical="center" wrapText="1"/>
    </xf>
    <xf numFmtId="0" fontId="125" fillId="0" borderId="0" xfId="0" applyFont="1" applyAlignment="1">
      <alignment vertical="center" wrapText="1"/>
    </xf>
    <xf numFmtId="0" fontId="119" fillId="0" borderId="0" xfId="0" applyFont="1" applyAlignment="1">
      <alignment vertical="center" wrapText="1"/>
    </xf>
    <xf numFmtId="0" fontId="0" fillId="0" borderId="0" xfId="0" applyAlignment="1">
      <alignment vertical="center" wrapText="1"/>
    </xf>
    <xf numFmtId="0" fontId="1" fillId="39" borderId="42" xfId="6" applyFill="1" applyBorder="1" applyAlignment="1">
      <alignment horizontal="center" vertical="center"/>
    </xf>
    <xf numFmtId="0" fontId="0" fillId="0" borderId="0" xfId="0">
      <alignment vertical="center"/>
    </xf>
    <xf numFmtId="0" fontId="51" fillId="0" borderId="0" xfId="1">
      <alignment vertical="center"/>
    </xf>
    <xf numFmtId="0" fontId="0" fillId="0" borderId="0" xfId="0" applyAlignment="1">
      <alignment horizontal="center" vertical="center"/>
    </xf>
    <xf numFmtId="0" fontId="51" fillId="0" borderId="0" xfId="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3" fillId="3" borderId="7" xfId="2" applyFont="1">
      <alignment vertical="center"/>
    </xf>
    <xf numFmtId="0" fontId="26" fillId="3" borderId="7" xfId="2" applyFont="1">
      <alignment vertical="center"/>
    </xf>
    <xf numFmtId="0" fontId="3" fillId="3" borderId="7" xfId="2" applyFont="1" applyAlignment="1">
      <alignment vertical="center" wrapText="1"/>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7" borderId="30" xfId="2" applyFont="1" applyFill="1" applyBorder="1" applyAlignment="1">
      <alignment horizontal="center" vertical="center"/>
    </xf>
    <xf numFmtId="0" fontId="26" fillId="3" borderId="30"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7" tint="0.59996337778862885"/>
        </patternFill>
      </fill>
    </dxf>
    <dxf>
      <fill>
        <patternFill>
          <bgColor theme="8" tint="0.39994506668294322"/>
        </patternFill>
      </fill>
    </dxf>
    <dxf>
      <fill>
        <patternFill>
          <bgColor rgb="FFFF6D6D"/>
        </patternFill>
      </fill>
    </dxf>
    <dxf>
      <fill>
        <patternFill>
          <bgColor theme="9" tint="0.39994506668294322"/>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88.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63" Type="http://schemas.openxmlformats.org/officeDocument/2006/relationships/image" Target="../media/image125.jpe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64" Type="http://schemas.openxmlformats.org/officeDocument/2006/relationships/image" Target="../media/image126.jpe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65" Type="http://schemas.openxmlformats.org/officeDocument/2006/relationships/image" Target="../media/image127.jpeg"/><Relationship Id="rId4" Type="http://schemas.openxmlformats.org/officeDocument/2006/relationships/image" Target="../media/image66.jpeg"/><Relationship Id="rId9" Type="http://schemas.openxmlformats.org/officeDocument/2006/relationships/image" Target="../media/image71.jpeg"/><Relationship Id="rId13" Type="http://schemas.openxmlformats.org/officeDocument/2006/relationships/image" Target="../media/image75.png"/><Relationship Id="rId18" Type="http://schemas.openxmlformats.org/officeDocument/2006/relationships/image" Target="../media/image80.jpeg"/><Relationship Id="rId39" Type="http://schemas.openxmlformats.org/officeDocument/2006/relationships/image" Target="../media/image10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9.png"/><Relationship Id="rId1"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3646800</xdr:colOff>
      <xdr:row>2</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3646800</xdr:colOff>
      <xdr:row>2</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3646800</xdr:colOff>
      <xdr:row>4</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4</xdr:col>
      <xdr:colOff>3646800</xdr:colOff>
      <xdr:row>4</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3646800</xdr:colOff>
      <xdr:row>6</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3646800</xdr:colOff>
      <xdr:row>6</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3646800</xdr:colOff>
      <xdr:row>8</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3646800</xdr:colOff>
      <xdr:row>8</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3646800</xdr:colOff>
      <xdr:row>10</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3646800</xdr:colOff>
      <xdr:row>10</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3646800</xdr:colOff>
      <xdr:row>12</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3646800</xdr:colOff>
      <xdr:row>14</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3646800</xdr:colOff>
      <xdr:row>14</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3646800</xdr:colOff>
      <xdr:row>16</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4</xdr:col>
      <xdr:colOff>3646800</xdr:colOff>
      <xdr:row>18</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3646800</xdr:colOff>
      <xdr:row>18</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3646800</xdr:colOff>
      <xdr:row>16</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3646800</xdr:colOff>
      <xdr:row>20</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4</xdr:col>
      <xdr:colOff>3646800</xdr:colOff>
      <xdr:row>20</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3646800</xdr:colOff>
      <xdr:row>22</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22</xdr:row>
      <xdr:rowOff>0</xdr:rowOff>
    </xdr:from>
    <xdr:to>
      <xdr:col>4</xdr:col>
      <xdr:colOff>3646800</xdr:colOff>
      <xdr:row>22</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3646800</xdr:colOff>
      <xdr:row>26</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3646800</xdr:colOff>
      <xdr:row>24</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0</xdr:rowOff>
    </xdr:from>
    <xdr:to>
      <xdr:col>4</xdr:col>
      <xdr:colOff>3646800</xdr:colOff>
      <xdr:row>24</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xdr:row>
      <xdr:rowOff>0</xdr:rowOff>
    </xdr:from>
    <xdr:to>
      <xdr:col>4</xdr:col>
      <xdr:colOff>3646800</xdr:colOff>
      <xdr:row>26</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3646800</xdr:colOff>
      <xdr:row>28</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28</xdr:row>
      <xdr:rowOff>0</xdr:rowOff>
    </xdr:from>
    <xdr:to>
      <xdr:col>4</xdr:col>
      <xdr:colOff>3646800</xdr:colOff>
      <xdr:row>28</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3646800</xdr:colOff>
      <xdr:row>30</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xdr:row>
      <xdr:rowOff>0</xdr:rowOff>
    </xdr:from>
    <xdr:to>
      <xdr:col>4</xdr:col>
      <xdr:colOff>3646800</xdr:colOff>
      <xdr:row>30</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3646800</xdr:colOff>
      <xdr:row>32</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32</xdr:row>
      <xdr:rowOff>0</xdr:rowOff>
    </xdr:from>
    <xdr:to>
      <xdr:col>4</xdr:col>
      <xdr:colOff>3646800</xdr:colOff>
      <xdr:row>32</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3646800</xdr:colOff>
      <xdr:row>34</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34</xdr:row>
      <xdr:rowOff>0</xdr:rowOff>
    </xdr:from>
    <xdr:to>
      <xdr:col>4</xdr:col>
      <xdr:colOff>3646800</xdr:colOff>
      <xdr:row>34</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3646800</xdr:colOff>
      <xdr:row>36</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3646800</xdr:colOff>
      <xdr:row>36</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3646800</xdr:colOff>
      <xdr:row>38</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xdr:row>
      <xdr:rowOff>0</xdr:rowOff>
    </xdr:from>
    <xdr:to>
      <xdr:col>4</xdr:col>
      <xdr:colOff>3646800</xdr:colOff>
      <xdr:row>38</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3646800</xdr:colOff>
      <xdr:row>40</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xdr:row>
      <xdr:rowOff>0</xdr:rowOff>
    </xdr:from>
    <xdr:to>
      <xdr:col>4</xdr:col>
      <xdr:colOff>3646800</xdr:colOff>
      <xdr:row>40</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3646800</xdr:colOff>
      <xdr:row>42</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xdr:row>
      <xdr:rowOff>0</xdr:rowOff>
    </xdr:from>
    <xdr:to>
      <xdr:col>4</xdr:col>
      <xdr:colOff>3646800</xdr:colOff>
      <xdr:row>42</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3646800</xdr:colOff>
      <xdr:row>44</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3646800</xdr:colOff>
      <xdr:row>46</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44</xdr:row>
      <xdr:rowOff>0</xdr:rowOff>
    </xdr:from>
    <xdr:to>
      <xdr:col>4</xdr:col>
      <xdr:colOff>3646800</xdr:colOff>
      <xdr:row>44</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xdr:row>
      <xdr:rowOff>0</xdr:rowOff>
    </xdr:from>
    <xdr:to>
      <xdr:col>4</xdr:col>
      <xdr:colOff>3646800</xdr:colOff>
      <xdr:row>46</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3646800</xdr:colOff>
      <xdr:row>48</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xdr:row>
      <xdr:rowOff>0</xdr:rowOff>
    </xdr:from>
    <xdr:to>
      <xdr:col>4</xdr:col>
      <xdr:colOff>3646800</xdr:colOff>
      <xdr:row>48</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3646800</xdr:colOff>
      <xdr:row>50</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3646800</xdr:colOff>
      <xdr:row>52</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xdr:row>
      <xdr:rowOff>0</xdr:rowOff>
    </xdr:from>
    <xdr:to>
      <xdr:col>4</xdr:col>
      <xdr:colOff>3646800</xdr:colOff>
      <xdr:row>50</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xdr:row>
      <xdr:rowOff>0</xdr:rowOff>
    </xdr:from>
    <xdr:to>
      <xdr:col>4</xdr:col>
      <xdr:colOff>3646800</xdr:colOff>
      <xdr:row>52</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3646800</xdr:colOff>
      <xdr:row>54</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3646800</xdr:colOff>
      <xdr:row>56</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54</xdr:row>
      <xdr:rowOff>0</xdr:rowOff>
    </xdr:from>
    <xdr:to>
      <xdr:col>4</xdr:col>
      <xdr:colOff>3646800</xdr:colOff>
      <xdr:row>54</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56</xdr:row>
      <xdr:rowOff>0</xdr:rowOff>
    </xdr:from>
    <xdr:to>
      <xdr:col>4</xdr:col>
      <xdr:colOff>3646800</xdr:colOff>
      <xdr:row>56</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3646800</xdr:colOff>
      <xdr:row>58</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xdr:row>
      <xdr:rowOff>0</xdr:rowOff>
    </xdr:from>
    <xdr:to>
      <xdr:col>4</xdr:col>
      <xdr:colOff>3646800</xdr:colOff>
      <xdr:row>58</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3646800</xdr:colOff>
      <xdr:row>60</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3646800</xdr:colOff>
      <xdr:row>62</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60</xdr:row>
      <xdr:rowOff>0</xdr:rowOff>
    </xdr:from>
    <xdr:to>
      <xdr:col>4</xdr:col>
      <xdr:colOff>3646800</xdr:colOff>
      <xdr:row>60</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62</xdr:row>
      <xdr:rowOff>0</xdr:rowOff>
    </xdr:from>
    <xdr:to>
      <xdr:col>4</xdr:col>
      <xdr:colOff>3646800</xdr:colOff>
      <xdr:row>62</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3646800</xdr:colOff>
      <xdr:row>64</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3646800</xdr:colOff>
      <xdr:row>66</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64</xdr:row>
      <xdr:rowOff>0</xdr:rowOff>
    </xdr:from>
    <xdr:to>
      <xdr:col>4</xdr:col>
      <xdr:colOff>3646800</xdr:colOff>
      <xdr:row>64</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66</xdr:row>
      <xdr:rowOff>0</xdr:rowOff>
    </xdr:from>
    <xdr:to>
      <xdr:col>4</xdr:col>
      <xdr:colOff>3646800</xdr:colOff>
      <xdr:row>66</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3646800</xdr:colOff>
      <xdr:row>68</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xdr:row>
      <xdr:rowOff>0</xdr:rowOff>
    </xdr:from>
    <xdr:to>
      <xdr:col>4</xdr:col>
      <xdr:colOff>3646800</xdr:colOff>
      <xdr:row>68</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3646800</xdr:colOff>
      <xdr:row>12</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1</xdr:col>
      <xdr:colOff>3646800</xdr:colOff>
      <xdr:row>70</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xdr:row>
      <xdr:rowOff>0</xdr:rowOff>
    </xdr:from>
    <xdr:to>
      <xdr:col>1</xdr:col>
      <xdr:colOff>3646800</xdr:colOff>
      <xdr:row>72</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838200"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70</xdr:row>
      <xdr:rowOff>0</xdr:rowOff>
    </xdr:from>
    <xdr:to>
      <xdr:col>4</xdr:col>
      <xdr:colOff>3646800</xdr:colOff>
      <xdr:row>70</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72</xdr:row>
      <xdr:rowOff>0</xdr:rowOff>
    </xdr:from>
    <xdr:to>
      <xdr:col>4</xdr:col>
      <xdr:colOff>3646800</xdr:colOff>
      <xdr:row>72</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628650</xdr:colOff>
      <xdr:row>590</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789E25C-AC7E-4980-99CE-8D4D9489925D}"/>
            </a:ext>
          </a:extLst>
        </xdr:cNvPr>
        <xdr:cNvPicPr/>
      </xdr:nvPicPr>
      <xdr:blipFill>
        <a:blip xmlns:r="http://schemas.openxmlformats.org/officeDocument/2006/relationships" r:embed="rId1" cstate="print"/>
        <a:srcRect/>
        <a:stretch>
          <a:fillRect/>
        </a:stretch>
      </xdr:blipFill>
      <xdr:spPr>
        <a:xfrm>
          <a:off x="7715250" y="152523825"/>
          <a:ext cx="923925" cy="971550"/>
        </a:xfrm>
        <a:prstGeom prst="rect">
          <a:avLst/>
        </a:prstGeom>
        <a:noFill/>
      </xdr:spPr>
    </xdr:pic>
    <xdr:clientData/>
  </xdr:oneCellAnchor>
  <xdr:oneCellAnchor>
    <xdr:from>
      <xdr:col>4</xdr:col>
      <xdr:colOff>333375</xdr:colOff>
      <xdr:row>590</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9292259C-A4AF-4D20-8139-220BBCDA3C99}"/>
            </a:ext>
          </a:extLst>
        </xdr:cNvPr>
        <xdr:cNvPicPr/>
      </xdr:nvPicPr>
      <xdr:blipFill>
        <a:blip xmlns:r="http://schemas.openxmlformats.org/officeDocument/2006/relationships" r:embed="rId2" cstate="print"/>
        <a:srcRect/>
        <a:stretch>
          <a:fillRect/>
        </a:stretch>
      </xdr:blipFill>
      <xdr:spPr>
        <a:xfrm>
          <a:off x="2390775" y="152504775"/>
          <a:ext cx="981075" cy="102870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hyperlink" Target="https://docs.qq.com/sheet/DS01hbnZwZm5KVnBB?tab=BB08J6" TargetMode="External"/><Relationship Id="rId2" Type="http://schemas.openxmlformats.org/officeDocument/2006/relationships/hyperlink" Target="https://docs.qq.com/sheet/DTXJadXV4VmJySHF6" TargetMode="External"/><Relationship Id="rId1" Type="http://schemas.openxmlformats.org/officeDocument/2006/relationships/hyperlink" Target="https://bbs.mihoyo.com/ys/article/20734455"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Ew411f74K?spm_id_from=333.999.0.0" TargetMode="External"/><Relationship Id="rId39" Type="http://schemas.openxmlformats.org/officeDocument/2006/relationships/hyperlink" Target="https://www.bilibili.com/video/BV1Xt4y1z7qw?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upload-bbs.mihoyo.com/upload/2021/09/17/161758178/b57e4b1f2afaef87670944d0f85eaca8_4248047021017821683.jpg?x-oss-process=image/auto-orient,0/interlace,1/format,jpg" TargetMode="Externa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0" Type="http://schemas.openxmlformats.org/officeDocument/2006/relationships/hyperlink" Target="https://www.bilibili.com/video/BV1YU4y1H7h9?spm_id_from=333.999.0.0" TargetMode="External"/><Relationship Id="rId29" Type="http://schemas.openxmlformats.org/officeDocument/2006/relationships/hyperlink" Target="https://www.bilibili.com/video/BV12f4y157fC?spm_id_from=333.999.0.0" TargetMode="External"/><Relationship Id="rId41" Type="http://schemas.openxmlformats.org/officeDocument/2006/relationships/hyperlink" Target="https://www.bilibili.com/video/BV18U4y1j7mo?spm_id_from=333.999.0.0"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R4y1E7PR" TargetMode="External"/><Relationship Id="rId32" Type="http://schemas.openxmlformats.org/officeDocument/2006/relationships/hyperlink" Target="https://www.bilibili.com/video/BV1zv411g7VE?spm_id_from=333.999.0.0" TargetMode="External"/><Relationship Id="rId37" Type="http://schemas.openxmlformats.org/officeDocument/2006/relationships/hyperlink" Target="https://www.bilibili.com/video/BV1q44y1N7Dn?spm_id_from=333.999.0.0" TargetMode="External"/><Relationship Id="rId40" Type="http://schemas.openxmlformats.org/officeDocument/2006/relationships/hyperlink" Target="https://www.bilibili.com/video/BV1s64y1m718?p=1"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r4y127Rw?spm_id_from=333.999.0.0" TargetMode="External"/><Relationship Id="rId36" Type="http://schemas.openxmlformats.org/officeDocument/2006/relationships/hyperlink" Target="https://www.bilibili.com/video/BV1T3411m7kJ"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zv411g7VE?spm_id_from=333.999.0.0" TargetMode="External"/><Relationship Id="rId44" Type="http://schemas.openxmlformats.org/officeDocument/2006/relationships/drawing" Target="../drawings/drawing3.xm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1U4y137Tr?spm_id_from=333.999.0.0" TargetMode="External"/><Relationship Id="rId30" Type="http://schemas.openxmlformats.org/officeDocument/2006/relationships/hyperlink" Target="https://www.bilibili.com/video/BV1zv411g7VE?spm_id_from=333.999.0.0" TargetMode="External"/><Relationship Id="rId35" Type="http://schemas.openxmlformats.org/officeDocument/2006/relationships/hyperlink" Target="https://www.bilibili.com/video/BV1Eb4y1m7y8?spm_id_from=333.999.0.0" TargetMode="External"/><Relationship Id="rId43" Type="http://schemas.openxmlformats.org/officeDocument/2006/relationships/hyperlink" Target="https://www.bilibili.com/video/BV1T5411u7HF?spm_id_from=333.999.0.0"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Hw411Z7zp?spm_id_from=333.999.0.0"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m64y1y7rk?"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pane="bottomLeft" activeCell="B79" sqref="B79"/>
    </sheetView>
  </sheetViews>
  <sheetFormatPr defaultRowHeight="14.25"/>
  <cols>
    <col min="1" max="1" width="10" customWidth="1"/>
    <col min="2" max="2" width="10" style="277"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85" customWidth="1"/>
    <col min="12" max="13" width="66" customWidth="1"/>
  </cols>
  <sheetData>
    <row r="1" spans="1:13" ht="22.5" customHeight="1">
      <c r="A1" s="278" t="s">
        <v>3072</v>
      </c>
      <c r="B1" s="279" t="s">
        <v>3071</v>
      </c>
      <c r="C1" s="280" t="s">
        <v>3073</v>
      </c>
      <c r="D1" s="281" t="s">
        <v>3074</v>
      </c>
      <c r="E1" s="282" t="s">
        <v>3075</v>
      </c>
      <c r="F1" s="280" t="s">
        <v>3076</v>
      </c>
      <c r="G1" s="280" t="s">
        <v>3077</v>
      </c>
      <c r="H1" s="280" t="s">
        <v>3078</v>
      </c>
      <c r="I1" s="280" t="s">
        <v>3079</v>
      </c>
      <c r="J1" s="279" t="s">
        <v>3107</v>
      </c>
      <c r="K1" s="286" t="s">
        <v>3084</v>
      </c>
      <c r="L1" s="278" t="s">
        <v>3083</v>
      </c>
      <c r="M1" s="283" t="s">
        <v>3080</v>
      </c>
    </row>
    <row r="2" spans="1:13" ht="16.5" hidden="1">
      <c r="A2" s="1" t="s">
        <v>7</v>
      </c>
      <c r="B2" s="1" t="s">
        <v>7</v>
      </c>
      <c r="C2" s="1">
        <v>1</v>
      </c>
      <c r="D2" s="2">
        <v>1</v>
      </c>
      <c r="E2" s="1" t="s">
        <v>78</v>
      </c>
      <c r="F2" s="3" t="s">
        <v>1542</v>
      </c>
      <c r="G2" s="4" t="s">
        <v>79</v>
      </c>
      <c r="H2" s="3" t="s">
        <v>1543</v>
      </c>
      <c r="I2" s="4" t="s">
        <v>80</v>
      </c>
      <c r="J2" s="4" t="s">
        <v>3085</v>
      </c>
      <c r="K2" s="289" t="s">
        <v>3109</v>
      </c>
      <c r="L2" s="4" t="s">
        <v>81</v>
      </c>
      <c r="M2" s="4"/>
    </row>
    <row r="3" spans="1:13" ht="16.5" hidden="1">
      <c r="A3" s="1" t="s">
        <v>7</v>
      </c>
      <c r="B3" s="1" t="s">
        <v>7</v>
      </c>
      <c r="C3" s="1">
        <v>2</v>
      </c>
      <c r="D3" s="2">
        <v>1</v>
      </c>
      <c r="E3" s="1" t="s">
        <v>82</v>
      </c>
      <c r="F3" s="3" t="s">
        <v>1544</v>
      </c>
      <c r="G3" s="4" t="s">
        <v>79</v>
      </c>
      <c r="H3" s="3" t="s">
        <v>1545</v>
      </c>
      <c r="I3" s="4" t="s">
        <v>80</v>
      </c>
      <c r="J3" s="4" t="s">
        <v>3087</v>
      </c>
      <c r="K3" s="289" t="s">
        <v>3109</v>
      </c>
      <c r="L3" s="4" t="s">
        <v>81</v>
      </c>
      <c r="M3" s="4"/>
    </row>
    <row r="4" spans="1:13" ht="16.5" hidden="1">
      <c r="A4" s="1" t="s">
        <v>7</v>
      </c>
      <c r="B4" s="1" t="s">
        <v>7</v>
      </c>
      <c r="C4" s="1">
        <v>3</v>
      </c>
      <c r="D4" s="2">
        <v>1</v>
      </c>
      <c r="E4" s="1" t="s">
        <v>83</v>
      </c>
      <c r="F4" s="3" t="s">
        <v>1546</v>
      </c>
      <c r="G4" s="4" t="s">
        <v>79</v>
      </c>
      <c r="H4" s="3" t="s">
        <v>1547</v>
      </c>
      <c r="I4" s="4" t="s">
        <v>80</v>
      </c>
      <c r="J4" s="4" t="s">
        <v>3087</v>
      </c>
      <c r="K4" s="289" t="s">
        <v>3109</v>
      </c>
      <c r="L4" s="4" t="s">
        <v>81</v>
      </c>
      <c r="M4" s="4"/>
    </row>
    <row r="5" spans="1:13" ht="16.5" hidden="1">
      <c r="A5" s="1" t="s">
        <v>7</v>
      </c>
      <c r="B5" s="1" t="s">
        <v>7</v>
      </c>
      <c r="C5" s="1">
        <v>4</v>
      </c>
      <c r="D5" s="2">
        <v>1</v>
      </c>
      <c r="E5" s="1" t="s">
        <v>84</v>
      </c>
      <c r="F5" s="1"/>
      <c r="G5" s="4" t="s">
        <v>79</v>
      </c>
      <c r="H5" s="3" t="s">
        <v>1548</v>
      </c>
      <c r="I5" s="4" t="s">
        <v>80</v>
      </c>
      <c r="J5" s="4" t="s">
        <v>3091</v>
      </c>
      <c r="K5" s="289" t="s">
        <v>3109</v>
      </c>
      <c r="L5" s="4" t="s">
        <v>81</v>
      </c>
      <c r="M5" s="4"/>
    </row>
    <row r="6" spans="1:13" ht="16.5" hidden="1">
      <c r="A6" s="1" t="s">
        <v>7</v>
      </c>
      <c r="B6" s="1" t="s">
        <v>7</v>
      </c>
      <c r="C6" s="1">
        <v>5</v>
      </c>
      <c r="D6" s="2">
        <v>1</v>
      </c>
      <c r="E6" s="1" t="s">
        <v>85</v>
      </c>
      <c r="F6" s="3" t="s">
        <v>1549</v>
      </c>
      <c r="G6" s="4" t="s">
        <v>79</v>
      </c>
      <c r="H6" s="3" t="s">
        <v>1550</v>
      </c>
      <c r="I6" s="4" t="s">
        <v>80</v>
      </c>
      <c r="J6" s="4" t="s">
        <v>3087</v>
      </c>
      <c r="K6" s="289" t="s">
        <v>3109</v>
      </c>
      <c r="L6" s="4" t="s">
        <v>81</v>
      </c>
      <c r="M6" s="4"/>
    </row>
    <row r="7" spans="1:13" ht="16.5" hidden="1">
      <c r="A7" s="1" t="s">
        <v>7</v>
      </c>
      <c r="B7" s="1" t="s">
        <v>7</v>
      </c>
      <c r="C7" s="1">
        <v>6</v>
      </c>
      <c r="D7" s="1">
        <v>1.4</v>
      </c>
      <c r="E7" s="1" t="s">
        <v>86</v>
      </c>
      <c r="F7" s="3" t="s">
        <v>1551</v>
      </c>
      <c r="G7" s="5" t="s">
        <v>87</v>
      </c>
      <c r="H7" s="3" t="s">
        <v>1552</v>
      </c>
      <c r="I7" s="4" t="s">
        <v>80</v>
      </c>
      <c r="J7" s="4" t="s">
        <v>3089</v>
      </c>
      <c r="K7" s="289" t="s">
        <v>3109</v>
      </c>
      <c r="L7" s="4" t="s">
        <v>88</v>
      </c>
      <c r="M7" s="4"/>
    </row>
    <row r="8" spans="1:13" ht="16.5" hidden="1">
      <c r="A8" s="115" t="s">
        <v>1790</v>
      </c>
      <c r="B8" s="115" t="s">
        <v>1790</v>
      </c>
      <c r="C8" s="6">
        <v>7</v>
      </c>
      <c r="D8" s="2">
        <v>1</v>
      </c>
      <c r="E8" s="1" t="s">
        <v>89</v>
      </c>
      <c r="F8" s="3" t="s">
        <v>1553</v>
      </c>
      <c r="G8" s="4" t="s">
        <v>90</v>
      </c>
      <c r="H8" s="3" t="s">
        <v>1554</v>
      </c>
      <c r="I8" s="4" t="s">
        <v>80</v>
      </c>
      <c r="J8" s="4" t="s">
        <v>3087</v>
      </c>
      <c r="K8" s="289" t="s">
        <v>3109</v>
      </c>
      <c r="L8" s="4" t="s">
        <v>91</v>
      </c>
      <c r="M8" s="4"/>
    </row>
    <row r="9" spans="1:13" ht="16.5" hidden="1">
      <c r="A9" s="1" t="s">
        <v>7</v>
      </c>
      <c r="B9" s="1" t="s">
        <v>7</v>
      </c>
      <c r="C9" s="1">
        <v>8</v>
      </c>
      <c r="D9" s="2">
        <v>1</v>
      </c>
      <c r="E9" s="4" t="s">
        <v>92</v>
      </c>
      <c r="F9" s="3" t="s">
        <v>1555</v>
      </c>
      <c r="G9" s="4" t="s">
        <v>90</v>
      </c>
      <c r="H9" s="3" t="s">
        <v>1556</v>
      </c>
      <c r="I9" s="4" t="s">
        <v>80</v>
      </c>
      <c r="J9" s="4" t="s">
        <v>3087</v>
      </c>
      <c r="K9" s="289" t="s">
        <v>3109</v>
      </c>
      <c r="L9" s="4" t="s">
        <v>93</v>
      </c>
      <c r="M9" s="4"/>
    </row>
    <row r="10" spans="1:13" ht="16.5" hidden="1">
      <c r="A10" s="1" t="s">
        <v>7</v>
      </c>
      <c r="B10" s="1" t="s">
        <v>7</v>
      </c>
      <c r="C10" s="1">
        <v>9</v>
      </c>
      <c r="D10" s="2">
        <v>1</v>
      </c>
      <c r="E10" s="1" t="s">
        <v>94</v>
      </c>
      <c r="F10" s="3" t="s">
        <v>1557</v>
      </c>
      <c r="G10" s="5" t="s">
        <v>95</v>
      </c>
      <c r="H10" s="3" t="s">
        <v>1558</v>
      </c>
      <c r="I10" s="4" t="s">
        <v>80</v>
      </c>
      <c r="J10" s="4" t="s">
        <v>3089</v>
      </c>
      <c r="K10" s="289" t="s">
        <v>3109</v>
      </c>
      <c r="L10" s="4" t="s">
        <v>96</v>
      </c>
      <c r="M10" s="4"/>
    </row>
    <row r="11" spans="1:13" ht="16.5" hidden="1">
      <c r="A11" s="1" t="s">
        <v>7</v>
      </c>
      <c r="B11" s="1" t="s">
        <v>7</v>
      </c>
      <c r="C11" s="1">
        <v>10</v>
      </c>
      <c r="D11" s="1">
        <v>1.6</v>
      </c>
      <c r="E11" s="1" t="s">
        <v>97</v>
      </c>
      <c r="F11" s="1"/>
      <c r="G11" s="5" t="s">
        <v>95</v>
      </c>
      <c r="H11" s="3" t="s">
        <v>1559</v>
      </c>
      <c r="I11" s="4" t="s">
        <v>80</v>
      </c>
      <c r="J11" s="4" t="s">
        <v>3089</v>
      </c>
      <c r="K11" s="289" t="s">
        <v>3109</v>
      </c>
      <c r="L11" s="4" t="s">
        <v>96</v>
      </c>
      <c r="M11" s="4"/>
    </row>
    <row r="12" spans="1:13" ht="16.5" hidden="1">
      <c r="A12" s="1" t="s">
        <v>7</v>
      </c>
      <c r="B12" s="1" t="s">
        <v>7</v>
      </c>
      <c r="C12" s="1">
        <v>11</v>
      </c>
      <c r="D12" s="2">
        <v>2</v>
      </c>
      <c r="E12" s="1" t="s">
        <v>98</v>
      </c>
      <c r="F12" s="3" t="s">
        <v>1560</v>
      </c>
      <c r="G12" s="5" t="s">
        <v>99</v>
      </c>
      <c r="H12" s="3" t="s">
        <v>1561</v>
      </c>
      <c r="I12" s="4" t="s">
        <v>80</v>
      </c>
      <c r="J12" s="4" t="s">
        <v>3087</v>
      </c>
      <c r="K12" s="289" t="s">
        <v>3109</v>
      </c>
      <c r="L12" s="4" t="s">
        <v>100</v>
      </c>
      <c r="M12" s="4"/>
    </row>
    <row r="13" spans="1:13" ht="16.5" hidden="1">
      <c r="A13" s="1" t="s">
        <v>7</v>
      </c>
      <c r="B13" s="1" t="s">
        <v>7</v>
      </c>
      <c r="C13" s="1">
        <v>12</v>
      </c>
      <c r="D13" s="2">
        <v>2</v>
      </c>
      <c r="E13" s="1" t="s">
        <v>101</v>
      </c>
      <c r="F13" s="3" t="s">
        <v>1562</v>
      </c>
      <c r="G13" s="5" t="s">
        <v>102</v>
      </c>
      <c r="H13" s="3" t="s">
        <v>1563</v>
      </c>
      <c r="I13" s="4" t="s">
        <v>80</v>
      </c>
      <c r="J13" s="4" t="s">
        <v>3089</v>
      </c>
      <c r="K13" s="289" t="s">
        <v>3109</v>
      </c>
      <c r="L13" s="4" t="s">
        <v>103</v>
      </c>
      <c r="M13" s="4"/>
    </row>
    <row r="14" spans="1:13" ht="16.5" hidden="1">
      <c r="A14" s="1" t="s">
        <v>7</v>
      </c>
      <c r="B14" s="1" t="s">
        <v>7</v>
      </c>
      <c r="C14" s="1">
        <v>13</v>
      </c>
      <c r="D14" s="2">
        <v>2</v>
      </c>
      <c r="E14" s="4" t="s">
        <v>104</v>
      </c>
      <c r="F14" s="3" t="s">
        <v>1564</v>
      </c>
      <c r="G14" s="5" t="s">
        <v>99</v>
      </c>
      <c r="H14" s="3" t="s">
        <v>1565</v>
      </c>
      <c r="I14" s="4" t="s">
        <v>80</v>
      </c>
      <c r="J14" s="4" t="s">
        <v>3091</v>
      </c>
      <c r="K14" s="289" t="s">
        <v>3109</v>
      </c>
      <c r="L14" s="4" t="s">
        <v>100</v>
      </c>
      <c r="M14" s="4"/>
    </row>
    <row r="15" spans="1:13" ht="16.5" hidden="1">
      <c r="A15" s="1" t="s">
        <v>7</v>
      </c>
      <c r="B15" s="1" t="s">
        <v>7</v>
      </c>
      <c r="C15" s="6">
        <v>14</v>
      </c>
      <c r="D15" s="1">
        <v>2.1</v>
      </c>
      <c r="E15" s="1" t="s">
        <v>105</v>
      </c>
      <c r="F15" s="1"/>
      <c r="G15" s="5" t="s">
        <v>99</v>
      </c>
      <c r="H15" s="3" t="s">
        <v>1566</v>
      </c>
      <c r="I15" s="4" t="s">
        <v>80</v>
      </c>
      <c r="J15" s="4" t="s">
        <v>3086</v>
      </c>
      <c r="K15" s="289" t="s">
        <v>3109</v>
      </c>
      <c r="L15" s="4" t="s">
        <v>100</v>
      </c>
      <c r="M15" s="4"/>
    </row>
    <row r="16" spans="1:13" ht="16.5" hidden="1">
      <c r="A16" s="1" t="s">
        <v>7</v>
      </c>
      <c r="B16" s="1" t="s">
        <v>7</v>
      </c>
      <c r="C16" s="1">
        <v>15</v>
      </c>
      <c r="D16" s="1">
        <v>2.1</v>
      </c>
      <c r="E16" s="1" t="s">
        <v>106</v>
      </c>
      <c r="F16" s="3" t="s">
        <v>1567</v>
      </c>
      <c r="G16" s="5" t="s">
        <v>99</v>
      </c>
      <c r="H16" s="3" t="s">
        <v>1568</v>
      </c>
      <c r="I16" s="4" t="s">
        <v>80</v>
      </c>
      <c r="J16" s="4" t="s">
        <v>3088</v>
      </c>
      <c r="K16" s="289" t="s">
        <v>3109</v>
      </c>
      <c r="L16" s="4" t="s">
        <v>100</v>
      </c>
      <c r="M16" s="4"/>
    </row>
    <row r="17" spans="1:13" ht="16.5" hidden="1">
      <c r="A17" s="1" t="s">
        <v>7</v>
      </c>
      <c r="B17" s="1" t="s">
        <v>7</v>
      </c>
      <c r="C17" s="1">
        <v>16</v>
      </c>
      <c r="D17" s="1">
        <v>2.2000000000000002</v>
      </c>
      <c r="E17" s="1" t="s">
        <v>107</v>
      </c>
      <c r="F17" s="1"/>
      <c r="G17" s="5" t="s">
        <v>99</v>
      </c>
      <c r="H17" s="3" t="s">
        <v>1569</v>
      </c>
      <c r="I17" s="4" t="s">
        <v>80</v>
      </c>
      <c r="J17" s="4" t="s">
        <v>3090</v>
      </c>
      <c r="K17" s="289" t="s">
        <v>3109</v>
      </c>
      <c r="L17" s="4" t="s">
        <v>108</v>
      </c>
      <c r="M17" s="4"/>
    </row>
    <row r="18" spans="1:13" ht="16.5" hidden="1">
      <c r="A18" s="1" t="s">
        <v>7</v>
      </c>
      <c r="B18" s="1" t="s">
        <v>7</v>
      </c>
      <c r="C18" s="1">
        <v>17</v>
      </c>
      <c r="D18" s="2">
        <v>1</v>
      </c>
      <c r="E18" s="5" t="s">
        <v>109</v>
      </c>
      <c r="F18" s="3" t="s">
        <v>1570</v>
      </c>
      <c r="G18" s="5" t="s">
        <v>87</v>
      </c>
      <c r="H18" s="3" t="s">
        <v>1571</v>
      </c>
      <c r="I18" s="4" t="s">
        <v>110</v>
      </c>
      <c r="J18" s="4" t="s">
        <v>3090</v>
      </c>
      <c r="K18" s="289" t="s">
        <v>3109</v>
      </c>
      <c r="L18" s="4" t="s">
        <v>88</v>
      </c>
      <c r="M18" s="4"/>
    </row>
    <row r="19" spans="1:13" ht="16.5" hidden="1">
      <c r="A19" s="1" t="s">
        <v>7</v>
      </c>
      <c r="B19" s="1" t="s">
        <v>7</v>
      </c>
      <c r="C19" s="1">
        <v>18</v>
      </c>
      <c r="D19" s="2">
        <v>1</v>
      </c>
      <c r="E19" s="5" t="s">
        <v>111</v>
      </c>
      <c r="F19" s="3" t="s">
        <v>1572</v>
      </c>
      <c r="G19" s="4" t="s">
        <v>79</v>
      </c>
      <c r="H19" s="3" t="s">
        <v>1573</v>
      </c>
      <c r="I19" s="4" t="s">
        <v>110</v>
      </c>
      <c r="J19" s="4" t="s">
        <v>3088</v>
      </c>
      <c r="K19" s="289" t="s">
        <v>3109</v>
      </c>
      <c r="L19" s="4" t="s">
        <v>81</v>
      </c>
      <c r="M19" s="4"/>
    </row>
    <row r="20" spans="1:13" ht="16.5" hidden="1">
      <c r="A20" s="1" t="s">
        <v>7</v>
      </c>
      <c r="B20" s="1" t="s">
        <v>7</v>
      </c>
      <c r="C20" s="1">
        <v>19</v>
      </c>
      <c r="D20" s="2">
        <v>1</v>
      </c>
      <c r="E20" s="5" t="s">
        <v>112</v>
      </c>
      <c r="F20" s="1"/>
      <c r="G20" s="4" t="s">
        <v>90</v>
      </c>
      <c r="H20" s="3" t="s">
        <v>1574</v>
      </c>
      <c r="I20" s="4" t="s">
        <v>110</v>
      </c>
      <c r="J20" s="4" t="s">
        <v>3092</v>
      </c>
      <c r="K20" s="290" t="s">
        <v>3111</v>
      </c>
      <c r="L20" s="4" t="s">
        <v>113</v>
      </c>
      <c r="M20" s="4"/>
    </row>
    <row r="21" spans="1:13" ht="16.5" hidden="1">
      <c r="A21" s="1" t="s">
        <v>7</v>
      </c>
      <c r="B21" s="1" t="s">
        <v>7</v>
      </c>
      <c r="C21" s="1">
        <v>20</v>
      </c>
      <c r="D21" s="2">
        <v>1</v>
      </c>
      <c r="E21" s="5" t="s">
        <v>114</v>
      </c>
      <c r="F21" s="3" t="s">
        <v>1575</v>
      </c>
      <c r="G21" s="5" t="s">
        <v>87</v>
      </c>
      <c r="H21" s="3" t="s">
        <v>1576</v>
      </c>
      <c r="I21" s="4" t="s">
        <v>110</v>
      </c>
      <c r="J21" s="4" t="s">
        <v>3093</v>
      </c>
      <c r="K21" s="290" t="s">
        <v>3111</v>
      </c>
      <c r="L21" s="4" t="s">
        <v>88</v>
      </c>
      <c r="M21" s="4"/>
    </row>
    <row r="22" spans="1:13" ht="16.5" hidden="1">
      <c r="A22" s="1" t="s">
        <v>7</v>
      </c>
      <c r="B22" s="1" t="s">
        <v>7</v>
      </c>
      <c r="C22" s="6">
        <v>21</v>
      </c>
      <c r="D22" s="2">
        <v>1</v>
      </c>
      <c r="E22" s="5" t="s">
        <v>115</v>
      </c>
      <c r="F22" s="3" t="s">
        <v>1577</v>
      </c>
      <c r="G22" s="5" t="s">
        <v>87</v>
      </c>
      <c r="H22" s="3" t="s">
        <v>1578</v>
      </c>
      <c r="I22" s="4" t="s">
        <v>110</v>
      </c>
      <c r="J22" s="4" t="s">
        <v>3086</v>
      </c>
      <c r="K22" s="289" t="s">
        <v>3109</v>
      </c>
      <c r="L22" s="4" t="s">
        <v>88</v>
      </c>
      <c r="M22" s="4"/>
    </row>
    <row r="23" spans="1:13" ht="16.5" hidden="1">
      <c r="A23" s="1" t="s">
        <v>7</v>
      </c>
      <c r="B23" s="1" t="s">
        <v>7</v>
      </c>
      <c r="C23" s="1">
        <v>22</v>
      </c>
      <c r="D23" s="2">
        <v>1</v>
      </c>
      <c r="E23" s="5" t="s">
        <v>116</v>
      </c>
      <c r="F23" s="1"/>
      <c r="G23" s="4" t="s">
        <v>79</v>
      </c>
      <c r="H23" s="3" t="s">
        <v>1579</v>
      </c>
      <c r="I23" s="4" t="s">
        <v>110</v>
      </c>
      <c r="J23" s="4" t="s">
        <v>3094</v>
      </c>
      <c r="K23" s="288" t="s">
        <v>3112</v>
      </c>
      <c r="L23" s="4" t="s">
        <v>81</v>
      </c>
      <c r="M23" s="4"/>
    </row>
    <row r="24" spans="1:13" ht="16.5" hidden="1">
      <c r="A24" s="1" t="s">
        <v>7</v>
      </c>
      <c r="B24" s="1" t="s">
        <v>7</v>
      </c>
      <c r="C24" s="1">
        <v>23</v>
      </c>
      <c r="D24" s="2">
        <v>1</v>
      </c>
      <c r="E24" s="5" t="s">
        <v>117</v>
      </c>
      <c r="F24" s="3" t="s">
        <v>1580</v>
      </c>
      <c r="G24" s="4" t="s">
        <v>79</v>
      </c>
      <c r="H24" s="3" t="s">
        <v>1581</v>
      </c>
      <c r="I24" s="4" t="s">
        <v>110</v>
      </c>
      <c r="J24" s="4" t="s">
        <v>3096</v>
      </c>
      <c r="K24" s="288" t="s">
        <v>3112</v>
      </c>
      <c r="L24" s="4" t="s">
        <v>81</v>
      </c>
      <c r="M24" s="4"/>
    </row>
    <row r="25" spans="1:13" ht="16.5" hidden="1">
      <c r="A25" s="1" t="s">
        <v>7</v>
      </c>
      <c r="B25" s="1" t="s">
        <v>7</v>
      </c>
      <c r="C25" s="1">
        <v>24</v>
      </c>
      <c r="D25" s="2">
        <v>1</v>
      </c>
      <c r="E25" s="5" t="s">
        <v>118</v>
      </c>
      <c r="F25" s="3" t="s">
        <v>1582</v>
      </c>
      <c r="G25" s="4" t="s">
        <v>79</v>
      </c>
      <c r="H25" s="3" t="s">
        <v>1583</v>
      </c>
      <c r="I25" s="4" t="s">
        <v>110</v>
      </c>
      <c r="J25" s="4" t="s">
        <v>3097</v>
      </c>
      <c r="K25" s="287" t="s">
        <v>3113</v>
      </c>
      <c r="L25" s="4" t="s">
        <v>81</v>
      </c>
      <c r="M25" s="4"/>
    </row>
    <row r="26" spans="1:13" ht="16.5" hidden="1">
      <c r="A26" s="1" t="s">
        <v>7</v>
      </c>
      <c r="B26" s="1" t="s">
        <v>7</v>
      </c>
      <c r="C26" s="1">
        <v>25</v>
      </c>
      <c r="D26" s="1">
        <v>1.2</v>
      </c>
      <c r="E26" s="5" t="s">
        <v>119</v>
      </c>
      <c r="F26" s="1"/>
      <c r="G26" s="7" t="s">
        <v>120</v>
      </c>
      <c r="H26" s="3" t="s">
        <v>1584</v>
      </c>
      <c r="I26" s="4" t="s">
        <v>110</v>
      </c>
      <c r="J26" s="4" t="s">
        <v>3095</v>
      </c>
      <c r="K26" s="290" t="s">
        <v>3111</v>
      </c>
      <c r="L26" s="4" t="s">
        <v>121</v>
      </c>
      <c r="M26" s="4"/>
    </row>
    <row r="27" spans="1:13" ht="16.5" hidden="1">
      <c r="A27" s="1" t="s">
        <v>7</v>
      </c>
      <c r="B27" s="1" t="s">
        <v>7</v>
      </c>
      <c r="C27" s="1">
        <v>26</v>
      </c>
      <c r="D27" s="2">
        <v>1</v>
      </c>
      <c r="E27" s="5" t="s">
        <v>122</v>
      </c>
      <c r="F27" s="3" t="s">
        <v>1585</v>
      </c>
      <c r="G27" s="4" t="s">
        <v>123</v>
      </c>
      <c r="H27" s="3" t="s">
        <v>1586</v>
      </c>
      <c r="I27" s="4" t="s">
        <v>110</v>
      </c>
      <c r="J27" s="4" t="s">
        <v>3094</v>
      </c>
      <c r="K27" s="288" t="s">
        <v>3112</v>
      </c>
      <c r="L27" s="4" t="s">
        <v>124</v>
      </c>
      <c r="M27" s="4"/>
    </row>
    <row r="28" spans="1:13" ht="16.5" hidden="1">
      <c r="A28" s="1" t="s">
        <v>7</v>
      </c>
      <c r="B28" s="1" t="s">
        <v>7</v>
      </c>
      <c r="C28" s="1">
        <v>27</v>
      </c>
      <c r="D28" s="2">
        <v>1</v>
      </c>
      <c r="E28" s="5" t="s">
        <v>125</v>
      </c>
      <c r="F28" s="3" t="s">
        <v>1587</v>
      </c>
      <c r="G28" s="5" t="s">
        <v>95</v>
      </c>
      <c r="H28" s="3" t="s">
        <v>1588</v>
      </c>
      <c r="I28" s="4" t="s">
        <v>110</v>
      </c>
      <c r="J28" s="4" t="s">
        <v>3096</v>
      </c>
      <c r="K28" s="288" t="s">
        <v>3112</v>
      </c>
      <c r="L28" s="4" t="s">
        <v>96</v>
      </c>
      <c r="M28" s="4"/>
    </row>
    <row r="29" spans="1:13" ht="16.5" hidden="1">
      <c r="A29" s="1" t="s">
        <v>7</v>
      </c>
      <c r="B29" s="1" t="s">
        <v>7</v>
      </c>
      <c r="C29" s="6">
        <v>28</v>
      </c>
      <c r="D29" s="2">
        <v>1</v>
      </c>
      <c r="E29" s="5" t="s">
        <v>126</v>
      </c>
      <c r="F29" s="1"/>
      <c r="G29" s="4" t="s">
        <v>90</v>
      </c>
      <c r="H29" s="3" t="s">
        <v>1589</v>
      </c>
      <c r="I29" s="4" t="s">
        <v>110</v>
      </c>
      <c r="J29" s="4" t="s">
        <v>3097</v>
      </c>
      <c r="K29" s="287" t="s">
        <v>3113</v>
      </c>
      <c r="L29" s="4" t="s">
        <v>127</v>
      </c>
      <c r="M29" s="4"/>
    </row>
    <row r="30" spans="1:13" ht="16.5" hidden="1">
      <c r="A30" s="1" t="s">
        <v>7</v>
      </c>
      <c r="B30" s="1" t="s">
        <v>7</v>
      </c>
      <c r="C30" s="1">
        <v>29</v>
      </c>
      <c r="D30" s="2">
        <v>1</v>
      </c>
      <c r="E30" s="5" t="s">
        <v>128</v>
      </c>
      <c r="F30" s="1"/>
      <c r="G30" s="4" t="s">
        <v>90</v>
      </c>
      <c r="H30" s="3" t="s">
        <v>1590</v>
      </c>
      <c r="I30" s="4" t="s">
        <v>110</v>
      </c>
      <c r="J30" s="4" t="s">
        <v>3088</v>
      </c>
      <c r="K30" s="289" t="s">
        <v>3109</v>
      </c>
      <c r="L30" s="4" t="s">
        <v>129</v>
      </c>
      <c r="M30" s="4"/>
    </row>
    <row r="31" spans="1:13" ht="16.5" hidden="1">
      <c r="A31" s="1" t="s">
        <v>7</v>
      </c>
      <c r="B31" s="1" t="s">
        <v>7</v>
      </c>
      <c r="C31" s="1">
        <v>30</v>
      </c>
      <c r="D31" s="2">
        <v>1</v>
      </c>
      <c r="E31" s="5" t="s">
        <v>130</v>
      </c>
      <c r="F31" s="3" t="s">
        <v>1591</v>
      </c>
      <c r="G31" s="5" t="s">
        <v>95</v>
      </c>
      <c r="H31" s="3" t="s">
        <v>1592</v>
      </c>
      <c r="I31" s="4" t="s">
        <v>110</v>
      </c>
      <c r="J31" s="4" t="s">
        <v>3090</v>
      </c>
      <c r="K31" s="289" t="s">
        <v>3109</v>
      </c>
      <c r="L31" s="4" t="s">
        <v>96</v>
      </c>
      <c r="M31" s="4"/>
    </row>
    <row r="32" spans="1:13" ht="16.5" hidden="1">
      <c r="A32" s="1" t="s">
        <v>7</v>
      </c>
      <c r="B32" s="1" t="s">
        <v>7</v>
      </c>
      <c r="C32" s="1">
        <v>31</v>
      </c>
      <c r="D32" s="2">
        <v>1</v>
      </c>
      <c r="E32" s="5" t="s">
        <v>131</v>
      </c>
      <c r="F32" s="3" t="s">
        <v>1593</v>
      </c>
      <c r="G32" s="5" t="s">
        <v>95</v>
      </c>
      <c r="H32" s="3" t="s">
        <v>1594</v>
      </c>
      <c r="I32" s="4" t="s">
        <v>110</v>
      </c>
      <c r="J32" s="4" t="s">
        <v>3093</v>
      </c>
      <c r="K32" s="290" t="s">
        <v>3111</v>
      </c>
      <c r="L32" s="4" t="s">
        <v>132</v>
      </c>
      <c r="M32" s="4"/>
    </row>
    <row r="33" spans="1:13" ht="16.5" hidden="1">
      <c r="A33" s="1" t="s">
        <v>7</v>
      </c>
      <c r="B33" s="1" t="s">
        <v>7</v>
      </c>
      <c r="C33" s="1">
        <v>32</v>
      </c>
      <c r="D33" s="2">
        <v>1</v>
      </c>
      <c r="E33" s="5" t="s">
        <v>133</v>
      </c>
      <c r="F33" s="3" t="s">
        <v>1595</v>
      </c>
      <c r="G33" s="5" t="s">
        <v>134</v>
      </c>
      <c r="H33" s="3" t="s">
        <v>1596</v>
      </c>
      <c r="I33" s="4" t="s">
        <v>110</v>
      </c>
      <c r="J33" s="4" t="s">
        <v>3092</v>
      </c>
      <c r="K33" s="290" t="s">
        <v>3111</v>
      </c>
      <c r="L33" s="4" t="s">
        <v>135</v>
      </c>
      <c r="M33" s="4"/>
    </row>
    <row r="34" spans="1:13" ht="16.5" hidden="1">
      <c r="A34" s="1" t="s">
        <v>7</v>
      </c>
      <c r="B34" s="1" t="s">
        <v>7</v>
      </c>
      <c r="C34" s="1">
        <v>33</v>
      </c>
      <c r="D34" s="1">
        <v>1.3</v>
      </c>
      <c r="E34" s="5" t="s">
        <v>136</v>
      </c>
      <c r="F34" s="3" t="s">
        <v>1597</v>
      </c>
      <c r="G34" s="5" t="s">
        <v>123</v>
      </c>
      <c r="H34" s="3" t="s">
        <v>1598</v>
      </c>
      <c r="I34" s="4" t="s">
        <v>110</v>
      </c>
      <c r="J34" s="4" t="s">
        <v>3086</v>
      </c>
      <c r="K34" s="289" t="s">
        <v>3109</v>
      </c>
      <c r="L34" s="4" t="s">
        <v>137</v>
      </c>
      <c r="M34" s="4"/>
    </row>
    <row r="35" spans="1:13" ht="16.5" hidden="1">
      <c r="A35" s="1" t="s">
        <v>7</v>
      </c>
      <c r="B35" s="1" t="s">
        <v>7</v>
      </c>
      <c r="C35" s="1">
        <v>34</v>
      </c>
      <c r="D35" s="1">
        <v>1.3</v>
      </c>
      <c r="E35" s="5" t="s">
        <v>138</v>
      </c>
      <c r="F35" s="1"/>
      <c r="G35" s="5" t="s">
        <v>95</v>
      </c>
      <c r="H35" s="3" t="s">
        <v>1599</v>
      </c>
      <c r="I35" s="4" t="s">
        <v>110</v>
      </c>
      <c r="J35" s="4" t="s">
        <v>3096</v>
      </c>
      <c r="K35" s="288" t="s">
        <v>3112</v>
      </c>
      <c r="L35" s="4" t="s">
        <v>96</v>
      </c>
      <c r="M35" s="4"/>
    </row>
    <row r="36" spans="1:13" ht="16.5" hidden="1">
      <c r="A36" s="1" t="s">
        <v>7</v>
      </c>
      <c r="B36" s="1" t="s">
        <v>7</v>
      </c>
      <c r="C36" s="6">
        <v>35</v>
      </c>
      <c r="D36" s="1">
        <v>1.4</v>
      </c>
      <c r="E36" s="5" t="s">
        <v>139</v>
      </c>
      <c r="F36" s="1"/>
      <c r="G36" s="5" t="s">
        <v>95</v>
      </c>
      <c r="H36" s="3" t="s">
        <v>1600</v>
      </c>
      <c r="I36" s="4" t="s">
        <v>110</v>
      </c>
      <c r="J36" s="4" t="s">
        <v>3094</v>
      </c>
      <c r="K36" s="288" t="s">
        <v>3112</v>
      </c>
      <c r="L36" s="4" t="s">
        <v>96</v>
      </c>
      <c r="M36" s="3"/>
    </row>
    <row r="37" spans="1:13" ht="16.5" hidden="1">
      <c r="A37" s="1" t="s">
        <v>7</v>
      </c>
      <c r="B37" s="1" t="s">
        <v>7</v>
      </c>
      <c r="C37" s="1">
        <v>36</v>
      </c>
      <c r="D37" s="1">
        <v>1.5</v>
      </c>
      <c r="E37" s="5" t="s">
        <v>140</v>
      </c>
      <c r="F37" s="3" t="s">
        <v>1601</v>
      </c>
      <c r="G37" s="5" t="s">
        <v>95</v>
      </c>
      <c r="H37" s="3" t="s">
        <v>1602</v>
      </c>
      <c r="I37" s="4" t="s">
        <v>110</v>
      </c>
      <c r="J37" s="4" t="s">
        <v>3086</v>
      </c>
      <c r="K37" s="289" t="s">
        <v>3109</v>
      </c>
      <c r="L37" s="4" t="s">
        <v>96</v>
      </c>
      <c r="M37" s="4"/>
    </row>
    <row r="38" spans="1:13" ht="16.5" hidden="1">
      <c r="A38" s="1" t="s">
        <v>7</v>
      </c>
      <c r="B38" s="1" t="s">
        <v>7</v>
      </c>
      <c r="C38" s="1">
        <v>37</v>
      </c>
      <c r="D38" s="1">
        <v>1.5</v>
      </c>
      <c r="E38" s="5" t="s">
        <v>141</v>
      </c>
      <c r="F38" s="1"/>
      <c r="G38" s="5" t="s">
        <v>95</v>
      </c>
      <c r="H38" s="3" t="s">
        <v>1603</v>
      </c>
      <c r="I38" s="4" t="s">
        <v>110</v>
      </c>
      <c r="J38" s="4" t="s">
        <v>3090</v>
      </c>
      <c r="K38" s="289" t="s">
        <v>3109</v>
      </c>
      <c r="L38" s="4" t="s">
        <v>142</v>
      </c>
      <c r="M38" s="4"/>
    </row>
    <row r="39" spans="1:13" ht="16.5" hidden="1">
      <c r="A39" s="1" t="s">
        <v>7</v>
      </c>
      <c r="B39" s="1" t="s">
        <v>7</v>
      </c>
      <c r="C39" s="1">
        <v>38</v>
      </c>
      <c r="D39" s="2">
        <v>2</v>
      </c>
      <c r="E39" s="5" t="s">
        <v>143</v>
      </c>
      <c r="F39" s="1"/>
      <c r="G39" s="5" t="s">
        <v>99</v>
      </c>
      <c r="H39" s="3" t="s">
        <v>1604</v>
      </c>
      <c r="I39" s="4" t="s">
        <v>110</v>
      </c>
      <c r="J39" s="4" t="s">
        <v>3088</v>
      </c>
      <c r="K39" s="289" t="s">
        <v>3109</v>
      </c>
      <c r="L39" s="4" t="s">
        <v>108</v>
      </c>
      <c r="M39" s="4"/>
    </row>
    <row r="40" spans="1:13" ht="16.5" hidden="1">
      <c r="A40" s="1" t="s">
        <v>7</v>
      </c>
      <c r="B40" s="1" t="s">
        <v>7</v>
      </c>
      <c r="C40" s="1">
        <v>39</v>
      </c>
      <c r="D40" s="2">
        <v>2</v>
      </c>
      <c r="E40" s="5" t="s">
        <v>144</v>
      </c>
      <c r="F40" s="3" t="s">
        <v>1605</v>
      </c>
      <c r="G40" s="7" t="s">
        <v>120</v>
      </c>
      <c r="H40" s="3" t="s">
        <v>1606</v>
      </c>
      <c r="I40" s="4" t="s">
        <v>110</v>
      </c>
      <c r="J40" s="4" t="s">
        <v>3090</v>
      </c>
      <c r="K40" s="289" t="s">
        <v>3109</v>
      </c>
      <c r="L40" s="4" t="s">
        <v>145</v>
      </c>
      <c r="M40" s="4"/>
    </row>
    <row r="41" spans="1:13" ht="16.5" hidden="1">
      <c r="A41" s="1" t="s">
        <v>7</v>
      </c>
      <c r="B41" s="1" t="s">
        <v>7</v>
      </c>
      <c r="C41" s="1">
        <v>40</v>
      </c>
      <c r="D41" s="2">
        <v>2</v>
      </c>
      <c r="E41" s="5" t="s">
        <v>146</v>
      </c>
      <c r="F41" s="3" t="s">
        <v>1607</v>
      </c>
      <c r="G41" s="5" t="s">
        <v>99</v>
      </c>
      <c r="H41" s="3" t="s">
        <v>1608</v>
      </c>
      <c r="I41" s="4" t="s">
        <v>110</v>
      </c>
      <c r="J41" s="4" t="s">
        <v>3086</v>
      </c>
      <c r="K41" s="289" t="s">
        <v>3109</v>
      </c>
      <c r="L41" s="4" t="s">
        <v>100</v>
      </c>
      <c r="M41" s="4"/>
    </row>
    <row r="42" spans="1:13" ht="16.5" hidden="1">
      <c r="A42" s="1" t="s">
        <v>7</v>
      </c>
      <c r="B42" s="1" t="s">
        <v>7</v>
      </c>
      <c r="C42" s="1">
        <v>41</v>
      </c>
      <c r="D42" s="2">
        <v>2</v>
      </c>
      <c r="E42" s="5" t="s">
        <v>147</v>
      </c>
      <c r="F42" s="1"/>
      <c r="G42" s="7" t="s">
        <v>120</v>
      </c>
      <c r="H42" s="3" t="s">
        <v>1609</v>
      </c>
      <c r="I42" s="4" t="s">
        <v>110</v>
      </c>
      <c r="J42" s="4" t="s">
        <v>3094</v>
      </c>
      <c r="K42" s="288" t="s">
        <v>3112</v>
      </c>
      <c r="L42" s="4" t="s">
        <v>148</v>
      </c>
      <c r="M42" s="4"/>
    </row>
    <row r="43" spans="1:13" ht="16.5" hidden="1">
      <c r="A43" s="1" t="s">
        <v>7</v>
      </c>
      <c r="B43" s="1" t="s">
        <v>7</v>
      </c>
      <c r="C43" s="6">
        <v>42</v>
      </c>
      <c r="D43" s="1">
        <v>2.1</v>
      </c>
      <c r="E43" s="5" t="s">
        <v>149</v>
      </c>
      <c r="F43" s="1"/>
      <c r="G43" s="5" t="s">
        <v>99</v>
      </c>
      <c r="H43" s="3" t="s">
        <v>1610</v>
      </c>
      <c r="I43" s="4" t="s">
        <v>110</v>
      </c>
      <c r="J43" s="4" t="s">
        <v>3088</v>
      </c>
      <c r="K43" s="289" t="s">
        <v>3109</v>
      </c>
      <c r="L43" s="4" t="s">
        <v>100</v>
      </c>
      <c r="M43" s="4"/>
    </row>
    <row r="44" spans="1:13" ht="16.5" hidden="1">
      <c r="A44" s="1" t="s">
        <v>7</v>
      </c>
      <c r="B44" s="1" t="s">
        <v>7</v>
      </c>
      <c r="C44" s="1">
        <v>43</v>
      </c>
      <c r="D44" s="1">
        <v>2.2000000000000002</v>
      </c>
      <c r="E44" s="5" t="s">
        <v>150</v>
      </c>
      <c r="F44" s="1"/>
      <c r="G44" s="5" t="s">
        <v>99</v>
      </c>
      <c r="H44" s="3" t="s">
        <v>1611</v>
      </c>
      <c r="I44" s="4" t="s">
        <v>110</v>
      </c>
      <c r="J44" s="4" t="s">
        <v>3097</v>
      </c>
      <c r="K44" s="287" t="s">
        <v>3113</v>
      </c>
      <c r="L44" s="4" t="s">
        <v>108</v>
      </c>
      <c r="M44" s="4"/>
    </row>
    <row r="45" spans="1:13" ht="16.5" hidden="1">
      <c r="A45" s="1" t="s">
        <v>7</v>
      </c>
      <c r="B45" s="1" t="s">
        <v>7</v>
      </c>
      <c r="C45" s="1">
        <v>44</v>
      </c>
      <c r="D45" s="1">
        <v>2.2000000000000002</v>
      </c>
      <c r="E45" s="5" t="s">
        <v>151</v>
      </c>
      <c r="F45" s="1"/>
      <c r="G45" s="5" t="s">
        <v>99</v>
      </c>
      <c r="H45" s="3" t="s">
        <v>1612</v>
      </c>
      <c r="I45" s="4" t="s">
        <v>110</v>
      </c>
      <c r="J45" s="4" t="s">
        <v>3096</v>
      </c>
      <c r="K45" s="288" t="s">
        <v>3112</v>
      </c>
      <c r="L45" s="4" t="s">
        <v>108</v>
      </c>
      <c r="M45" s="4"/>
    </row>
    <row r="46" spans="1:13" ht="16.5" hidden="1">
      <c r="A46" s="1" t="s">
        <v>7</v>
      </c>
      <c r="B46" s="1" t="s">
        <v>7</v>
      </c>
      <c r="C46" s="1">
        <v>45</v>
      </c>
      <c r="D46" s="1">
        <v>2.2000000000000002</v>
      </c>
      <c r="E46" s="5" t="s">
        <v>152</v>
      </c>
      <c r="F46" s="1"/>
      <c r="G46" s="5" t="s">
        <v>99</v>
      </c>
      <c r="H46" s="3" t="s">
        <v>1613</v>
      </c>
      <c r="I46" s="4" t="s">
        <v>110</v>
      </c>
      <c r="J46" s="4" t="s">
        <v>3088</v>
      </c>
      <c r="K46" s="289" t="s">
        <v>3109</v>
      </c>
      <c r="L46" s="4" t="s">
        <v>108</v>
      </c>
      <c r="M46" s="4"/>
    </row>
    <row r="47" spans="1:13" ht="16.5" hidden="1">
      <c r="A47" s="1" t="s">
        <v>7</v>
      </c>
      <c r="B47" s="1" t="s">
        <v>7</v>
      </c>
      <c r="C47" s="1">
        <v>46</v>
      </c>
      <c r="D47" s="1">
        <v>2.5</v>
      </c>
      <c r="E47" s="5" t="s">
        <v>153</v>
      </c>
      <c r="F47" s="1"/>
      <c r="G47" s="5" t="s">
        <v>99</v>
      </c>
      <c r="H47" s="3" t="s">
        <v>1614</v>
      </c>
      <c r="I47" s="4" t="s">
        <v>110</v>
      </c>
      <c r="J47" s="4" t="s">
        <v>3093</v>
      </c>
      <c r="K47" s="290" t="s">
        <v>3111</v>
      </c>
      <c r="L47" s="4" t="s">
        <v>100</v>
      </c>
      <c r="M47" s="4"/>
    </row>
    <row r="48" spans="1:13" ht="16.5" hidden="1">
      <c r="A48" s="1" t="s">
        <v>7</v>
      </c>
      <c r="B48" s="1" t="s">
        <v>7</v>
      </c>
      <c r="C48" s="1">
        <v>47</v>
      </c>
      <c r="D48" s="1">
        <v>2.5</v>
      </c>
      <c r="E48" s="5" t="s">
        <v>154</v>
      </c>
      <c r="F48" s="3" t="s">
        <v>1615</v>
      </c>
      <c r="G48" s="5" t="s">
        <v>99</v>
      </c>
      <c r="H48" s="3" t="s">
        <v>1616</v>
      </c>
      <c r="I48" s="4" t="s">
        <v>110</v>
      </c>
      <c r="J48" s="4" t="s">
        <v>3086</v>
      </c>
      <c r="K48" s="289" t="s">
        <v>3109</v>
      </c>
      <c r="L48" s="4" t="s">
        <v>100</v>
      </c>
      <c r="M48" s="4"/>
    </row>
    <row r="49" spans="1:13" ht="16.5" hidden="1">
      <c r="A49" s="115" t="s">
        <v>1790</v>
      </c>
      <c r="B49" s="115" t="s">
        <v>1790</v>
      </c>
      <c r="C49" s="1">
        <v>48</v>
      </c>
      <c r="D49" s="1">
        <v>2.6</v>
      </c>
      <c r="E49" s="5" t="s">
        <v>155</v>
      </c>
      <c r="F49" s="1"/>
      <c r="G49" s="5" t="s">
        <v>102</v>
      </c>
      <c r="H49" s="3" t="s">
        <v>1617</v>
      </c>
      <c r="I49" s="4" t="s">
        <v>110</v>
      </c>
      <c r="J49" s="4" t="s">
        <v>3094</v>
      </c>
      <c r="K49" s="288" t="s">
        <v>3112</v>
      </c>
      <c r="L49" s="4" t="s">
        <v>103</v>
      </c>
      <c r="M49" s="4"/>
    </row>
    <row r="50" spans="1:13" ht="16.5">
      <c r="A50" s="114" t="s">
        <v>1791</v>
      </c>
      <c r="B50" s="114" t="s">
        <v>1791</v>
      </c>
      <c r="C50" s="6">
        <v>49</v>
      </c>
      <c r="D50" s="1">
        <v>1.4</v>
      </c>
      <c r="E50" s="7" t="s">
        <v>156</v>
      </c>
      <c r="F50" s="1"/>
      <c r="G50" s="3" t="s">
        <v>1618</v>
      </c>
      <c r="H50" s="3" t="s">
        <v>1619</v>
      </c>
      <c r="I50" s="4" t="s">
        <v>157</v>
      </c>
      <c r="J50" s="4" t="s">
        <v>3094</v>
      </c>
      <c r="K50" s="4" t="s">
        <v>3112</v>
      </c>
      <c r="L50" s="4" t="s">
        <v>158</v>
      </c>
      <c r="M50" s="4"/>
    </row>
    <row r="51" spans="1:13" ht="16.5" hidden="1">
      <c r="A51" s="1" t="s">
        <v>7</v>
      </c>
      <c r="B51" s="1" t="s">
        <v>7</v>
      </c>
      <c r="C51" s="1">
        <v>50</v>
      </c>
      <c r="D51" s="1">
        <v>1.1000000000000001</v>
      </c>
      <c r="E51" s="7" t="s">
        <v>159</v>
      </c>
      <c r="F51" s="1"/>
      <c r="G51" s="8" t="s">
        <v>160</v>
      </c>
      <c r="H51" s="3" t="s">
        <v>1620</v>
      </c>
      <c r="I51" s="4" t="s">
        <v>157</v>
      </c>
      <c r="J51" s="4" t="s">
        <v>3086</v>
      </c>
      <c r="K51" s="289" t="s">
        <v>3109</v>
      </c>
      <c r="L51" s="4" t="s">
        <v>161</v>
      </c>
      <c r="M51" s="4"/>
    </row>
    <row r="52" spans="1:13" ht="16.5" hidden="1">
      <c r="A52" s="1" t="s">
        <v>7</v>
      </c>
      <c r="B52" s="1" t="s">
        <v>7</v>
      </c>
      <c r="C52" s="1">
        <v>51</v>
      </c>
      <c r="D52" s="2">
        <v>1</v>
      </c>
      <c r="E52" s="7" t="s">
        <v>162</v>
      </c>
      <c r="F52" s="3" t="s">
        <v>1621</v>
      </c>
      <c r="G52" s="5" t="s">
        <v>87</v>
      </c>
      <c r="H52" s="3" t="s">
        <v>1622</v>
      </c>
      <c r="I52" s="4" t="s">
        <v>157</v>
      </c>
      <c r="J52" s="4" t="s">
        <v>3097</v>
      </c>
      <c r="K52" s="287" t="s">
        <v>3113</v>
      </c>
      <c r="L52" s="4" t="s">
        <v>88</v>
      </c>
      <c r="M52" s="4"/>
    </row>
    <row r="53" spans="1:13" ht="16.5" hidden="1">
      <c r="A53" s="1" t="s">
        <v>7</v>
      </c>
      <c r="B53" s="1" t="s">
        <v>7</v>
      </c>
      <c r="C53" s="1">
        <v>52</v>
      </c>
      <c r="D53" s="2">
        <v>1</v>
      </c>
      <c r="E53" s="7" t="s">
        <v>163</v>
      </c>
      <c r="F53" s="1"/>
      <c r="G53" s="5" t="s">
        <v>87</v>
      </c>
      <c r="H53" s="3" t="s">
        <v>1623</v>
      </c>
      <c r="I53" s="4" t="s">
        <v>157</v>
      </c>
      <c r="J53" s="4" t="s">
        <v>3094</v>
      </c>
      <c r="K53" s="288" t="s">
        <v>3112</v>
      </c>
      <c r="L53" s="4" t="s">
        <v>88</v>
      </c>
      <c r="M53" s="4"/>
    </row>
    <row r="54" spans="1:13" ht="16.5" hidden="1">
      <c r="A54" s="1" t="s">
        <v>7</v>
      </c>
      <c r="B54" s="1" t="s">
        <v>7</v>
      </c>
      <c r="C54" s="1">
        <v>53</v>
      </c>
      <c r="D54" s="2">
        <v>1</v>
      </c>
      <c r="E54" s="7" t="s">
        <v>164</v>
      </c>
      <c r="F54" s="3" t="s">
        <v>1624</v>
      </c>
      <c r="G54" s="9" t="s">
        <v>165</v>
      </c>
      <c r="H54" s="3" t="s">
        <v>1625</v>
      </c>
      <c r="I54" s="4" t="s">
        <v>157</v>
      </c>
      <c r="J54" s="4" t="s">
        <v>3098</v>
      </c>
      <c r="K54" s="288" t="s">
        <v>3112</v>
      </c>
      <c r="L54" s="4" t="s">
        <v>166</v>
      </c>
      <c r="M54" s="4"/>
    </row>
    <row r="55" spans="1:13" ht="16.5" hidden="1">
      <c r="A55" s="1" t="s">
        <v>7</v>
      </c>
      <c r="B55" s="1" t="s">
        <v>7</v>
      </c>
      <c r="C55" s="1">
        <v>54</v>
      </c>
      <c r="D55" s="2">
        <v>1</v>
      </c>
      <c r="E55" s="7" t="s">
        <v>167</v>
      </c>
      <c r="F55" s="1"/>
      <c r="G55" s="10" t="s">
        <v>168</v>
      </c>
      <c r="H55" s="3" t="s">
        <v>1626</v>
      </c>
      <c r="I55" s="4" t="s">
        <v>157</v>
      </c>
      <c r="J55" s="4" t="s">
        <v>3099</v>
      </c>
      <c r="K55" s="290" t="s">
        <v>3111</v>
      </c>
      <c r="L55" s="4" t="s">
        <v>169</v>
      </c>
      <c r="M55" s="4"/>
    </row>
    <row r="56" spans="1:13" ht="16.5" hidden="1">
      <c r="A56" s="1" t="s">
        <v>7</v>
      </c>
      <c r="B56" s="1" t="s">
        <v>7</v>
      </c>
      <c r="C56" s="1">
        <v>55</v>
      </c>
      <c r="D56" s="2">
        <v>1</v>
      </c>
      <c r="E56" s="7" t="s">
        <v>170</v>
      </c>
      <c r="F56" s="3" t="s">
        <v>1627</v>
      </c>
      <c r="G56" s="11" t="s">
        <v>171</v>
      </c>
      <c r="H56" s="3" t="s">
        <v>1628</v>
      </c>
      <c r="I56" s="4" t="s">
        <v>157</v>
      </c>
      <c r="J56" s="4" t="s">
        <v>3086</v>
      </c>
      <c r="K56" s="289" t="s">
        <v>3109</v>
      </c>
      <c r="L56" s="4" t="s">
        <v>172</v>
      </c>
      <c r="M56" s="4"/>
    </row>
    <row r="57" spans="1:13" ht="16.5" hidden="1">
      <c r="A57" s="1" t="s">
        <v>7</v>
      </c>
      <c r="B57" s="1" t="s">
        <v>7</v>
      </c>
      <c r="C57" s="6">
        <v>56</v>
      </c>
      <c r="D57" s="2">
        <v>1</v>
      </c>
      <c r="E57" s="7" t="s">
        <v>173</v>
      </c>
      <c r="F57" s="3" t="s">
        <v>1629</v>
      </c>
      <c r="G57" s="4" t="s">
        <v>90</v>
      </c>
      <c r="H57" s="3" t="s">
        <v>1630</v>
      </c>
      <c r="I57" s="4" t="s">
        <v>157</v>
      </c>
      <c r="J57" s="4" t="s">
        <v>3090</v>
      </c>
      <c r="K57" s="289" t="s">
        <v>3109</v>
      </c>
      <c r="L57" s="4" t="s">
        <v>174</v>
      </c>
      <c r="M57" s="4"/>
    </row>
    <row r="58" spans="1:13" ht="16.5" hidden="1">
      <c r="A58" s="1" t="s">
        <v>7</v>
      </c>
      <c r="B58" s="1" t="s">
        <v>7</v>
      </c>
      <c r="C58" s="1">
        <v>57</v>
      </c>
      <c r="D58" s="2">
        <v>1</v>
      </c>
      <c r="E58" s="7" t="s">
        <v>175</v>
      </c>
      <c r="F58" s="3" t="s">
        <v>1631</v>
      </c>
      <c r="G58" s="9" t="s">
        <v>165</v>
      </c>
      <c r="H58" s="3" t="s">
        <v>1632</v>
      </c>
      <c r="I58" s="4" t="s">
        <v>157</v>
      </c>
      <c r="J58" s="4" t="s">
        <v>3088</v>
      </c>
      <c r="K58" s="289" t="s">
        <v>3109</v>
      </c>
      <c r="L58" s="4" t="s">
        <v>176</v>
      </c>
      <c r="M58" s="4"/>
    </row>
    <row r="59" spans="1:13" ht="16.5" hidden="1">
      <c r="A59" s="1" t="s">
        <v>7</v>
      </c>
      <c r="B59" s="1" t="s">
        <v>7</v>
      </c>
      <c r="C59" s="1">
        <v>58</v>
      </c>
      <c r="D59" s="2">
        <v>1</v>
      </c>
      <c r="E59" s="7" t="s">
        <v>177</v>
      </c>
      <c r="F59" s="3" t="s">
        <v>1633</v>
      </c>
      <c r="G59" s="5" t="s">
        <v>87</v>
      </c>
      <c r="H59" s="3" t="s">
        <v>1634</v>
      </c>
      <c r="I59" s="4" t="s">
        <v>157</v>
      </c>
      <c r="J59" s="4" t="s">
        <v>3096</v>
      </c>
      <c r="K59" s="288" t="s">
        <v>3112</v>
      </c>
      <c r="L59" s="4" t="s">
        <v>88</v>
      </c>
      <c r="M59" s="4"/>
    </row>
    <row r="60" spans="1:13" ht="16.5" hidden="1">
      <c r="A60" s="1" t="s">
        <v>7</v>
      </c>
      <c r="B60" s="1" t="s">
        <v>7</v>
      </c>
      <c r="C60" s="1">
        <v>59</v>
      </c>
      <c r="D60" s="2">
        <v>1</v>
      </c>
      <c r="E60" s="7" t="s">
        <v>178</v>
      </c>
      <c r="F60" s="3" t="s">
        <v>1635</v>
      </c>
      <c r="G60" s="4" t="s">
        <v>90</v>
      </c>
      <c r="H60" s="3" t="s">
        <v>1636</v>
      </c>
      <c r="I60" s="4" t="s">
        <v>157</v>
      </c>
      <c r="J60" s="4" t="s">
        <v>3100</v>
      </c>
      <c r="K60" s="290" t="s">
        <v>3111</v>
      </c>
      <c r="L60" s="4" t="s">
        <v>179</v>
      </c>
      <c r="M60" s="4"/>
    </row>
    <row r="61" spans="1:13" ht="16.5" hidden="1">
      <c r="A61" s="1" t="s">
        <v>7</v>
      </c>
      <c r="B61" s="1" t="s">
        <v>7</v>
      </c>
      <c r="C61" s="1">
        <v>60</v>
      </c>
      <c r="D61" s="1">
        <v>1.1000000000000001</v>
      </c>
      <c r="E61" s="7" t="s">
        <v>180</v>
      </c>
      <c r="F61" s="1"/>
      <c r="G61" s="8" t="s">
        <v>160</v>
      </c>
      <c r="H61" s="3" t="s">
        <v>1637</v>
      </c>
      <c r="I61" s="4" t="s">
        <v>157</v>
      </c>
      <c r="J61" s="4" t="s">
        <v>3094</v>
      </c>
      <c r="K61" s="288" t="s">
        <v>3112</v>
      </c>
      <c r="L61" s="4" t="s">
        <v>181</v>
      </c>
      <c r="M61" s="4"/>
    </row>
    <row r="62" spans="1:13" ht="16.5" hidden="1">
      <c r="A62" s="1" t="s">
        <v>7</v>
      </c>
      <c r="B62" s="1" t="s">
        <v>7</v>
      </c>
      <c r="C62" s="1">
        <v>61</v>
      </c>
      <c r="D62" s="1">
        <v>1.1000000000000001</v>
      </c>
      <c r="E62" s="7" t="s">
        <v>182</v>
      </c>
      <c r="F62" s="1"/>
      <c r="G62" s="8" t="s">
        <v>160</v>
      </c>
      <c r="H62" s="3" t="s">
        <v>1638</v>
      </c>
      <c r="I62" s="4" t="s">
        <v>157</v>
      </c>
      <c r="J62" s="4" t="s">
        <v>3088</v>
      </c>
      <c r="K62" s="289" t="s">
        <v>3109</v>
      </c>
      <c r="L62" s="4" t="s">
        <v>183</v>
      </c>
      <c r="M62" s="4"/>
    </row>
    <row r="63" spans="1:13" ht="16.5" hidden="1">
      <c r="A63" s="1" t="s">
        <v>7</v>
      </c>
      <c r="B63" s="1" t="s">
        <v>7</v>
      </c>
      <c r="C63" s="1">
        <v>62</v>
      </c>
      <c r="D63" s="1">
        <v>1.2</v>
      </c>
      <c r="E63" s="7" t="s">
        <v>184</v>
      </c>
      <c r="F63" s="3" t="s">
        <v>1639</v>
      </c>
      <c r="G63" s="10" t="s">
        <v>168</v>
      </c>
      <c r="H63" s="3" t="s">
        <v>1640</v>
      </c>
      <c r="I63" s="4" t="s">
        <v>157</v>
      </c>
      <c r="J63" s="4" t="s">
        <v>3101</v>
      </c>
      <c r="K63" s="287" t="s">
        <v>3113</v>
      </c>
      <c r="L63" s="4" t="s">
        <v>185</v>
      </c>
      <c r="M63" s="4"/>
    </row>
    <row r="64" spans="1:13" ht="16.5" hidden="1">
      <c r="A64" s="1" t="s">
        <v>7</v>
      </c>
      <c r="B64" s="1" t="s">
        <v>7</v>
      </c>
      <c r="C64" s="6">
        <v>63</v>
      </c>
      <c r="D64" s="1">
        <v>1.4</v>
      </c>
      <c r="E64" s="7" t="s">
        <v>186</v>
      </c>
      <c r="F64" s="1"/>
      <c r="G64" s="5" t="s">
        <v>87</v>
      </c>
      <c r="H64" s="3" t="s">
        <v>1641</v>
      </c>
      <c r="I64" s="4" t="s">
        <v>157</v>
      </c>
      <c r="J64" s="4" t="s">
        <v>3090</v>
      </c>
      <c r="K64" s="289" t="s">
        <v>3109</v>
      </c>
      <c r="L64" s="4" t="s">
        <v>88</v>
      </c>
      <c r="M64" s="4"/>
    </row>
    <row r="65" spans="1:13" ht="16.5">
      <c r="A65" s="26" t="s">
        <v>27</v>
      </c>
      <c r="B65" s="26" t="s">
        <v>27</v>
      </c>
      <c r="C65" s="1">
        <v>64</v>
      </c>
      <c r="D65" s="1">
        <v>1.4</v>
      </c>
      <c r="E65" s="7" t="s">
        <v>187</v>
      </c>
      <c r="F65" s="1"/>
      <c r="G65" s="3" t="s">
        <v>1642</v>
      </c>
      <c r="H65" s="3" t="s">
        <v>1643</v>
      </c>
      <c r="I65" s="4" t="s">
        <v>157</v>
      </c>
      <c r="J65" s="4" t="s">
        <v>3088</v>
      </c>
      <c r="K65" s="4" t="s">
        <v>3108</v>
      </c>
      <c r="L65" s="4" t="s">
        <v>158</v>
      </c>
      <c r="M65" s="4"/>
    </row>
    <row r="66" spans="1:13" ht="16.5" hidden="1">
      <c r="A66" s="1" t="s">
        <v>7</v>
      </c>
      <c r="B66" s="1" t="s">
        <v>7</v>
      </c>
      <c r="C66" s="1">
        <v>65</v>
      </c>
      <c r="D66" s="2">
        <v>1</v>
      </c>
      <c r="E66" s="7" t="s">
        <v>188</v>
      </c>
      <c r="F66" s="1"/>
      <c r="G66" s="7" t="s">
        <v>120</v>
      </c>
      <c r="H66" s="3" t="s">
        <v>1644</v>
      </c>
      <c r="I66" s="4" t="s">
        <v>157</v>
      </c>
      <c r="J66" s="4" t="s">
        <v>3099</v>
      </c>
      <c r="K66" s="290" t="s">
        <v>3111</v>
      </c>
      <c r="L66" s="4" t="s">
        <v>189</v>
      </c>
      <c r="M66" s="4"/>
    </row>
    <row r="67" spans="1:13" ht="16.5" hidden="1">
      <c r="A67" s="1" t="s">
        <v>7</v>
      </c>
      <c r="B67" s="1" t="s">
        <v>7</v>
      </c>
      <c r="C67" s="1">
        <v>66</v>
      </c>
      <c r="D67" s="2">
        <v>1</v>
      </c>
      <c r="E67" s="7" t="s">
        <v>190</v>
      </c>
      <c r="F67" s="3" t="s">
        <v>1645</v>
      </c>
      <c r="G67" s="5" t="s">
        <v>95</v>
      </c>
      <c r="H67" s="3" t="s">
        <v>1646</v>
      </c>
      <c r="I67" s="4" t="s">
        <v>157</v>
      </c>
      <c r="J67" s="4" t="s">
        <v>3090</v>
      </c>
      <c r="K67" s="289" t="s">
        <v>3109</v>
      </c>
      <c r="L67" s="4" t="s">
        <v>96</v>
      </c>
      <c r="M67" s="4"/>
    </row>
    <row r="68" spans="1:13" ht="16.5" hidden="1">
      <c r="A68" s="1" t="s">
        <v>7</v>
      </c>
      <c r="B68" s="1" t="s">
        <v>7</v>
      </c>
      <c r="C68" s="1">
        <v>67</v>
      </c>
      <c r="D68" s="2">
        <v>1</v>
      </c>
      <c r="E68" s="7" t="s">
        <v>191</v>
      </c>
      <c r="F68" s="1"/>
      <c r="G68" s="5" t="s">
        <v>95</v>
      </c>
      <c r="H68" s="3" t="s">
        <v>1647</v>
      </c>
      <c r="I68" s="4" t="s">
        <v>157</v>
      </c>
      <c r="J68" s="4" t="s">
        <v>3088</v>
      </c>
      <c r="K68" s="289" t="s">
        <v>3109</v>
      </c>
      <c r="L68" s="4" t="s">
        <v>96</v>
      </c>
      <c r="M68" s="4"/>
    </row>
    <row r="69" spans="1:13" ht="16.5" hidden="1">
      <c r="A69" s="1" t="s">
        <v>7</v>
      </c>
      <c r="B69" s="1" t="s">
        <v>7</v>
      </c>
      <c r="C69" s="1">
        <v>68</v>
      </c>
      <c r="D69" s="2">
        <v>1</v>
      </c>
      <c r="E69" s="7" t="s">
        <v>192</v>
      </c>
      <c r="F69" s="1"/>
      <c r="G69" s="5" t="s">
        <v>134</v>
      </c>
      <c r="H69" s="3" t="s">
        <v>1648</v>
      </c>
      <c r="I69" s="4" t="s">
        <v>157</v>
      </c>
      <c r="J69" s="4" t="s">
        <v>3094</v>
      </c>
      <c r="K69" s="288" t="s">
        <v>3112</v>
      </c>
      <c r="L69" s="4" t="s">
        <v>135</v>
      </c>
      <c r="M69" s="4"/>
    </row>
    <row r="70" spans="1:13" ht="16.5" hidden="1">
      <c r="A70" s="1" t="s">
        <v>7</v>
      </c>
      <c r="B70" s="1" t="s">
        <v>7</v>
      </c>
      <c r="C70" s="1">
        <v>69</v>
      </c>
      <c r="D70" s="2">
        <v>1</v>
      </c>
      <c r="E70" s="7" t="s">
        <v>193</v>
      </c>
      <c r="F70" s="3" t="s">
        <v>1649</v>
      </c>
      <c r="G70" s="5" t="s">
        <v>95</v>
      </c>
      <c r="H70" s="3" t="s">
        <v>1650</v>
      </c>
      <c r="I70" s="4" t="s">
        <v>157</v>
      </c>
      <c r="J70" s="4" t="s">
        <v>3096</v>
      </c>
      <c r="K70" s="288" t="s">
        <v>3112</v>
      </c>
      <c r="L70" s="4" t="s">
        <v>96</v>
      </c>
      <c r="M70" s="4"/>
    </row>
    <row r="71" spans="1:13" ht="16.5" hidden="1">
      <c r="A71" s="1" t="s">
        <v>7</v>
      </c>
      <c r="B71" s="1" t="s">
        <v>7</v>
      </c>
      <c r="C71" s="6">
        <v>70</v>
      </c>
      <c r="D71" s="1">
        <v>1.1000000000000001</v>
      </c>
      <c r="E71" s="7" t="s">
        <v>194</v>
      </c>
      <c r="F71" s="3" t="s">
        <v>1651</v>
      </c>
      <c r="G71" s="5" t="s">
        <v>123</v>
      </c>
      <c r="H71" s="3" t="s">
        <v>1652</v>
      </c>
      <c r="I71" s="4" t="s">
        <v>157</v>
      </c>
      <c r="J71" s="4" t="s">
        <v>3090</v>
      </c>
      <c r="K71" s="289" t="s">
        <v>3109</v>
      </c>
      <c r="L71" s="4" t="s">
        <v>137</v>
      </c>
      <c r="M71" s="4"/>
    </row>
    <row r="72" spans="1:13" ht="16.5" hidden="1">
      <c r="A72" s="1" t="s">
        <v>7</v>
      </c>
      <c r="B72" s="1" t="s">
        <v>7</v>
      </c>
      <c r="C72" s="1">
        <v>71</v>
      </c>
      <c r="D72" s="1">
        <v>1.1000000000000001</v>
      </c>
      <c r="E72" s="7" t="s">
        <v>195</v>
      </c>
      <c r="F72" s="1"/>
      <c r="G72" s="5" t="s">
        <v>95</v>
      </c>
      <c r="H72" s="3" t="s">
        <v>1653</v>
      </c>
      <c r="I72" s="4" t="s">
        <v>157</v>
      </c>
      <c r="J72" s="4" t="s">
        <v>3101</v>
      </c>
      <c r="K72" s="287" t="s">
        <v>3113</v>
      </c>
      <c r="L72" s="4" t="s">
        <v>96</v>
      </c>
      <c r="M72" s="4"/>
    </row>
    <row r="73" spans="1:13" ht="16.5" hidden="1">
      <c r="A73" s="1" t="s">
        <v>7</v>
      </c>
      <c r="B73" s="1" t="s">
        <v>7</v>
      </c>
      <c r="C73" s="1">
        <v>72</v>
      </c>
      <c r="D73" s="1">
        <v>1.1000000000000001</v>
      </c>
      <c r="E73" s="7" t="s">
        <v>196</v>
      </c>
      <c r="F73" s="1"/>
      <c r="G73" s="8" t="s">
        <v>160</v>
      </c>
      <c r="H73" s="3" t="s">
        <v>1654</v>
      </c>
      <c r="I73" s="4" t="s">
        <v>157</v>
      </c>
      <c r="J73" s="4" t="s">
        <v>3097</v>
      </c>
      <c r="K73" s="287" t="s">
        <v>3113</v>
      </c>
      <c r="L73" s="4" t="s">
        <v>197</v>
      </c>
      <c r="M73" s="4"/>
    </row>
    <row r="74" spans="1:13" ht="16.5" hidden="1">
      <c r="A74" s="1" t="s">
        <v>7</v>
      </c>
      <c r="B74" s="1" t="s">
        <v>7</v>
      </c>
      <c r="C74" s="1">
        <v>73</v>
      </c>
      <c r="D74" s="1">
        <v>1.2</v>
      </c>
      <c r="E74" s="7" t="s">
        <v>198</v>
      </c>
      <c r="F74" s="3" t="s">
        <v>1655</v>
      </c>
      <c r="G74" s="5" t="s">
        <v>95</v>
      </c>
      <c r="H74" s="3" t="s">
        <v>1656</v>
      </c>
      <c r="I74" s="4" t="s">
        <v>157</v>
      </c>
      <c r="J74" s="4" t="s">
        <v>3088</v>
      </c>
      <c r="K74" s="289" t="s">
        <v>3109</v>
      </c>
      <c r="L74" s="4" t="s">
        <v>96</v>
      </c>
      <c r="M74" s="4"/>
    </row>
    <row r="75" spans="1:13" ht="16.5">
      <c r="A75" s="1" t="s">
        <v>7</v>
      </c>
      <c r="B75" s="1" t="s">
        <v>27</v>
      </c>
      <c r="C75" s="1">
        <v>74</v>
      </c>
      <c r="D75" s="1">
        <v>1.2</v>
      </c>
      <c r="E75" s="7" t="s">
        <v>199</v>
      </c>
      <c r="F75" s="1"/>
      <c r="G75" s="5" t="s">
        <v>134</v>
      </c>
      <c r="H75" s="3" t="s">
        <v>1657</v>
      </c>
      <c r="I75" s="4" t="s">
        <v>157</v>
      </c>
      <c r="J75" s="4" t="s">
        <v>3098</v>
      </c>
      <c r="K75" s="288" t="s">
        <v>3112</v>
      </c>
      <c r="L75" s="4" t="s">
        <v>135</v>
      </c>
      <c r="M75" s="4"/>
    </row>
    <row r="76" spans="1:13" ht="16.5" hidden="1">
      <c r="A76" s="1" t="s">
        <v>7</v>
      </c>
      <c r="B76" s="1" t="s">
        <v>7</v>
      </c>
      <c r="C76" s="1">
        <v>75</v>
      </c>
      <c r="D76" s="1">
        <v>1.3</v>
      </c>
      <c r="E76" s="7" t="s">
        <v>200</v>
      </c>
      <c r="F76" s="1"/>
      <c r="G76" s="5" t="s">
        <v>95</v>
      </c>
      <c r="H76" s="3" t="s">
        <v>1658</v>
      </c>
      <c r="I76" s="4" t="s">
        <v>157</v>
      </c>
      <c r="J76" s="4" t="s">
        <v>3086</v>
      </c>
      <c r="K76" s="289" t="s">
        <v>3109</v>
      </c>
      <c r="L76" s="4" t="s">
        <v>142</v>
      </c>
      <c r="M76" s="4"/>
    </row>
    <row r="77" spans="1:13" ht="16.5" hidden="1">
      <c r="A77" s="1" t="s">
        <v>7</v>
      </c>
      <c r="B77" s="1" t="s">
        <v>7</v>
      </c>
      <c r="C77" s="1">
        <v>76</v>
      </c>
      <c r="D77" s="1">
        <v>1.4</v>
      </c>
      <c r="E77" s="7" t="s">
        <v>201</v>
      </c>
      <c r="F77" s="1"/>
      <c r="G77" s="5" t="s">
        <v>95</v>
      </c>
      <c r="H77" s="3" t="s">
        <v>1659</v>
      </c>
      <c r="I77" s="4" t="s">
        <v>157</v>
      </c>
      <c r="J77" s="4" t="s">
        <v>3099</v>
      </c>
      <c r="K77" s="290" t="s">
        <v>3111</v>
      </c>
      <c r="L77" s="4" t="s">
        <v>96</v>
      </c>
      <c r="M77" s="4"/>
    </row>
    <row r="78" spans="1:13" ht="16.5" hidden="1">
      <c r="A78" s="1" t="s">
        <v>7</v>
      </c>
      <c r="B78" s="1" t="s">
        <v>7</v>
      </c>
      <c r="C78" s="6">
        <v>77</v>
      </c>
      <c r="D78" s="1">
        <v>1.5</v>
      </c>
      <c r="E78" s="7" t="s">
        <v>202</v>
      </c>
      <c r="F78" s="1"/>
      <c r="G78" s="5" t="s">
        <v>95</v>
      </c>
      <c r="H78" s="3" t="s">
        <v>1660</v>
      </c>
      <c r="I78" s="4" t="s">
        <v>157</v>
      </c>
      <c r="J78" s="4" t="s">
        <v>3096</v>
      </c>
      <c r="K78" s="288" t="s">
        <v>3112</v>
      </c>
      <c r="L78" s="4" t="s">
        <v>203</v>
      </c>
      <c r="M78" s="4"/>
    </row>
    <row r="79" spans="1:13" ht="16.5" hidden="1">
      <c r="A79" s="1" t="s">
        <v>7</v>
      </c>
      <c r="B79" s="1" t="s">
        <v>7</v>
      </c>
      <c r="C79" s="1">
        <v>78</v>
      </c>
      <c r="D79" s="1">
        <v>1.6</v>
      </c>
      <c r="E79" s="7" t="s">
        <v>204</v>
      </c>
      <c r="F79" s="1"/>
      <c r="G79" s="5" t="s">
        <v>123</v>
      </c>
      <c r="H79" s="3" t="s">
        <v>1661</v>
      </c>
      <c r="I79" s="4" t="s">
        <v>157</v>
      </c>
      <c r="J79" s="4" t="s">
        <v>3101</v>
      </c>
      <c r="K79" s="287" t="s">
        <v>3113</v>
      </c>
      <c r="L79" s="4" t="s">
        <v>137</v>
      </c>
      <c r="M79" s="4"/>
    </row>
    <row r="80" spans="1:13" ht="16.5">
      <c r="A80" s="1" t="s">
        <v>7</v>
      </c>
      <c r="B80" s="1" t="s">
        <v>27</v>
      </c>
      <c r="C80" s="1">
        <v>79</v>
      </c>
      <c r="D80" s="2">
        <v>2</v>
      </c>
      <c r="E80" s="7" t="s">
        <v>205</v>
      </c>
      <c r="F80" s="3" t="s">
        <v>1662</v>
      </c>
      <c r="G80" s="5" t="s">
        <v>99</v>
      </c>
      <c r="H80" s="3" t="s">
        <v>1663</v>
      </c>
      <c r="I80" s="4" t="s">
        <v>157</v>
      </c>
      <c r="J80" s="4" t="s">
        <v>3088</v>
      </c>
      <c r="K80" s="289" t="s">
        <v>3109</v>
      </c>
      <c r="L80" s="4" t="s">
        <v>108</v>
      </c>
      <c r="M80" s="4"/>
    </row>
    <row r="81" spans="1:13" ht="16.5" hidden="1">
      <c r="A81" s="1" t="s">
        <v>7</v>
      </c>
      <c r="B81" s="1" t="s">
        <v>7</v>
      </c>
      <c r="C81" s="1">
        <v>80</v>
      </c>
      <c r="D81" s="2">
        <v>2</v>
      </c>
      <c r="E81" s="7" t="s">
        <v>206</v>
      </c>
      <c r="F81" s="3" t="s">
        <v>1664</v>
      </c>
      <c r="G81" s="5" t="s">
        <v>99</v>
      </c>
      <c r="H81" s="3" t="s">
        <v>1665</v>
      </c>
      <c r="I81" s="4" t="s">
        <v>157</v>
      </c>
      <c r="J81" s="4" t="s">
        <v>3088</v>
      </c>
      <c r="K81" s="289" t="s">
        <v>3109</v>
      </c>
      <c r="L81" s="4" t="s">
        <v>100</v>
      </c>
      <c r="M81" s="4"/>
    </row>
    <row r="82" spans="1:13" ht="16.5" hidden="1">
      <c r="A82" s="1" t="s">
        <v>7</v>
      </c>
      <c r="B82" s="1" t="s">
        <v>7</v>
      </c>
      <c r="C82" s="1">
        <v>81</v>
      </c>
      <c r="D82" s="2">
        <v>2</v>
      </c>
      <c r="E82" s="7" t="s">
        <v>207</v>
      </c>
      <c r="F82" s="1"/>
      <c r="G82" s="5" t="s">
        <v>99</v>
      </c>
      <c r="H82" s="3" t="s">
        <v>1666</v>
      </c>
      <c r="I82" s="4" t="s">
        <v>157</v>
      </c>
      <c r="J82" s="4" t="s">
        <v>3094</v>
      </c>
      <c r="K82" s="288" t="s">
        <v>3112</v>
      </c>
      <c r="L82" s="4" t="s">
        <v>108</v>
      </c>
      <c r="M82" s="4"/>
    </row>
    <row r="83" spans="1:13" ht="16.5" hidden="1">
      <c r="A83" s="1" t="s">
        <v>7</v>
      </c>
      <c r="B83" s="1" t="s">
        <v>7</v>
      </c>
      <c r="C83" s="1">
        <v>82</v>
      </c>
      <c r="D83" s="2">
        <v>2</v>
      </c>
      <c r="E83" s="7" t="s">
        <v>208</v>
      </c>
      <c r="F83" s="1"/>
      <c r="G83" s="7" t="s">
        <v>120</v>
      </c>
      <c r="H83" s="3" t="s">
        <v>1667</v>
      </c>
      <c r="I83" s="4" t="s">
        <v>157</v>
      </c>
      <c r="J83" s="4" t="s">
        <v>3096</v>
      </c>
      <c r="K83" s="288" t="s">
        <v>3112</v>
      </c>
      <c r="L83" s="4" t="s">
        <v>209</v>
      </c>
      <c r="M83" s="4"/>
    </row>
    <row r="84" spans="1:13" ht="16.5" hidden="1">
      <c r="A84" s="1" t="s">
        <v>7</v>
      </c>
      <c r="B84" s="1" t="s">
        <v>7</v>
      </c>
      <c r="C84" s="1">
        <v>83</v>
      </c>
      <c r="D84" s="2">
        <v>2</v>
      </c>
      <c r="E84" s="7" t="s">
        <v>210</v>
      </c>
      <c r="F84" s="3" t="s">
        <v>1668</v>
      </c>
      <c r="G84" s="10" t="s">
        <v>168</v>
      </c>
      <c r="H84" s="3" t="s">
        <v>1669</v>
      </c>
      <c r="I84" s="4" t="s">
        <v>157</v>
      </c>
      <c r="J84" s="4" t="s">
        <v>3086</v>
      </c>
      <c r="K84" s="289" t="s">
        <v>3109</v>
      </c>
      <c r="L84" s="4" t="s">
        <v>211</v>
      </c>
      <c r="M84" s="4"/>
    </row>
    <row r="85" spans="1:13" ht="16.5" hidden="1">
      <c r="A85" s="1" t="s">
        <v>7</v>
      </c>
      <c r="B85" s="1" t="s">
        <v>7</v>
      </c>
      <c r="C85" s="6">
        <v>84</v>
      </c>
      <c r="D85" s="2">
        <v>2</v>
      </c>
      <c r="E85" s="7" t="s">
        <v>212</v>
      </c>
      <c r="F85" s="1"/>
      <c r="G85" s="8" t="s">
        <v>160</v>
      </c>
      <c r="H85" s="3" t="s">
        <v>1670</v>
      </c>
      <c r="I85" s="4" t="s">
        <v>157</v>
      </c>
      <c r="J85" s="4" t="s">
        <v>3086</v>
      </c>
      <c r="K85" s="289" t="s">
        <v>3109</v>
      </c>
      <c r="L85" s="4" t="s">
        <v>213</v>
      </c>
      <c r="M85" s="4"/>
    </row>
    <row r="86" spans="1:13" ht="16.5" hidden="1">
      <c r="A86" s="1" t="s">
        <v>7</v>
      </c>
      <c r="B86" s="1" t="s">
        <v>7</v>
      </c>
      <c r="C86" s="1">
        <v>85</v>
      </c>
      <c r="D86" s="2">
        <v>2</v>
      </c>
      <c r="E86" s="7" t="s">
        <v>214</v>
      </c>
      <c r="F86" s="1"/>
      <c r="G86" s="8" t="s">
        <v>160</v>
      </c>
      <c r="H86" s="3" t="s">
        <v>1671</v>
      </c>
      <c r="I86" s="4" t="s">
        <v>157</v>
      </c>
      <c r="J86" s="4" t="s">
        <v>3097</v>
      </c>
      <c r="K86" s="287" t="s">
        <v>3113</v>
      </c>
      <c r="L86" s="4" t="s">
        <v>215</v>
      </c>
      <c r="M86" s="4"/>
    </row>
    <row r="87" spans="1:13" ht="16.5" hidden="1">
      <c r="A87" s="1" t="s">
        <v>7</v>
      </c>
      <c r="B87" s="1" t="s">
        <v>7</v>
      </c>
      <c r="C87" s="1">
        <v>86</v>
      </c>
      <c r="D87" s="2">
        <v>2</v>
      </c>
      <c r="E87" s="7" t="s">
        <v>216</v>
      </c>
      <c r="F87" s="3" t="s">
        <v>1672</v>
      </c>
      <c r="G87" s="7" t="s">
        <v>120</v>
      </c>
      <c r="H87" s="3" t="s">
        <v>1673</v>
      </c>
      <c r="I87" s="4" t="s">
        <v>157</v>
      </c>
      <c r="J87" s="4" t="s">
        <v>3101</v>
      </c>
      <c r="K87" s="287" t="s">
        <v>3113</v>
      </c>
      <c r="L87" s="4" t="s">
        <v>217</v>
      </c>
      <c r="M87" s="4"/>
    </row>
    <row r="88" spans="1:13" ht="16.5">
      <c r="A88" s="26" t="s">
        <v>27</v>
      </c>
      <c r="B88" s="26" t="s">
        <v>27</v>
      </c>
      <c r="C88" s="1">
        <v>87</v>
      </c>
      <c r="D88" s="1">
        <v>2.1</v>
      </c>
      <c r="E88" s="7" t="s">
        <v>218</v>
      </c>
      <c r="F88" s="1"/>
      <c r="G88" s="3" t="s">
        <v>1674</v>
      </c>
      <c r="H88" s="3" t="s">
        <v>1675</v>
      </c>
      <c r="I88" s="4" t="s">
        <v>157</v>
      </c>
      <c r="J88" s="4" t="s">
        <v>3092</v>
      </c>
      <c r="K88" s="4" t="s">
        <v>3110</v>
      </c>
      <c r="L88" s="4" t="s">
        <v>219</v>
      </c>
      <c r="M88" s="4"/>
    </row>
    <row r="89" spans="1:13" ht="16.5">
      <c r="A89" s="26" t="s">
        <v>27</v>
      </c>
      <c r="B89" s="26" t="s">
        <v>27</v>
      </c>
      <c r="C89" s="1">
        <v>88</v>
      </c>
      <c r="D89" s="1">
        <v>2.1</v>
      </c>
      <c r="E89" s="7" t="s">
        <v>220</v>
      </c>
      <c r="F89" s="1"/>
      <c r="G89" s="3" t="s">
        <v>1676</v>
      </c>
      <c r="H89" s="3" t="s">
        <v>1677</v>
      </c>
      <c r="I89" s="4" t="s">
        <v>157</v>
      </c>
      <c r="J89" s="4" t="s">
        <v>3098</v>
      </c>
      <c r="K89" s="4" t="s">
        <v>3112</v>
      </c>
      <c r="L89" s="4" t="s">
        <v>221</v>
      </c>
      <c r="M89" s="4"/>
    </row>
    <row r="90" spans="1:13" ht="16.5">
      <c r="A90" s="26" t="s">
        <v>27</v>
      </c>
      <c r="B90" s="26" t="s">
        <v>27</v>
      </c>
      <c r="C90" s="1">
        <v>89</v>
      </c>
      <c r="D90" s="1">
        <v>2.1</v>
      </c>
      <c r="E90" s="7" t="s">
        <v>222</v>
      </c>
      <c r="F90" s="1"/>
      <c r="G90" s="3" t="s">
        <v>1678</v>
      </c>
      <c r="H90" s="3" t="s">
        <v>1679</v>
      </c>
      <c r="I90" s="4" t="s">
        <v>157</v>
      </c>
      <c r="J90" s="4" t="s">
        <v>3092</v>
      </c>
      <c r="K90" s="4" t="s">
        <v>3110</v>
      </c>
      <c r="L90" s="4" t="s">
        <v>223</v>
      </c>
      <c r="M90" s="4"/>
    </row>
    <row r="91" spans="1:13" ht="16.5" hidden="1">
      <c r="A91" s="1" t="s">
        <v>7</v>
      </c>
      <c r="B91" s="1" t="s">
        <v>7</v>
      </c>
      <c r="C91" s="1">
        <v>90</v>
      </c>
      <c r="D91" s="1">
        <v>2.1</v>
      </c>
      <c r="E91" s="7" t="s">
        <v>224</v>
      </c>
      <c r="F91" s="1"/>
      <c r="G91" s="7" t="s">
        <v>120</v>
      </c>
      <c r="H91" s="3" t="s">
        <v>1680</v>
      </c>
      <c r="I91" s="4" t="s">
        <v>157</v>
      </c>
      <c r="J91" s="4" t="s">
        <v>3090</v>
      </c>
      <c r="K91" s="289" t="s">
        <v>3109</v>
      </c>
      <c r="L91" s="4" t="s">
        <v>225</v>
      </c>
      <c r="M91" s="4"/>
    </row>
    <row r="92" spans="1:13" ht="16.5" hidden="1">
      <c r="A92" s="1" t="s">
        <v>7</v>
      </c>
      <c r="B92" s="1" t="s">
        <v>7</v>
      </c>
      <c r="C92" s="6">
        <v>91</v>
      </c>
      <c r="D92" s="1">
        <v>2.1</v>
      </c>
      <c r="E92" s="7" t="s">
        <v>226</v>
      </c>
      <c r="F92" s="1"/>
      <c r="G92" s="5" t="s">
        <v>99</v>
      </c>
      <c r="H92" s="3" t="s">
        <v>1681</v>
      </c>
      <c r="I92" s="4" t="s">
        <v>157</v>
      </c>
      <c r="J92" s="4" t="s">
        <v>3099</v>
      </c>
      <c r="K92" s="290" t="s">
        <v>3111</v>
      </c>
      <c r="L92" s="4" t="s">
        <v>100</v>
      </c>
      <c r="M92" s="4"/>
    </row>
    <row r="93" spans="1:13" ht="16.5" hidden="1">
      <c r="A93" s="1" t="s">
        <v>7</v>
      </c>
      <c r="B93" s="1" t="s">
        <v>7</v>
      </c>
      <c r="C93" s="1">
        <v>92</v>
      </c>
      <c r="D93" s="1">
        <v>2.1</v>
      </c>
      <c r="E93" s="7" t="s">
        <v>227</v>
      </c>
      <c r="F93" s="1"/>
      <c r="G93" s="5" t="s">
        <v>99</v>
      </c>
      <c r="H93" s="3" t="s">
        <v>1682</v>
      </c>
      <c r="I93" s="4" t="s">
        <v>157</v>
      </c>
      <c r="J93" s="4" t="s">
        <v>3090</v>
      </c>
      <c r="K93" s="289" t="s">
        <v>3109</v>
      </c>
      <c r="L93" s="4" t="s">
        <v>108</v>
      </c>
      <c r="M93" s="4"/>
    </row>
    <row r="94" spans="1:13" ht="16.5" hidden="1">
      <c r="A94" s="1" t="s">
        <v>7</v>
      </c>
      <c r="B94" s="1" t="s">
        <v>7</v>
      </c>
      <c r="C94" s="1">
        <v>93</v>
      </c>
      <c r="D94" s="1">
        <v>2.1</v>
      </c>
      <c r="E94" s="7" t="s">
        <v>228</v>
      </c>
      <c r="F94" s="1"/>
      <c r="G94" s="5" t="s">
        <v>99</v>
      </c>
      <c r="H94" s="3" t="s">
        <v>1683</v>
      </c>
      <c r="I94" s="4" t="s">
        <v>157</v>
      </c>
      <c r="J94" s="4" t="s">
        <v>3098</v>
      </c>
      <c r="K94" s="288" t="s">
        <v>3112</v>
      </c>
      <c r="L94" s="4" t="s">
        <v>108</v>
      </c>
      <c r="M94" s="4"/>
    </row>
    <row r="95" spans="1:13" ht="16.5">
      <c r="A95" s="1" t="s">
        <v>7</v>
      </c>
      <c r="B95" s="1" t="s">
        <v>27</v>
      </c>
      <c r="C95" s="1">
        <v>94</v>
      </c>
      <c r="D95" s="1">
        <v>2.2999999999999998</v>
      </c>
      <c r="E95" s="7" t="s">
        <v>229</v>
      </c>
      <c r="F95" s="1"/>
      <c r="G95" s="5" t="s">
        <v>99</v>
      </c>
      <c r="H95" s="3" t="s">
        <v>1684</v>
      </c>
      <c r="I95" s="4" t="s">
        <v>157</v>
      </c>
      <c r="J95" s="4" t="s">
        <v>3102</v>
      </c>
      <c r="K95" s="287" t="s">
        <v>3113</v>
      </c>
      <c r="L95" s="4" t="s">
        <v>100</v>
      </c>
      <c r="M95" s="4"/>
    </row>
    <row r="96" spans="1:13" ht="16.5" hidden="1">
      <c r="A96" s="1" t="s">
        <v>7</v>
      </c>
      <c r="B96" s="1" t="s">
        <v>7</v>
      </c>
      <c r="C96" s="1">
        <v>95</v>
      </c>
      <c r="D96" s="1">
        <v>2.2999999999999998</v>
      </c>
      <c r="E96" s="7" t="s">
        <v>230</v>
      </c>
      <c r="F96" s="1"/>
      <c r="G96" s="5" t="s">
        <v>99</v>
      </c>
      <c r="H96" s="3" t="s">
        <v>1685</v>
      </c>
      <c r="I96" s="4" t="s">
        <v>157</v>
      </c>
      <c r="J96" s="4" t="s">
        <v>3092</v>
      </c>
      <c r="K96" s="290" t="s">
        <v>3111</v>
      </c>
      <c r="L96" s="4" t="s">
        <v>100</v>
      </c>
      <c r="M96" s="4"/>
    </row>
    <row r="97" spans="1:13" ht="16.5" hidden="1">
      <c r="A97" s="1" t="s">
        <v>7</v>
      </c>
      <c r="B97" s="1" t="s">
        <v>7</v>
      </c>
      <c r="C97" s="1">
        <v>96</v>
      </c>
      <c r="D97" s="1">
        <v>2.2999999999999998</v>
      </c>
      <c r="E97" s="7" t="s">
        <v>231</v>
      </c>
      <c r="F97" s="1"/>
      <c r="G97" s="5" t="s">
        <v>99</v>
      </c>
      <c r="H97" s="3" t="s">
        <v>1686</v>
      </c>
      <c r="I97" s="4" t="s">
        <v>157</v>
      </c>
      <c r="J97" s="4" t="s">
        <v>3103</v>
      </c>
      <c r="K97" s="287" t="s">
        <v>3113</v>
      </c>
      <c r="L97" s="4" t="s">
        <v>100</v>
      </c>
      <c r="M97" s="4"/>
    </row>
    <row r="98" spans="1:13" ht="16.5" hidden="1">
      <c r="A98" s="1" t="s">
        <v>7</v>
      </c>
      <c r="B98" s="1" t="s">
        <v>7</v>
      </c>
      <c r="C98" s="1">
        <v>97</v>
      </c>
      <c r="D98" s="1">
        <v>2.4</v>
      </c>
      <c r="E98" s="7" t="s">
        <v>232</v>
      </c>
      <c r="F98" s="3" t="s">
        <v>1687</v>
      </c>
      <c r="G98" s="5" t="s">
        <v>95</v>
      </c>
      <c r="H98" s="3" t="s">
        <v>1688</v>
      </c>
      <c r="I98" s="4" t="s">
        <v>157</v>
      </c>
      <c r="J98" s="4" t="s">
        <v>3094</v>
      </c>
      <c r="K98" s="288" t="s">
        <v>3112</v>
      </c>
      <c r="L98" s="4" t="s">
        <v>96</v>
      </c>
      <c r="M98" s="4"/>
    </row>
    <row r="99" spans="1:13" ht="16.5" hidden="1">
      <c r="A99" s="1" t="s">
        <v>7</v>
      </c>
      <c r="B99" s="1" t="s">
        <v>7</v>
      </c>
      <c r="C99" s="6">
        <v>98</v>
      </c>
      <c r="D99" s="1">
        <v>2.6</v>
      </c>
      <c r="E99" s="7" t="s">
        <v>233</v>
      </c>
      <c r="F99" s="1"/>
      <c r="G99" s="3" t="s">
        <v>1689</v>
      </c>
      <c r="H99" s="3" t="s">
        <v>1690</v>
      </c>
      <c r="I99" s="4" t="s">
        <v>157</v>
      </c>
      <c r="J99" s="4" t="s">
        <v>3100</v>
      </c>
      <c r="K99" s="290" t="s">
        <v>3111</v>
      </c>
      <c r="L99" s="4" t="s">
        <v>234</v>
      </c>
      <c r="M99" s="4"/>
    </row>
    <row r="100" spans="1:13" ht="16.5">
      <c r="A100" s="26" t="s">
        <v>27</v>
      </c>
      <c r="B100" s="26" t="s">
        <v>27</v>
      </c>
      <c r="C100" s="1">
        <v>99</v>
      </c>
      <c r="D100" s="1">
        <v>1.1000000000000001</v>
      </c>
      <c r="E100" s="12" t="s">
        <v>235</v>
      </c>
      <c r="F100" s="3" t="s">
        <v>1691</v>
      </c>
      <c r="G100" s="8" t="s">
        <v>160</v>
      </c>
      <c r="H100" s="3" t="s">
        <v>1692</v>
      </c>
      <c r="I100" s="4" t="s">
        <v>236</v>
      </c>
      <c r="J100" s="4" t="s">
        <v>3114</v>
      </c>
      <c r="K100" s="4" t="s">
        <v>3113</v>
      </c>
      <c r="L100" s="4" t="s">
        <v>237</v>
      </c>
      <c r="M100" s="4"/>
    </row>
    <row r="101" spans="1:13" ht="16.5">
      <c r="A101" s="26" t="s">
        <v>27</v>
      </c>
      <c r="B101" s="26" t="s">
        <v>27</v>
      </c>
      <c r="C101" s="1">
        <v>100</v>
      </c>
      <c r="D101" s="1">
        <v>1.4</v>
      </c>
      <c r="E101" s="12" t="s">
        <v>238</v>
      </c>
      <c r="F101" s="1"/>
      <c r="G101" s="3" t="s">
        <v>1693</v>
      </c>
      <c r="H101" s="3" t="s">
        <v>1694</v>
      </c>
      <c r="I101" s="4" t="s">
        <v>236</v>
      </c>
      <c r="J101" s="4" t="s">
        <v>3104</v>
      </c>
      <c r="K101" s="4" t="s">
        <v>3112</v>
      </c>
      <c r="L101" s="4" t="s">
        <v>158</v>
      </c>
      <c r="M101" s="4"/>
    </row>
    <row r="102" spans="1:13" ht="16.5" hidden="1">
      <c r="A102" s="1" t="s">
        <v>7</v>
      </c>
      <c r="B102" s="1" t="s">
        <v>7</v>
      </c>
      <c r="C102" s="1">
        <v>101</v>
      </c>
      <c r="D102" s="2">
        <v>1</v>
      </c>
      <c r="E102" s="12" t="s">
        <v>239</v>
      </c>
      <c r="F102" s="1"/>
      <c r="G102" s="7" t="s">
        <v>120</v>
      </c>
      <c r="H102" s="3" t="s">
        <v>1695</v>
      </c>
      <c r="I102" s="4" t="s">
        <v>236</v>
      </c>
      <c r="J102" s="4" t="s">
        <v>3104</v>
      </c>
      <c r="K102" s="288" t="s">
        <v>3112</v>
      </c>
      <c r="L102" s="4" t="s">
        <v>240</v>
      </c>
      <c r="M102" s="4"/>
    </row>
    <row r="103" spans="1:13" ht="16.5" hidden="1">
      <c r="A103" s="1" t="s">
        <v>7</v>
      </c>
      <c r="B103" s="1" t="s">
        <v>7</v>
      </c>
      <c r="C103" s="1">
        <v>102</v>
      </c>
      <c r="D103" s="2">
        <v>1</v>
      </c>
      <c r="E103" s="12" t="s">
        <v>241</v>
      </c>
      <c r="F103" s="1"/>
      <c r="G103" s="10" t="s">
        <v>168</v>
      </c>
      <c r="H103" s="3" t="s">
        <v>1696</v>
      </c>
      <c r="I103" s="4" t="s">
        <v>236</v>
      </c>
      <c r="J103" s="4" t="s">
        <v>3105</v>
      </c>
      <c r="K103" s="287" t="s">
        <v>3113</v>
      </c>
      <c r="L103" s="4" t="s">
        <v>242</v>
      </c>
      <c r="M103" s="4"/>
    </row>
    <row r="104" spans="1:13" ht="16.5" hidden="1">
      <c r="A104" s="1" t="s">
        <v>7</v>
      </c>
      <c r="B104" s="1" t="s">
        <v>7</v>
      </c>
      <c r="C104" s="1">
        <v>103</v>
      </c>
      <c r="D104" s="1">
        <v>1.1000000000000001</v>
      </c>
      <c r="E104" s="12" t="s">
        <v>243</v>
      </c>
      <c r="F104" s="1"/>
      <c r="G104" s="8" t="s">
        <v>160</v>
      </c>
      <c r="H104" s="3" t="s">
        <v>1697</v>
      </c>
      <c r="I104" s="4" t="s">
        <v>236</v>
      </c>
      <c r="J104" s="4" t="s">
        <v>3106</v>
      </c>
      <c r="K104" s="288" t="s">
        <v>3112</v>
      </c>
      <c r="L104" s="4" t="s">
        <v>244</v>
      </c>
      <c r="M104" s="4"/>
    </row>
    <row r="105" spans="1:13" ht="16.5" hidden="1">
      <c r="A105" s="1" t="s">
        <v>7</v>
      </c>
      <c r="B105" s="1" t="s">
        <v>7</v>
      </c>
      <c r="C105" s="1">
        <v>104</v>
      </c>
      <c r="D105" s="1">
        <v>1.6</v>
      </c>
      <c r="E105" s="12" t="s">
        <v>245</v>
      </c>
      <c r="F105" s="1"/>
      <c r="G105" s="7" t="s">
        <v>120</v>
      </c>
      <c r="H105" s="3" t="s">
        <v>1698</v>
      </c>
      <c r="I105" s="4" t="s">
        <v>236</v>
      </c>
      <c r="J105" s="4" t="s">
        <v>3104</v>
      </c>
      <c r="K105" s="288" t="s">
        <v>3112</v>
      </c>
      <c r="L105" s="4" t="s">
        <v>246</v>
      </c>
      <c r="M105" s="4"/>
    </row>
    <row r="106" spans="1:13" ht="16.5" hidden="1">
      <c r="A106" s="1" t="s">
        <v>7</v>
      </c>
      <c r="B106" s="1" t="s">
        <v>7</v>
      </c>
      <c r="C106" s="6">
        <v>105</v>
      </c>
      <c r="D106" s="2">
        <v>2</v>
      </c>
      <c r="E106" s="12" t="s">
        <v>247</v>
      </c>
      <c r="F106" s="1"/>
      <c r="G106" s="7" t="s">
        <v>120</v>
      </c>
      <c r="H106" s="3" t="s">
        <v>1699</v>
      </c>
      <c r="I106" s="4" t="s">
        <v>236</v>
      </c>
      <c r="J106" s="4" t="s">
        <v>3104</v>
      </c>
      <c r="K106" s="288" t="s">
        <v>3112</v>
      </c>
      <c r="L106" s="4" t="s">
        <v>248</v>
      </c>
      <c r="M106" s="4"/>
    </row>
    <row r="107" spans="1:13" ht="16.5" hidden="1">
      <c r="A107" s="1" t="s">
        <v>7</v>
      </c>
      <c r="B107" s="1" t="s">
        <v>7</v>
      </c>
      <c r="C107" s="1">
        <v>106</v>
      </c>
      <c r="D107" s="2">
        <v>2</v>
      </c>
      <c r="E107" s="12" t="s">
        <v>249</v>
      </c>
      <c r="F107" s="1"/>
      <c r="G107" s="8" t="s">
        <v>160</v>
      </c>
      <c r="H107" s="3" t="s">
        <v>1700</v>
      </c>
      <c r="I107" s="4" t="s">
        <v>236</v>
      </c>
      <c r="J107" s="4" t="s">
        <v>3105</v>
      </c>
      <c r="K107" s="287" t="s">
        <v>3113</v>
      </c>
      <c r="L107" s="4" t="s">
        <v>250</v>
      </c>
      <c r="M107" s="4"/>
    </row>
    <row r="108" spans="1:13" ht="16.5">
      <c r="A108" s="26" t="s">
        <v>27</v>
      </c>
      <c r="B108" s="26" t="s">
        <v>27</v>
      </c>
      <c r="C108" s="1">
        <v>107</v>
      </c>
      <c r="D108" s="1">
        <v>2.1</v>
      </c>
      <c r="E108" s="12" t="s">
        <v>251</v>
      </c>
      <c r="F108" s="1"/>
      <c r="G108" s="3" t="s">
        <v>1701</v>
      </c>
      <c r="H108" s="3" t="s">
        <v>1702</v>
      </c>
      <c r="I108" s="4" t="s">
        <v>236</v>
      </c>
      <c r="J108" s="4" t="s">
        <v>3114</v>
      </c>
      <c r="K108" s="4" t="s">
        <v>3113</v>
      </c>
      <c r="L108" s="4" t="s">
        <v>252</v>
      </c>
      <c r="M108" s="4"/>
    </row>
    <row r="109" spans="1:13" ht="16.5">
      <c r="A109" s="26" t="s">
        <v>27</v>
      </c>
      <c r="B109" s="26" t="s">
        <v>27</v>
      </c>
      <c r="C109" s="1">
        <v>108</v>
      </c>
      <c r="D109" s="1">
        <v>2.4</v>
      </c>
      <c r="E109" s="12" t="s">
        <v>253</v>
      </c>
      <c r="F109" s="1"/>
      <c r="G109" s="3" t="s">
        <v>1703</v>
      </c>
      <c r="H109" s="3" t="s">
        <v>1704</v>
      </c>
      <c r="I109" s="4" t="s">
        <v>236</v>
      </c>
      <c r="J109" s="4" t="s">
        <v>3104</v>
      </c>
      <c r="K109" s="4" t="s">
        <v>3112</v>
      </c>
      <c r="L109" s="4" t="s">
        <v>254</v>
      </c>
      <c r="M109" s="4"/>
    </row>
    <row r="110" spans="1:13" ht="16.5" hidden="1">
      <c r="A110" s="1" t="s">
        <v>7</v>
      </c>
      <c r="B110" s="1" t="s">
        <v>7</v>
      </c>
      <c r="C110" s="1">
        <v>109</v>
      </c>
      <c r="D110" s="2">
        <v>1</v>
      </c>
      <c r="E110" s="8" t="s">
        <v>255</v>
      </c>
      <c r="F110" s="1"/>
      <c r="G110" s="4" t="s">
        <v>90</v>
      </c>
      <c r="H110" s="3" t="s">
        <v>1705</v>
      </c>
      <c r="I110" s="4" t="s">
        <v>256</v>
      </c>
      <c r="J110" s="4" t="s">
        <v>3104</v>
      </c>
      <c r="K110" s="288" t="s">
        <v>3112</v>
      </c>
      <c r="L110" s="4" t="s">
        <v>257</v>
      </c>
      <c r="M110" s="4"/>
    </row>
  </sheetData>
  <autoFilter ref="A1:L110" xr:uid="{00000000-0009-0000-0000-000000000000}">
    <filterColumn colId="1">
      <filters>
        <filter val="☐"/>
      </filters>
    </filterColumn>
  </autoFilter>
  <phoneticPr fontId="50" type="noConversion"/>
  <conditionalFormatting sqref="K2:K89 K91:K110">
    <cfRule type="cellIs" dxfId="7" priority="8" operator="equal">
      <formula>"恢复类料理"</formula>
    </cfRule>
    <cfRule type="cellIs" dxfId="6" priority="7" operator="equal">
      <formula>"攻击类料理"</formula>
    </cfRule>
    <cfRule type="cellIs" dxfId="5" priority="6" operator="equal">
      <formula>"防御类料理"</formula>
    </cfRule>
    <cfRule type="cellIs" dxfId="4" priority="5" operator="equal">
      <formula>"冒险类料理"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41"/>
  <sheetViews>
    <sheetView workbookViewId="0">
      <pane ySplit="1" topLeftCell="A2" activePane="bottomLeft" state="frozen"/>
      <selection pane="bottomLeft" activeCell="F242" sqref="F242"/>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1706</v>
      </c>
      <c r="B1" s="13" t="s">
        <v>1707</v>
      </c>
      <c r="C1" s="13" t="s">
        <v>1708</v>
      </c>
      <c r="D1" s="14" t="s">
        <v>1709</v>
      </c>
      <c r="E1" s="13" t="s">
        <v>1710</v>
      </c>
      <c r="F1" s="15" t="s">
        <v>1711</v>
      </c>
      <c r="H1" s="274" t="s">
        <v>3070</v>
      </c>
      <c r="I1" s="275" t="s">
        <v>1790</v>
      </c>
      <c r="J1" s="276">
        <f>COUNTIF(A:A,I1)</f>
        <v>603</v>
      </c>
      <c r="K1" s="275" t="s">
        <v>27</v>
      </c>
      <c r="L1" s="273">
        <f>COUNTIF(A:A,K1)</f>
        <v>37</v>
      </c>
    </row>
    <row r="2" spans="1:12" ht="18.75" customHeight="1">
      <c r="A2" s="26" t="s">
        <v>27</v>
      </c>
      <c r="B2" s="17">
        <v>2</v>
      </c>
      <c r="C2" s="18" t="s">
        <v>333</v>
      </c>
      <c r="D2" s="19" t="s">
        <v>334</v>
      </c>
      <c r="E2" s="18" t="s">
        <v>335</v>
      </c>
      <c r="F2" s="20"/>
    </row>
    <row r="3" spans="1:12" ht="18.75" hidden="1" customHeight="1">
      <c r="A3" s="115" t="s">
        <v>7</v>
      </c>
      <c r="B3" s="17">
        <v>2.2999999999999998</v>
      </c>
      <c r="C3" s="18" t="s">
        <v>333</v>
      </c>
      <c r="D3" s="21" t="s">
        <v>336</v>
      </c>
      <c r="E3" s="18" t="s">
        <v>337</v>
      </c>
      <c r="F3" s="20"/>
    </row>
    <row r="4" spans="1:12" ht="18.75" hidden="1" customHeight="1">
      <c r="A4" s="115"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hidden="1" customHeight="1">
      <c r="A6" s="115" t="s">
        <v>1790</v>
      </c>
      <c r="B6" s="23">
        <v>2.6</v>
      </c>
      <c r="C6" s="4" t="s">
        <v>333</v>
      </c>
      <c r="D6" s="24" t="s">
        <v>342</v>
      </c>
      <c r="E6" s="4" t="s">
        <v>343</v>
      </c>
      <c r="F6" s="25"/>
    </row>
    <row r="7" spans="1:12" ht="18.75" hidden="1" customHeight="1">
      <c r="A7" s="115" t="s">
        <v>1790</v>
      </c>
      <c r="B7" s="23">
        <v>2.6</v>
      </c>
      <c r="C7" s="4" t="s">
        <v>333</v>
      </c>
      <c r="D7" s="24" t="s">
        <v>342</v>
      </c>
      <c r="E7" s="4" t="s">
        <v>344</v>
      </c>
      <c r="F7" s="25"/>
    </row>
    <row r="8" spans="1:12" ht="18.75" hidden="1" customHeight="1">
      <c r="A8" s="26" t="s">
        <v>7</v>
      </c>
      <c r="B8" s="23">
        <v>2.6</v>
      </c>
      <c r="C8" s="4" t="s">
        <v>333</v>
      </c>
      <c r="D8" s="24" t="s">
        <v>342</v>
      </c>
      <c r="E8" s="4" t="s">
        <v>345</v>
      </c>
      <c r="F8" s="25"/>
    </row>
    <row r="9" spans="1:12" ht="18.75" hidden="1" customHeight="1">
      <c r="A9" s="115" t="s">
        <v>1790</v>
      </c>
      <c r="B9" s="27">
        <v>1</v>
      </c>
      <c r="C9" s="26" t="s">
        <v>333</v>
      </c>
      <c r="D9" s="28" t="s">
        <v>346</v>
      </c>
      <c r="E9" s="16" t="s">
        <v>347</v>
      </c>
      <c r="F9" s="29"/>
    </row>
    <row r="10" spans="1:12" ht="18.75" hidden="1" customHeight="1">
      <c r="A10" s="115" t="s">
        <v>1790</v>
      </c>
      <c r="B10" s="27">
        <v>1</v>
      </c>
      <c r="C10" s="26" t="s">
        <v>333</v>
      </c>
      <c r="D10" s="28" t="s">
        <v>348</v>
      </c>
      <c r="E10" s="16" t="s">
        <v>349</v>
      </c>
      <c r="F10" s="29"/>
    </row>
    <row r="11" spans="1:12" ht="18.75" hidden="1" customHeight="1">
      <c r="A11" s="115" t="s">
        <v>1790</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hidden="1" customHeight="1">
      <c r="A13" s="115" t="s">
        <v>1790</v>
      </c>
      <c r="B13" s="27">
        <v>1</v>
      </c>
      <c r="C13" s="26" t="s">
        <v>333</v>
      </c>
      <c r="D13" s="28" t="s">
        <v>354</v>
      </c>
      <c r="E13" s="16" t="s">
        <v>355</v>
      </c>
      <c r="F13" s="29"/>
    </row>
    <row r="14" spans="1:12" ht="18.75" hidden="1" customHeight="1">
      <c r="A14" s="115" t="s">
        <v>1790</v>
      </c>
      <c r="B14" s="27">
        <v>1</v>
      </c>
      <c r="C14" s="26" t="s">
        <v>333</v>
      </c>
      <c r="D14" s="28" t="s">
        <v>356</v>
      </c>
      <c r="E14" s="16" t="s">
        <v>357</v>
      </c>
      <c r="F14" s="29"/>
    </row>
    <row r="15" spans="1:12" ht="18.75" hidden="1" customHeight="1">
      <c r="A15" s="115" t="s">
        <v>1790</v>
      </c>
      <c r="B15" s="27">
        <v>1</v>
      </c>
      <c r="C15" s="26" t="s">
        <v>333</v>
      </c>
      <c r="D15" s="28" t="s">
        <v>358</v>
      </c>
      <c r="E15" s="16" t="s">
        <v>359</v>
      </c>
      <c r="F15" s="29"/>
    </row>
    <row r="16" spans="1:12" ht="18.75" hidden="1" customHeight="1">
      <c r="A16" s="115" t="s">
        <v>1790</v>
      </c>
      <c r="B16" s="27">
        <v>1</v>
      </c>
      <c r="C16" s="26" t="s">
        <v>333</v>
      </c>
      <c r="D16" s="28" t="s">
        <v>360</v>
      </c>
      <c r="E16" s="16" t="s">
        <v>361</v>
      </c>
      <c r="F16" s="29"/>
    </row>
    <row r="17" spans="1:6" ht="18.75" hidden="1" customHeight="1">
      <c r="A17" s="115" t="s">
        <v>1790</v>
      </c>
      <c r="B17" s="27">
        <v>1</v>
      </c>
      <c r="C17" s="26" t="s">
        <v>333</v>
      </c>
      <c r="D17" s="28" t="s">
        <v>362</v>
      </c>
      <c r="E17" s="16" t="s">
        <v>363</v>
      </c>
      <c r="F17" s="29"/>
    </row>
    <row r="18" spans="1:6" ht="18.75" hidden="1" customHeight="1">
      <c r="A18" s="115" t="s">
        <v>1790</v>
      </c>
      <c r="B18" s="27">
        <v>1</v>
      </c>
      <c r="C18" s="26" t="s">
        <v>333</v>
      </c>
      <c r="D18" s="28" t="s">
        <v>364</v>
      </c>
      <c r="E18" s="16" t="s">
        <v>365</v>
      </c>
      <c r="F18" s="29"/>
    </row>
    <row r="19" spans="1:6" ht="18.75" hidden="1" customHeight="1">
      <c r="A19" s="115" t="s">
        <v>1790</v>
      </c>
      <c r="B19" s="27">
        <v>1</v>
      </c>
      <c r="C19" s="26" t="s">
        <v>333</v>
      </c>
      <c r="D19" s="28" t="s">
        <v>366</v>
      </c>
      <c r="E19" s="16" t="s">
        <v>367</v>
      </c>
      <c r="F19" s="29"/>
    </row>
    <row r="20" spans="1:6" ht="18.75" hidden="1" customHeight="1">
      <c r="A20" s="115" t="s">
        <v>1790</v>
      </c>
      <c r="B20" s="27">
        <v>1</v>
      </c>
      <c r="C20" s="26" t="s">
        <v>333</v>
      </c>
      <c r="D20" s="28" t="s">
        <v>368</v>
      </c>
      <c r="E20" s="16" t="s">
        <v>369</v>
      </c>
      <c r="F20" s="29"/>
    </row>
    <row r="21" spans="1:6" ht="18.75" hidden="1" customHeight="1">
      <c r="A21" s="115" t="s">
        <v>1790</v>
      </c>
      <c r="B21" s="27">
        <v>1</v>
      </c>
      <c r="C21" s="26" t="s">
        <v>333</v>
      </c>
      <c r="D21" s="28" t="s">
        <v>370</v>
      </c>
      <c r="E21" s="16" t="s">
        <v>371</v>
      </c>
      <c r="F21" s="29"/>
    </row>
    <row r="22" spans="1:6" ht="18.75" hidden="1" customHeight="1">
      <c r="A22" s="115" t="s">
        <v>1790</v>
      </c>
      <c r="B22" s="27">
        <v>1</v>
      </c>
      <c r="C22" s="26" t="s">
        <v>333</v>
      </c>
      <c r="D22" s="28" t="s">
        <v>372</v>
      </c>
      <c r="E22" s="16" t="s">
        <v>373</v>
      </c>
      <c r="F22" s="29"/>
    </row>
    <row r="23" spans="1:6" ht="18.75" hidden="1" customHeight="1">
      <c r="A23" s="115" t="s">
        <v>1790</v>
      </c>
      <c r="B23" s="27">
        <v>1</v>
      </c>
      <c r="C23" s="26" t="s">
        <v>333</v>
      </c>
      <c r="D23" s="28" t="s">
        <v>374</v>
      </c>
      <c r="E23" s="16" t="s">
        <v>375</v>
      </c>
      <c r="F23" s="29"/>
    </row>
    <row r="24" spans="1:6" ht="18.75" hidden="1" customHeight="1">
      <c r="A24" s="115" t="s">
        <v>1790</v>
      </c>
      <c r="B24" s="27">
        <v>1</v>
      </c>
      <c r="C24" s="26" t="s">
        <v>333</v>
      </c>
      <c r="D24" s="28" t="s">
        <v>376</v>
      </c>
      <c r="E24" s="16" t="s">
        <v>377</v>
      </c>
      <c r="F24" s="29"/>
    </row>
    <row r="25" spans="1:6" ht="18.75" hidden="1" customHeight="1">
      <c r="A25" s="115" t="s">
        <v>1790</v>
      </c>
      <c r="B25" s="27">
        <v>1</v>
      </c>
      <c r="C25" s="26" t="s">
        <v>333</v>
      </c>
      <c r="D25" s="28" t="s">
        <v>378</v>
      </c>
      <c r="E25" s="16" t="s">
        <v>379</v>
      </c>
      <c r="F25" s="29"/>
    </row>
    <row r="26" spans="1:6" ht="18.75" customHeight="1">
      <c r="A26" s="26" t="s">
        <v>27</v>
      </c>
      <c r="B26" s="27">
        <v>1.1000000000000001</v>
      </c>
      <c r="C26" s="26" t="s">
        <v>333</v>
      </c>
      <c r="D26" s="28" t="s">
        <v>380</v>
      </c>
      <c r="E26" s="16" t="s">
        <v>381</v>
      </c>
      <c r="F26" s="29"/>
    </row>
    <row r="27" spans="1:6" ht="18.75" hidden="1" customHeight="1">
      <c r="A27" s="26" t="s">
        <v>7</v>
      </c>
      <c r="B27" s="27">
        <v>1.1000000000000001</v>
      </c>
      <c r="C27" s="26" t="s">
        <v>333</v>
      </c>
      <c r="D27" s="28" t="s">
        <v>382</v>
      </c>
      <c r="E27" s="16" t="s">
        <v>383</v>
      </c>
      <c r="F27" s="29"/>
    </row>
    <row r="28" spans="1:6" ht="18.75" customHeight="1">
      <c r="A28" s="26" t="s">
        <v>27</v>
      </c>
      <c r="B28" s="17">
        <v>2</v>
      </c>
      <c r="C28" s="18" t="s">
        <v>333</v>
      </c>
      <c r="D28" s="21" t="s">
        <v>384</v>
      </c>
      <c r="E28" s="18" t="s">
        <v>385</v>
      </c>
      <c r="F28" s="20"/>
    </row>
    <row r="29" spans="1:6" ht="18.75" hidden="1" customHeight="1">
      <c r="A29" s="115" t="s">
        <v>1790</v>
      </c>
      <c r="B29" s="27">
        <v>1.1000000000000001</v>
      </c>
      <c r="C29" s="26" t="s">
        <v>333</v>
      </c>
      <c r="D29" s="28" t="s">
        <v>386</v>
      </c>
      <c r="E29" s="16" t="s">
        <v>387</v>
      </c>
      <c r="F29" s="29"/>
    </row>
    <row r="30" spans="1:6" ht="18.75" hidden="1" customHeight="1">
      <c r="A30" s="115" t="s">
        <v>1790</v>
      </c>
      <c r="B30" s="27">
        <v>1.1000000000000001</v>
      </c>
      <c r="C30" s="26" t="s">
        <v>333</v>
      </c>
      <c r="D30" s="28" t="s">
        <v>386</v>
      </c>
      <c r="E30" s="16" t="s">
        <v>388</v>
      </c>
      <c r="F30" s="29"/>
    </row>
    <row r="31" spans="1:6" ht="18.75" hidden="1" customHeight="1">
      <c r="A31" s="115" t="s">
        <v>1790</v>
      </c>
      <c r="B31" s="27">
        <v>1.1000000000000001</v>
      </c>
      <c r="C31" s="26" t="s">
        <v>333</v>
      </c>
      <c r="D31" s="28" t="s">
        <v>386</v>
      </c>
      <c r="E31" s="16" t="s">
        <v>389</v>
      </c>
      <c r="F31" s="29"/>
    </row>
    <row r="32" spans="1:6" ht="18.75" hidden="1" customHeight="1">
      <c r="A32" s="115" t="s">
        <v>1790</v>
      </c>
      <c r="B32" s="27">
        <v>1.1000000000000001</v>
      </c>
      <c r="C32" s="26" t="s">
        <v>333</v>
      </c>
      <c r="D32" s="28" t="s">
        <v>390</v>
      </c>
      <c r="E32" s="16" t="s">
        <v>391</v>
      </c>
      <c r="F32" s="29"/>
    </row>
    <row r="33" spans="1:6" ht="18.75" hidden="1" customHeight="1">
      <c r="A33" s="115" t="s">
        <v>1790</v>
      </c>
      <c r="B33" s="27">
        <v>1.1000000000000001</v>
      </c>
      <c r="C33" s="26" t="s">
        <v>333</v>
      </c>
      <c r="D33" s="28" t="s">
        <v>390</v>
      </c>
      <c r="E33" s="16" t="s">
        <v>392</v>
      </c>
      <c r="F33" s="29"/>
    </row>
    <row r="34" spans="1:6" ht="18.75" hidden="1" customHeight="1">
      <c r="A34" s="115" t="s">
        <v>1790</v>
      </c>
      <c r="B34" s="27">
        <v>1.1000000000000001</v>
      </c>
      <c r="C34" s="26" t="s">
        <v>333</v>
      </c>
      <c r="D34" s="28" t="s">
        <v>390</v>
      </c>
      <c r="E34" s="16" t="s">
        <v>393</v>
      </c>
      <c r="F34" s="29"/>
    </row>
    <row r="35" spans="1:6" ht="18.75" hidden="1" customHeight="1">
      <c r="A35" s="115" t="s">
        <v>1790</v>
      </c>
      <c r="B35" s="27">
        <v>1.1000000000000001</v>
      </c>
      <c r="C35" s="26" t="s">
        <v>333</v>
      </c>
      <c r="D35" s="28" t="s">
        <v>394</v>
      </c>
      <c r="E35" s="16" t="s">
        <v>395</v>
      </c>
      <c r="F35" s="29"/>
    </row>
    <row r="36" spans="1:6" ht="18.75" hidden="1" customHeight="1">
      <c r="A36" s="115" t="s">
        <v>1790</v>
      </c>
      <c r="B36" s="27">
        <v>1.2</v>
      </c>
      <c r="C36" s="26" t="s">
        <v>333</v>
      </c>
      <c r="D36" s="28" t="s">
        <v>396</v>
      </c>
      <c r="E36" s="16" t="s">
        <v>397</v>
      </c>
      <c r="F36" s="29"/>
    </row>
    <row r="37" spans="1:6" ht="18.75" hidden="1" customHeight="1">
      <c r="A37" s="115" t="s">
        <v>1790</v>
      </c>
      <c r="B37" s="27">
        <v>1.2</v>
      </c>
      <c r="C37" s="26" t="s">
        <v>333</v>
      </c>
      <c r="D37" s="28" t="s">
        <v>398</v>
      </c>
      <c r="E37" s="16" t="s">
        <v>399</v>
      </c>
      <c r="F37" s="29"/>
    </row>
    <row r="38" spans="1:6" ht="18.75" hidden="1" customHeight="1">
      <c r="A38" s="115" t="s">
        <v>1790</v>
      </c>
      <c r="B38" s="27">
        <v>1.2</v>
      </c>
      <c r="C38" s="26" t="s">
        <v>333</v>
      </c>
      <c r="D38" s="28" t="s">
        <v>400</v>
      </c>
      <c r="E38" s="16" t="s">
        <v>401</v>
      </c>
      <c r="F38" s="29"/>
    </row>
    <row r="39" spans="1:6" ht="18.75" hidden="1" customHeight="1">
      <c r="A39" s="115" t="s">
        <v>1790</v>
      </c>
      <c r="B39" s="27">
        <v>1.2</v>
      </c>
      <c r="C39" s="26" t="s">
        <v>333</v>
      </c>
      <c r="D39" s="28" t="s">
        <v>402</v>
      </c>
      <c r="E39" s="16" t="s">
        <v>403</v>
      </c>
      <c r="F39" s="29"/>
    </row>
    <row r="40" spans="1:6" ht="18.75" hidden="1" customHeight="1">
      <c r="A40" s="115" t="s">
        <v>1790</v>
      </c>
      <c r="B40" s="27">
        <v>1.2</v>
      </c>
      <c r="C40" s="26" t="s">
        <v>333</v>
      </c>
      <c r="D40" s="28" t="s">
        <v>404</v>
      </c>
      <c r="E40" s="16" t="s">
        <v>405</v>
      </c>
      <c r="F40" s="29"/>
    </row>
    <row r="41" spans="1:6" ht="18.75" hidden="1" customHeight="1">
      <c r="A41" s="115" t="s">
        <v>1790</v>
      </c>
      <c r="B41" s="27">
        <v>1.2</v>
      </c>
      <c r="C41" s="26" t="s">
        <v>333</v>
      </c>
      <c r="D41" s="28" t="s">
        <v>406</v>
      </c>
      <c r="E41" s="16" t="s">
        <v>407</v>
      </c>
      <c r="F41" s="29"/>
    </row>
    <row r="42" spans="1:6" ht="18.75" hidden="1" customHeight="1">
      <c r="A42" s="115" t="s">
        <v>1790</v>
      </c>
      <c r="B42" s="27">
        <v>1.2</v>
      </c>
      <c r="C42" s="26" t="s">
        <v>333</v>
      </c>
      <c r="D42" s="28" t="s">
        <v>408</v>
      </c>
      <c r="E42" s="16" t="s">
        <v>409</v>
      </c>
      <c r="F42" s="29"/>
    </row>
    <row r="43" spans="1:6" ht="18.75" hidden="1" customHeight="1">
      <c r="A43" s="115" t="s">
        <v>1790</v>
      </c>
      <c r="B43" s="27">
        <v>1.2</v>
      </c>
      <c r="C43" s="26" t="s">
        <v>333</v>
      </c>
      <c r="D43" s="28" t="s">
        <v>410</v>
      </c>
      <c r="E43" s="16" t="s">
        <v>411</v>
      </c>
      <c r="F43" s="29"/>
    </row>
    <row r="44" spans="1:6" ht="18.75" hidden="1" customHeight="1">
      <c r="A44" s="115" t="s">
        <v>1790</v>
      </c>
      <c r="B44" s="27">
        <v>1.2</v>
      </c>
      <c r="C44" s="26" t="s">
        <v>333</v>
      </c>
      <c r="D44" s="28" t="s">
        <v>412</v>
      </c>
      <c r="E44" s="16" t="s">
        <v>413</v>
      </c>
      <c r="F44" s="29"/>
    </row>
    <row r="45" spans="1:6" ht="18.75" hidden="1" customHeight="1">
      <c r="A45" s="115" t="s">
        <v>1790</v>
      </c>
      <c r="B45" s="27">
        <v>1.2</v>
      </c>
      <c r="C45" s="26" t="s">
        <v>333</v>
      </c>
      <c r="D45" s="28" t="s">
        <v>414</v>
      </c>
      <c r="E45" s="16" t="s">
        <v>415</v>
      </c>
      <c r="F45" s="29"/>
    </row>
    <row r="46" spans="1:6" ht="18.75" hidden="1" customHeight="1">
      <c r="A46" s="115" t="s">
        <v>1790</v>
      </c>
      <c r="B46" s="27">
        <v>1.2</v>
      </c>
      <c r="C46" s="26" t="s">
        <v>333</v>
      </c>
      <c r="D46" s="28" t="s">
        <v>416</v>
      </c>
      <c r="E46" s="16" t="s">
        <v>417</v>
      </c>
      <c r="F46" s="29"/>
    </row>
    <row r="47" spans="1:6" ht="18.75" hidden="1" customHeight="1">
      <c r="A47" s="115" t="s">
        <v>1790</v>
      </c>
      <c r="B47" s="27">
        <v>1.2</v>
      </c>
      <c r="C47" s="26" t="s">
        <v>333</v>
      </c>
      <c r="D47" s="28" t="s">
        <v>418</v>
      </c>
      <c r="E47" s="16" t="s">
        <v>419</v>
      </c>
      <c r="F47" s="29"/>
    </row>
    <row r="48" spans="1:6" ht="18.75" hidden="1" customHeight="1">
      <c r="A48" s="115" t="s">
        <v>1790</v>
      </c>
      <c r="B48" s="27">
        <v>1.2</v>
      </c>
      <c r="C48" s="26" t="s">
        <v>333</v>
      </c>
      <c r="D48" s="28" t="s">
        <v>420</v>
      </c>
      <c r="E48" s="16" t="s">
        <v>421</v>
      </c>
      <c r="F48" s="29"/>
    </row>
    <row r="49" spans="1:6" ht="18.75" hidden="1" customHeight="1">
      <c r="A49" s="115" t="s">
        <v>1790</v>
      </c>
      <c r="B49" s="27">
        <v>1.2</v>
      </c>
      <c r="C49" s="26" t="s">
        <v>333</v>
      </c>
      <c r="D49" s="28" t="s">
        <v>422</v>
      </c>
      <c r="E49" s="16" t="s">
        <v>423</v>
      </c>
      <c r="F49" s="29"/>
    </row>
    <row r="50" spans="1:6" ht="18.75" hidden="1" customHeight="1">
      <c r="A50" s="115" t="s">
        <v>1790</v>
      </c>
      <c r="B50" s="27">
        <v>1.3</v>
      </c>
      <c r="C50" s="26" t="s">
        <v>333</v>
      </c>
      <c r="D50" s="28" t="s">
        <v>424</v>
      </c>
      <c r="E50" s="16" t="s">
        <v>425</v>
      </c>
      <c r="F50" s="29"/>
    </row>
    <row r="51" spans="1:6" ht="18.75" hidden="1" customHeight="1">
      <c r="A51" s="115" t="s">
        <v>1790</v>
      </c>
      <c r="B51" s="27">
        <v>1.4</v>
      </c>
      <c r="C51" s="26" t="s">
        <v>333</v>
      </c>
      <c r="D51" s="28" t="s">
        <v>426</v>
      </c>
      <c r="E51" s="16" t="s">
        <v>427</v>
      </c>
      <c r="F51" s="29"/>
    </row>
    <row r="52" spans="1:6" ht="18.75" hidden="1" customHeight="1">
      <c r="A52" s="115" t="s">
        <v>1790</v>
      </c>
      <c r="B52" s="27">
        <v>1.6</v>
      </c>
      <c r="C52" s="26" t="s">
        <v>333</v>
      </c>
      <c r="D52" s="30" t="s">
        <v>428</v>
      </c>
      <c r="E52" s="27" t="s">
        <v>429</v>
      </c>
      <c r="F52" s="31"/>
    </row>
    <row r="53" spans="1:6" ht="18.75" hidden="1" customHeight="1">
      <c r="A53" s="115" t="s">
        <v>1790</v>
      </c>
      <c r="B53" s="27">
        <v>1.6</v>
      </c>
      <c r="C53" s="26" t="s">
        <v>333</v>
      </c>
      <c r="D53" s="30" t="s">
        <v>430</v>
      </c>
      <c r="E53" s="27" t="s">
        <v>431</v>
      </c>
      <c r="F53" s="31"/>
    </row>
    <row r="54" spans="1:6" ht="18.75" hidden="1" customHeight="1">
      <c r="A54" s="115" t="s">
        <v>1790</v>
      </c>
      <c r="B54" s="27">
        <v>1.6</v>
      </c>
      <c r="C54" s="26" t="s">
        <v>333</v>
      </c>
      <c r="D54" s="30" t="s">
        <v>432</v>
      </c>
      <c r="E54" s="27" t="s">
        <v>433</v>
      </c>
      <c r="F54" s="31"/>
    </row>
    <row r="55" spans="1:6" ht="18.75" hidden="1" customHeight="1">
      <c r="A55" s="115" t="s">
        <v>1790</v>
      </c>
      <c r="B55" s="27">
        <v>1.6</v>
      </c>
      <c r="C55" s="26" t="s">
        <v>333</v>
      </c>
      <c r="D55" s="30" t="s">
        <v>434</v>
      </c>
      <c r="E55" s="27" t="s">
        <v>435</v>
      </c>
      <c r="F55" s="31"/>
    </row>
    <row r="56" spans="1:6" ht="18.75" hidden="1" customHeight="1">
      <c r="A56" s="115" t="s">
        <v>1790</v>
      </c>
      <c r="B56" s="27">
        <v>1.6</v>
      </c>
      <c r="C56" s="26" t="s">
        <v>333</v>
      </c>
      <c r="D56" s="32" t="s">
        <v>436</v>
      </c>
      <c r="E56" s="26" t="s">
        <v>437</v>
      </c>
      <c r="F56" s="33"/>
    </row>
    <row r="57" spans="1:6" ht="18.75" hidden="1" customHeight="1">
      <c r="A57" s="115" t="s">
        <v>1790</v>
      </c>
      <c r="B57" s="17">
        <v>2</v>
      </c>
      <c r="C57" s="18" t="s">
        <v>333</v>
      </c>
      <c r="D57" s="21" t="s">
        <v>438</v>
      </c>
      <c r="E57" s="18" t="s">
        <v>439</v>
      </c>
      <c r="F57" s="20"/>
    </row>
    <row r="58" spans="1:6" ht="18.75" hidden="1" customHeight="1">
      <c r="A58" s="115" t="s">
        <v>1790</v>
      </c>
      <c r="B58" s="17">
        <v>2</v>
      </c>
      <c r="C58" s="18" t="s">
        <v>333</v>
      </c>
      <c r="D58" s="21" t="s">
        <v>440</v>
      </c>
      <c r="E58" s="18" t="s">
        <v>441</v>
      </c>
      <c r="F58" s="20"/>
    </row>
    <row r="59" spans="1:6" ht="18.75" hidden="1" customHeight="1">
      <c r="A59" s="115" t="s">
        <v>1790</v>
      </c>
      <c r="B59" s="17">
        <v>2</v>
      </c>
      <c r="C59" s="18" t="s">
        <v>333</v>
      </c>
      <c r="D59" s="21" t="s">
        <v>442</v>
      </c>
      <c r="E59" s="18" t="s">
        <v>443</v>
      </c>
      <c r="F59" s="20"/>
    </row>
    <row r="60" spans="1:6" ht="18.75" hidden="1" customHeight="1">
      <c r="A60" s="115" t="s">
        <v>1790</v>
      </c>
      <c r="B60" s="17">
        <v>2</v>
      </c>
      <c r="C60" s="18" t="s">
        <v>333</v>
      </c>
      <c r="D60" s="21" t="s">
        <v>444</v>
      </c>
      <c r="E60" s="18" t="s">
        <v>445</v>
      </c>
      <c r="F60" s="20"/>
    </row>
    <row r="61" spans="1:6" ht="18.75" hidden="1" customHeight="1">
      <c r="A61" s="115" t="s">
        <v>1790</v>
      </c>
      <c r="B61" s="17">
        <v>2</v>
      </c>
      <c r="C61" s="18" t="s">
        <v>333</v>
      </c>
      <c r="D61" s="21" t="s">
        <v>446</v>
      </c>
      <c r="E61" s="18" t="s">
        <v>447</v>
      </c>
      <c r="F61" s="20"/>
    </row>
    <row r="62" spans="1:6" ht="18.75" hidden="1" customHeight="1">
      <c r="A62" s="115" t="s">
        <v>1790</v>
      </c>
      <c r="B62" s="17">
        <v>2</v>
      </c>
      <c r="C62" s="18" t="s">
        <v>333</v>
      </c>
      <c r="D62" s="21" t="s">
        <v>448</v>
      </c>
      <c r="E62" s="18" t="s">
        <v>449</v>
      </c>
      <c r="F62" s="20"/>
    </row>
    <row r="63" spans="1:6" ht="18.75" hidden="1" customHeight="1">
      <c r="A63" s="115" t="s">
        <v>1790</v>
      </c>
      <c r="B63" s="17">
        <v>2.4</v>
      </c>
      <c r="C63" s="35" t="s">
        <v>333</v>
      </c>
      <c r="D63" s="36" t="s">
        <v>450</v>
      </c>
      <c r="E63" s="35" t="s">
        <v>451</v>
      </c>
      <c r="F63" s="25"/>
    </row>
    <row r="64" spans="1:6" ht="18.75" hidden="1" customHeight="1">
      <c r="A64" s="115" t="s">
        <v>1790</v>
      </c>
      <c r="B64" s="17">
        <v>2</v>
      </c>
      <c r="C64" s="18" t="s">
        <v>333</v>
      </c>
      <c r="D64" s="21" t="s">
        <v>452</v>
      </c>
      <c r="E64" s="18" t="s">
        <v>453</v>
      </c>
      <c r="F64" s="20"/>
    </row>
    <row r="65" spans="1:6" ht="18.75" hidden="1" customHeight="1">
      <c r="A65" s="115" t="s">
        <v>1790</v>
      </c>
      <c r="B65" s="17">
        <v>2</v>
      </c>
      <c r="C65" s="18" t="s">
        <v>333</v>
      </c>
      <c r="D65" s="21" t="s">
        <v>454</v>
      </c>
      <c r="E65" s="18" t="s">
        <v>455</v>
      </c>
      <c r="F65" s="20"/>
    </row>
    <row r="66" spans="1:6" ht="18.75" hidden="1" customHeight="1">
      <c r="A66" s="115" t="s">
        <v>1790</v>
      </c>
      <c r="B66" s="17">
        <v>2</v>
      </c>
      <c r="C66" s="18" t="s">
        <v>333</v>
      </c>
      <c r="D66" s="21" t="s">
        <v>456</v>
      </c>
      <c r="E66" s="18" t="s">
        <v>457</v>
      </c>
      <c r="F66" s="20"/>
    </row>
    <row r="67" spans="1:6" ht="18.75" hidden="1" customHeight="1">
      <c r="A67" s="115" t="s">
        <v>1790</v>
      </c>
      <c r="B67" s="17">
        <v>2</v>
      </c>
      <c r="C67" s="18" t="s">
        <v>333</v>
      </c>
      <c r="D67" s="21" t="s">
        <v>458</v>
      </c>
      <c r="E67" s="18" t="s">
        <v>459</v>
      </c>
      <c r="F67" s="20"/>
    </row>
    <row r="68" spans="1:6" ht="18.75" hidden="1" customHeight="1">
      <c r="A68" s="115" t="s">
        <v>1790</v>
      </c>
      <c r="B68" s="17">
        <v>2</v>
      </c>
      <c r="C68" s="18" t="s">
        <v>333</v>
      </c>
      <c r="D68" s="21" t="s">
        <v>460</v>
      </c>
      <c r="E68" s="18" t="s">
        <v>461</v>
      </c>
      <c r="F68" s="20"/>
    </row>
    <row r="69" spans="1:6" ht="18.75" hidden="1" customHeight="1">
      <c r="A69" s="115" t="s">
        <v>1790</v>
      </c>
      <c r="B69" s="17">
        <v>2</v>
      </c>
      <c r="C69" s="18" t="s">
        <v>333</v>
      </c>
      <c r="D69" s="21" t="s">
        <v>462</v>
      </c>
      <c r="E69" s="18" t="s">
        <v>463</v>
      </c>
      <c r="F69" s="20"/>
    </row>
    <row r="70" spans="1:6" ht="18.75" hidden="1" customHeight="1">
      <c r="A70" s="115" t="s">
        <v>1790</v>
      </c>
      <c r="B70" s="17">
        <v>2</v>
      </c>
      <c r="C70" s="18" t="s">
        <v>333</v>
      </c>
      <c r="D70" s="21" t="s">
        <v>464</v>
      </c>
      <c r="E70" s="18" t="s">
        <v>465</v>
      </c>
      <c r="F70" s="20"/>
    </row>
    <row r="71" spans="1:6" ht="18.75" hidden="1" customHeight="1">
      <c r="A71" s="115" t="s">
        <v>1790</v>
      </c>
      <c r="B71" s="17">
        <v>2</v>
      </c>
      <c r="C71" s="18" t="s">
        <v>333</v>
      </c>
      <c r="D71" s="21" t="s">
        <v>466</v>
      </c>
      <c r="E71" s="18" t="s">
        <v>467</v>
      </c>
      <c r="F71" s="20"/>
    </row>
    <row r="72" spans="1:6" ht="18.75" hidden="1" customHeight="1">
      <c r="A72" s="115" t="s">
        <v>1790</v>
      </c>
      <c r="B72" s="17">
        <v>2</v>
      </c>
      <c r="C72" s="18" t="s">
        <v>333</v>
      </c>
      <c r="D72" s="21" t="s">
        <v>468</v>
      </c>
      <c r="E72" s="18" t="s">
        <v>469</v>
      </c>
      <c r="F72" s="20"/>
    </row>
    <row r="73" spans="1:6" ht="18.75" hidden="1" customHeight="1">
      <c r="A73" s="115" t="s">
        <v>1790</v>
      </c>
      <c r="B73" s="17">
        <v>2</v>
      </c>
      <c r="C73" s="18" t="s">
        <v>333</v>
      </c>
      <c r="D73" s="21" t="s">
        <v>470</v>
      </c>
      <c r="E73" s="18" t="s">
        <v>471</v>
      </c>
      <c r="F73" s="20"/>
    </row>
    <row r="74" spans="1:6" ht="18.75" hidden="1" customHeight="1">
      <c r="A74" s="115" t="s">
        <v>1790</v>
      </c>
      <c r="B74" s="17">
        <v>2</v>
      </c>
      <c r="C74" s="18" t="s">
        <v>333</v>
      </c>
      <c r="D74" s="21" t="s">
        <v>472</v>
      </c>
      <c r="E74" s="18" t="s">
        <v>473</v>
      </c>
      <c r="F74" s="20"/>
    </row>
    <row r="75" spans="1:6" ht="18.75" hidden="1" customHeight="1">
      <c r="A75" s="115" t="s">
        <v>1790</v>
      </c>
      <c r="B75" s="17">
        <v>2</v>
      </c>
      <c r="C75" s="18" t="s">
        <v>333</v>
      </c>
      <c r="D75" s="21" t="s">
        <v>474</v>
      </c>
      <c r="E75" s="18" t="s">
        <v>475</v>
      </c>
      <c r="F75" s="20"/>
    </row>
    <row r="76" spans="1:6" ht="18.75" hidden="1" customHeight="1">
      <c r="A76" s="115" t="s">
        <v>1790</v>
      </c>
      <c r="B76" s="17">
        <v>2</v>
      </c>
      <c r="C76" s="18" t="s">
        <v>333</v>
      </c>
      <c r="D76" s="21" t="s">
        <v>476</v>
      </c>
      <c r="E76" s="18" t="s">
        <v>477</v>
      </c>
      <c r="F76" s="20"/>
    </row>
    <row r="77" spans="1:6" ht="18.75" hidden="1" customHeight="1">
      <c r="A77" s="115" t="s">
        <v>1790</v>
      </c>
      <c r="B77" s="17">
        <v>2</v>
      </c>
      <c r="C77" s="18" t="s">
        <v>333</v>
      </c>
      <c r="D77" s="21" t="s">
        <v>478</v>
      </c>
      <c r="E77" s="18" t="s">
        <v>479</v>
      </c>
      <c r="F77" s="20"/>
    </row>
    <row r="78" spans="1:6" ht="18.75" hidden="1" customHeight="1">
      <c r="A78" s="115" t="s">
        <v>1790</v>
      </c>
      <c r="B78" s="17">
        <v>2</v>
      </c>
      <c r="C78" s="18" t="s">
        <v>333</v>
      </c>
      <c r="D78" s="21" t="s">
        <v>480</v>
      </c>
      <c r="E78" s="18" t="s">
        <v>481</v>
      </c>
      <c r="F78" s="20"/>
    </row>
    <row r="79" spans="1:6" ht="18.75" hidden="1" customHeight="1">
      <c r="A79" s="115" t="s">
        <v>1790</v>
      </c>
      <c r="B79" s="17">
        <v>2</v>
      </c>
      <c r="C79" s="18" t="s">
        <v>333</v>
      </c>
      <c r="D79" s="21" t="s">
        <v>482</v>
      </c>
      <c r="E79" s="18" t="s">
        <v>483</v>
      </c>
      <c r="F79" s="20"/>
    </row>
    <row r="80" spans="1:6" ht="18.75" hidden="1" customHeight="1">
      <c r="A80" s="115" t="s">
        <v>1790</v>
      </c>
      <c r="B80" s="17">
        <v>2</v>
      </c>
      <c r="C80" s="18" t="s">
        <v>333</v>
      </c>
      <c r="D80" s="21" t="s">
        <v>484</v>
      </c>
      <c r="E80" s="18" t="s">
        <v>485</v>
      </c>
      <c r="F80" s="20"/>
    </row>
    <row r="81" spans="1:6" ht="18.75" hidden="1" customHeight="1">
      <c r="A81" s="115" t="s">
        <v>1790</v>
      </c>
      <c r="B81" s="17">
        <v>2</v>
      </c>
      <c r="C81" s="18" t="s">
        <v>333</v>
      </c>
      <c r="D81" s="21" t="s">
        <v>486</v>
      </c>
      <c r="E81" s="18" t="s">
        <v>487</v>
      </c>
      <c r="F81" s="20"/>
    </row>
    <row r="82" spans="1:6" ht="18.75" hidden="1" customHeight="1">
      <c r="A82" s="115" t="s">
        <v>1790</v>
      </c>
      <c r="B82" s="17">
        <v>2</v>
      </c>
      <c r="C82" s="18" t="s">
        <v>333</v>
      </c>
      <c r="D82" s="21" t="s">
        <v>488</v>
      </c>
      <c r="E82" s="18" t="s">
        <v>489</v>
      </c>
      <c r="F82" s="20"/>
    </row>
    <row r="83" spans="1:6" ht="18.75" hidden="1" customHeight="1">
      <c r="A83" s="115" t="s">
        <v>1790</v>
      </c>
      <c r="B83" s="17">
        <v>2.1</v>
      </c>
      <c r="C83" s="18" t="s">
        <v>333</v>
      </c>
      <c r="D83" s="21" t="s">
        <v>490</v>
      </c>
      <c r="E83" s="18" t="s">
        <v>491</v>
      </c>
      <c r="F83" s="20"/>
    </row>
    <row r="84" spans="1:6" ht="18.75" hidden="1" customHeight="1">
      <c r="A84" s="115" t="s">
        <v>1790</v>
      </c>
      <c r="B84" s="17">
        <v>2.1</v>
      </c>
      <c r="C84" s="18" t="s">
        <v>333</v>
      </c>
      <c r="D84" s="21" t="s">
        <v>492</v>
      </c>
      <c r="E84" s="18" t="s">
        <v>493</v>
      </c>
      <c r="F84" s="20"/>
    </row>
    <row r="85" spans="1:6" ht="18.75" hidden="1" customHeight="1">
      <c r="A85" s="115" t="s">
        <v>1790</v>
      </c>
      <c r="B85" s="17">
        <v>2.1</v>
      </c>
      <c r="C85" s="18" t="s">
        <v>333</v>
      </c>
      <c r="D85" s="21" t="s">
        <v>494</v>
      </c>
      <c r="E85" s="18" t="s">
        <v>495</v>
      </c>
      <c r="F85" s="20"/>
    </row>
    <row r="86" spans="1:6" ht="18.75" hidden="1" customHeight="1">
      <c r="A86" s="115" t="s">
        <v>1790</v>
      </c>
      <c r="B86" s="17">
        <v>2.1</v>
      </c>
      <c r="C86" s="18" t="s">
        <v>333</v>
      </c>
      <c r="D86" s="21" t="s">
        <v>496</v>
      </c>
      <c r="E86" s="18" t="s">
        <v>497</v>
      </c>
      <c r="F86" s="20"/>
    </row>
    <row r="87" spans="1:6" ht="18.75" hidden="1" customHeight="1">
      <c r="A87" s="115" t="s">
        <v>1790</v>
      </c>
      <c r="B87" s="17">
        <v>2.1</v>
      </c>
      <c r="C87" s="18" t="s">
        <v>333</v>
      </c>
      <c r="D87" s="21" t="s">
        <v>498</v>
      </c>
      <c r="E87" s="18" t="s">
        <v>499</v>
      </c>
      <c r="F87" s="20"/>
    </row>
    <row r="88" spans="1:6" ht="18.75" hidden="1" customHeight="1">
      <c r="A88" s="115" t="s">
        <v>1790</v>
      </c>
      <c r="B88" s="17">
        <v>2.1</v>
      </c>
      <c r="C88" s="18" t="s">
        <v>333</v>
      </c>
      <c r="D88" s="21" t="s">
        <v>500</v>
      </c>
      <c r="E88" s="18" t="s">
        <v>501</v>
      </c>
      <c r="F88" s="20"/>
    </row>
    <row r="89" spans="1:6" ht="18.75" hidden="1" customHeight="1">
      <c r="A89" s="115" t="s">
        <v>1790</v>
      </c>
      <c r="B89" s="17">
        <v>2.1</v>
      </c>
      <c r="C89" s="18" t="s">
        <v>333</v>
      </c>
      <c r="D89" s="21" t="s">
        <v>502</v>
      </c>
      <c r="E89" s="18" t="s">
        <v>503</v>
      </c>
      <c r="F89" s="20"/>
    </row>
    <row r="90" spans="1:6" ht="18.75" hidden="1" customHeight="1">
      <c r="A90" s="115" t="s">
        <v>1790</v>
      </c>
      <c r="B90" s="17">
        <v>2.1</v>
      </c>
      <c r="C90" s="18" t="s">
        <v>333</v>
      </c>
      <c r="D90" s="21" t="s">
        <v>504</v>
      </c>
      <c r="E90" s="18" t="s">
        <v>505</v>
      </c>
      <c r="F90" s="20"/>
    </row>
    <row r="91" spans="1:6" ht="18.75" hidden="1" customHeight="1">
      <c r="A91" s="115" t="s">
        <v>1790</v>
      </c>
      <c r="B91" s="17">
        <v>2.1</v>
      </c>
      <c r="C91" s="18" t="s">
        <v>333</v>
      </c>
      <c r="D91" s="21" t="s">
        <v>506</v>
      </c>
      <c r="E91" s="18" t="s">
        <v>507</v>
      </c>
      <c r="F91" s="20"/>
    </row>
    <row r="92" spans="1:6" ht="18.75" hidden="1" customHeight="1">
      <c r="A92" s="115" t="s">
        <v>1790</v>
      </c>
      <c r="B92" s="17">
        <v>2.1</v>
      </c>
      <c r="C92" s="18" t="s">
        <v>333</v>
      </c>
      <c r="D92" s="21" t="s">
        <v>508</v>
      </c>
      <c r="E92" s="18" t="s">
        <v>509</v>
      </c>
      <c r="F92" s="20"/>
    </row>
    <row r="93" spans="1:6" ht="18.75" hidden="1" customHeight="1">
      <c r="A93" s="115" t="s">
        <v>1790</v>
      </c>
      <c r="B93" s="17">
        <v>2.1</v>
      </c>
      <c r="C93" s="18" t="s">
        <v>333</v>
      </c>
      <c r="D93" s="21" t="s">
        <v>510</v>
      </c>
      <c r="E93" s="18" t="s">
        <v>511</v>
      </c>
      <c r="F93" s="20"/>
    </row>
    <row r="94" spans="1:6" ht="18.75" hidden="1" customHeight="1">
      <c r="A94" s="115" t="s">
        <v>1790</v>
      </c>
      <c r="B94" s="17">
        <v>2.1</v>
      </c>
      <c r="C94" s="18" t="s">
        <v>333</v>
      </c>
      <c r="D94" s="21" t="s">
        <v>512</v>
      </c>
      <c r="E94" s="18" t="s">
        <v>513</v>
      </c>
      <c r="F94" s="20"/>
    </row>
    <row r="95" spans="1:6" ht="18.75" hidden="1" customHeight="1">
      <c r="A95" s="115" t="s">
        <v>1790</v>
      </c>
      <c r="B95" s="17">
        <v>2.1</v>
      </c>
      <c r="C95" s="18" t="s">
        <v>333</v>
      </c>
      <c r="D95" s="21" t="s">
        <v>514</v>
      </c>
      <c r="E95" s="18" t="s">
        <v>515</v>
      </c>
      <c r="F95" s="20"/>
    </row>
    <row r="96" spans="1:6" ht="18.75" hidden="1" customHeight="1">
      <c r="A96" s="115" t="s">
        <v>1790</v>
      </c>
      <c r="B96" s="17">
        <v>2.1</v>
      </c>
      <c r="C96" s="18" t="s">
        <v>333</v>
      </c>
      <c r="D96" s="21" t="s">
        <v>516</v>
      </c>
      <c r="E96" s="18" t="s">
        <v>517</v>
      </c>
      <c r="F96" s="20"/>
    </row>
    <row r="97" spans="1:6" ht="18.75" hidden="1" customHeight="1">
      <c r="A97" s="115" t="s">
        <v>1790</v>
      </c>
      <c r="B97" s="17">
        <v>2.1</v>
      </c>
      <c r="C97" s="18" t="s">
        <v>333</v>
      </c>
      <c r="D97" s="21" t="s">
        <v>518</v>
      </c>
      <c r="E97" s="18" t="s">
        <v>519</v>
      </c>
      <c r="F97" s="20"/>
    </row>
    <row r="98" spans="1:6" ht="18.75" hidden="1" customHeight="1">
      <c r="A98" s="115" t="s">
        <v>1790</v>
      </c>
      <c r="B98" s="17">
        <v>2.1</v>
      </c>
      <c r="C98" s="18" t="s">
        <v>333</v>
      </c>
      <c r="D98" s="21" t="s">
        <v>520</v>
      </c>
      <c r="E98" s="18" t="s">
        <v>521</v>
      </c>
      <c r="F98" s="20"/>
    </row>
    <row r="99" spans="1:6" ht="18.75" hidden="1" customHeight="1">
      <c r="A99" s="115" t="s">
        <v>1790</v>
      </c>
      <c r="B99" s="17">
        <v>2.1</v>
      </c>
      <c r="C99" s="18" t="s">
        <v>333</v>
      </c>
      <c r="D99" s="21" t="s">
        <v>522</v>
      </c>
      <c r="E99" s="18" t="s">
        <v>523</v>
      </c>
      <c r="F99" s="20"/>
    </row>
    <row r="100" spans="1:6" ht="18.75" hidden="1" customHeight="1">
      <c r="A100" s="115" t="s">
        <v>1790</v>
      </c>
      <c r="B100" s="17">
        <v>2.1</v>
      </c>
      <c r="C100" s="18" t="s">
        <v>333</v>
      </c>
      <c r="D100" s="21" t="s">
        <v>524</v>
      </c>
      <c r="E100" s="18" t="s">
        <v>525</v>
      </c>
      <c r="F100" s="20"/>
    </row>
    <row r="101" spans="1:6" ht="18.75" hidden="1" customHeight="1">
      <c r="A101" s="115" t="s">
        <v>1790</v>
      </c>
      <c r="B101" s="17">
        <v>2.2000000000000002</v>
      </c>
      <c r="C101" s="18" t="s">
        <v>333</v>
      </c>
      <c r="D101" s="21" t="s">
        <v>526</v>
      </c>
      <c r="E101" s="18" t="s">
        <v>527</v>
      </c>
      <c r="F101" s="20"/>
    </row>
    <row r="102" spans="1:6" ht="18.75" hidden="1" customHeight="1">
      <c r="A102" s="115" t="s">
        <v>1790</v>
      </c>
      <c r="B102" s="17">
        <v>2.2000000000000002</v>
      </c>
      <c r="C102" s="18" t="s">
        <v>333</v>
      </c>
      <c r="D102" s="21" t="s">
        <v>528</v>
      </c>
      <c r="E102" s="18" t="s">
        <v>529</v>
      </c>
      <c r="F102" s="20"/>
    </row>
    <row r="103" spans="1:6" ht="18.75" hidden="1" customHeight="1">
      <c r="A103" s="115" t="s">
        <v>1790</v>
      </c>
      <c r="B103" s="17">
        <v>2.2000000000000002</v>
      </c>
      <c r="C103" s="18" t="s">
        <v>333</v>
      </c>
      <c r="D103" s="21" t="s">
        <v>530</v>
      </c>
      <c r="E103" s="18" t="s">
        <v>531</v>
      </c>
      <c r="F103" s="20"/>
    </row>
    <row r="104" spans="1:6" ht="18.75" hidden="1" customHeight="1">
      <c r="A104" s="115" t="s">
        <v>1790</v>
      </c>
      <c r="B104" s="17">
        <v>2.2000000000000002</v>
      </c>
      <c r="C104" s="18" t="s">
        <v>333</v>
      </c>
      <c r="D104" s="21" t="s">
        <v>532</v>
      </c>
      <c r="E104" s="18" t="s">
        <v>533</v>
      </c>
      <c r="F104" s="20"/>
    </row>
    <row r="105" spans="1:6" ht="18.75" hidden="1" customHeight="1">
      <c r="A105" s="115" t="s">
        <v>1790</v>
      </c>
      <c r="B105" s="17">
        <v>2.2000000000000002</v>
      </c>
      <c r="C105" s="18" t="s">
        <v>333</v>
      </c>
      <c r="D105" s="21" t="s">
        <v>534</v>
      </c>
      <c r="E105" s="18" t="s">
        <v>535</v>
      </c>
      <c r="F105" s="20"/>
    </row>
    <row r="106" spans="1:6" ht="18.75" hidden="1" customHeight="1">
      <c r="A106" s="115" t="s">
        <v>1790</v>
      </c>
      <c r="B106" s="17">
        <v>2.2000000000000002</v>
      </c>
      <c r="C106" s="18" t="s">
        <v>333</v>
      </c>
      <c r="D106" s="21" t="s">
        <v>536</v>
      </c>
      <c r="E106" s="18" t="s">
        <v>537</v>
      </c>
      <c r="F106" s="20"/>
    </row>
    <row r="107" spans="1:6" ht="18.75" hidden="1" customHeight="1">
      <c r="A107" s="115" t="s">
        <v>1790</v>
      </c>
      <c r="B107" s="17">
        <v>2.2000000000000002</v>
      </c>
      <c r="C107" s="18" t="s">
        <v>333</v>
      </c>
      <c r="D107" s="21" t="s">
        <v>538</v>
      </c>
      <c r="E107" s="18" t="s">
        <v>539</v>
      </c>
      <c r="F107" s="20"/>
    </row>
    <row r="108" spans="1:6" ht="18.75" hidden="1" customHeight="1">
      <c r="A108" s="115" t="s">
        <v>1790</v>
      </c>
      <c r="B108" s="17">
        <v>2.2000000000000002</v>
      </c>
      <c r="C108" s="18" t="s">
        <v>333</v>
      </c>
      <c r="D108" s="21" t="s">
        <v>540</v>
      </c>
      <c r="E108" s="18" t="s">
        <v>541</v>
      </c>
      <c r="F108" s="20"/>
    </row>
    <row r="109" spans="1:6" ht="18.75" hidden="1" customHeight="1">
      <c r="A109" s="115" t="s">
        <v>1790</v>
      </c>
      <c r="B109" s="17">
        <v>2.2000000000000002</v>
      </c>
      <c r="C109" s="18" t="s">
        <v>333</v>
      </c>
      <c r="D109" s="21" t="s">
        <v>542</v>
      </c>
      <c r="E109" s="18" t="s">
        <v>543</v>
      </c>
      <c r="F109" s="20"/>
    </row>
    <row r="110" spans="1:6" ht="18.75" hidden="1" customHeight="1">
      <c r="A110" s="115" t="s">
        <v>1790</v>
      </c>
      <c r="B110" s="17">
        <v>2.2000000000000002</v>
      </c>
      <c r="C110" s="18" t="s">
        <v>333</v>
      </c>
      <c r="D110" s="21" t="s">
        <v>544</v>
      </c>
      <c r="E110" s="18" t="s">
        <v>545</v>
      </c>
      <c r="F110" s="20"/>
    </row>
    <row r="111" spans="1:6" ht="18.75" hidden="1" customHeight="1">
      <c r="A111" s="115" t="s">
        <v>1790</v>
      </c>
      <c r="B111" s="17">
        <v>2.2000000000000002</v>
      </c>
      <c r="C111" s="18" t="s">
        <v>333</v>
      </c>
      <c r="D111" s="21" t="s">
        <v>546</v>
      </c>
      <c r="E111" s="18" t="s">
        <v>547</v>
      </c>
      <c r="F111" s="20"/>
    </row>
    <row r="112" spans="1:6" ht="18.75" hidden="1" customHeight="1">
      <c r="A112" s="115" t="s">
        <v>1790</v>
      </c>
      <c r="B112" s="17">
        <v>2.2000000000000002</v>
      </c>
      <c r="C112" s="18" t="s">
        <v>333</v>
      </c>
      <c r="D112" s="21" t="s">
        <v>548</v>
      </c>
      <c r="E112" s="18" t="s">
        <v>549</v>
      </c>
      <c r="F112" s="20"/>
    </row>
    <row r="113" spans="1:6" ht="18.75" hidden="1" customHeight="1">
      <c r="A113" s="115" t="s">
        <v>1790</v>
      </c>
      <c r="B113" s="17">
        <v>2.2000000000000002</v>
      </c>
      <c r="C113" s="18" t="s">
        <v>333</v>
      </c>
      <c r="D113" s="21" t="s">
        <v>550</v>
      </c>
      <c r="E113" s="18" t="s">
        <v>551</v>
      </c>
      <c r="F113" s="20"/>
    </row>
    <row r="114" spans="1:6" ht="18.75" hidden="1" customHeight="1">
      <c r="A114" s="115" t="s">
        <v>1790</v>
      </c>
      <c r="B114" s="17">
        <v>2.2999999999999998</v>
      </c>
      <c r="C114" s="18" t="s">
        <v>333</v>
      </c>
      <c r="D114" s="21" t="s">
        <v>552</v>
      </c>
      <c r="E114" s="18" t="s">
        <v>553</v>
      </c>
      <c r="F114" s="20"/>
    </row>
    <row r="115" spans="1:6" ht="18.75" hidden="1" customHeight="1">
      <c r="A115" s="26" t="s">
        <v>7</v>
      </c>
      <c r="B115" s="17">
        <v>2.2999999999999998</v>
      </c>
      <c r="C115" s="18" t="s">
        <v>333</v>
      </c>
      <c r="D115" s="21" t="s">
        <v>554</v>
      </c>
      <c r="E115" s="18" t="s">
        <v>555</v>
      </c>
      <c r="F115" s="20"/>
    </row>
    <row r="116" spans="1:6" ht="18.75" hidden="1" customHeight="1">
      <c r="A116" s="115" t="s">
        <v>1790</v>
      </c>
      <c r="B116" s="17">
        <v>2.4</v>
      </c>
      <c r="C116" s="35" t="s">
        <v>333</v>
      </c>
      <c r="D116" s="36" t="s">
        <v>556</v>
      </c>
      <c r="E116" s="35" t="s">
        <v>557</v>
      </c>
      <c r="F116" s="25"/>
    </row>
    <row r="117" spans="1:6" ht="18.75" hidden="1" customHeight="1">
      <c r="A117" s="115" t="s">
        <v>1790</v>
      </c>
      <c r="B117" s="17">
        <v>2.4</v>
      </c>
      <c r="C117" s="35" t="s">
        <v>333</v>
      </c>
      <c r="D117" s="36" t="s">
        <v>558</v>
      </c>
      <c r="E117" s="35" t="s">
        <v>559</v>
      </c>
      <c r="F117" s="25"/>
    </row>
    <row r="118" spans="1:6" ht="18.75" hidden="1" customHeight="1">
      <c r="A118" s="115" t="s">
        <v>1790</v>
      </c>
      <c r="B118" s="17">
        <v>2.4</v>
      </c>
      <c r="C118" s="35" t="s">
        <v>333</v>
      </c>
      <c r="D118" s="36" t="s">
        <v>560</v>
      </c>
      <c r="E118" s="35" t="s">
        <v>561</v>
      </c>
      <c r="F118" s="25"/>
    </row>
    <row r="119" spans="1:6" ht="18.75" hidden="1" customHeight="1">
      <c r="A119" s="115" t="s">
        <v>1790</v>
      </c>
      <c r="B119" s="17">
        <v>2.4</v>
      </c>
      <c r="C119" s="35" t="s">
        <v>333</v>
      </c>
      <c r="D119" s="36" t="s">
        <v>562</v>
      </c>
      <c r="E119" s="35" t="s">
        <v>563</v>
      </c>
      <c r="F119" s="25"/>
    </row>
    <row r="120" spans="1:6" ht="18.75" hidden="1" customHeight="1">
      <c r="A120" s="115" t="s">
        <v>1790</v>
      </c>
      <c r="B120" s="17">
        <v>2.4</v>
      </c>
      <c r="C120" s="35" t="s">
        <v>333</v>
      </c>
      <c r="D120" s="36" t="s">
        <v>564</v>
      </c>
      <c r="E120" s="35" t="s">
        <v>563</v>
      </c>
      <c r="F120" s="25"/>
    </row>
    <row r="121" spans="1:6" ht="18.75" hidden="1" customHeight="1">
      <c r="A121" s="115" t="s">
        <v>1790</v>
      </c>
      <c r="B121" s="17">
        <v>2.4</v>
      </c>
      <c r="C121" s="35" t="s">
        <v>333</v>
      </c>
      <c r="D121" s="36" t="s">
        <v>565</v>
      </c>
      <c r="E121" s="35" t="s">
        <v>563</v>
      </c>
      <c r="F121" s="25"/>
    </row>
    <row r="122" spans="1:6" ht="18.75" hidden="1" customHeight="1">
      <c r="A122" s="115" t="s">
        <v>1790</v>
      </c>
      <c r="B122" s="17">
        <v>2.4</v>
      </c>
      <c r="C122" s="35" t="s">
        <v>333</v>
      </c>
      <c r="D122" s="36" t="s">
        <v>566</v>
      </c>
      <c r="E122" s="35" t="s">
        <v>567</v>
      </c>
      <c r="F122" s="25"/>
    </row>
    <row r="123" spans="1:6" ht="18.75" hidden="1" customHeight="1">
      <c r="A123" s="115" t="s">
        <v>1790</v>
      </c>
      <c r="B123" s="17">
        <v>2.4</v>
      </c>
      <c r="C123" s="35" t="s">
        <v>333</v>
      </c>
      <c r="D123" s="36" t="s">
        <v>568</v>
      </c>
      <c r="E123" s="35" t="s">
        <v>569</v>
      </c>
      <c r="F123" s="25"/>
    </row>
    <row r="124" spans="1:6" ht="18.75" hidden="1" customHeight="1">
      <c r="A124" s="115" t="s">
        <v>1790</v>
      </c>
      <c r="B124" s="17">
        <v>2.4</v>
      </c>
      <c r="C124" s="35" t="s">
        <v>333</v>
      </c>
      <c r="D124" s="36" t="s">
        <v>570</v>
      </c>
      <c r="E124" s="35" t="s">
        <v>571</v>
      </c>
      <c r="F124" s="25"/>
    </row>
    <row r="125" spans="1:6" ht="18.75" hidden="1" customHeight="1">
      <c r="A125" s="115" t="s">
        <v>1790</v>
      </c>
      <c r="B125" s="17">
        <v>2.4</v>
      </c>
      <c r="C125" s="35" t="s">
        <v>333</v>
      </c>
      <c r="D125" s="36" t="s">
        <v>572</v>
      </c>
      <c r="E125" s="35" t="s">
        <v>573</v>
      </c>
      <c r="F125" s="25"/>
    </row>
    <row r="126" spans="1:6" ht="18.75" hidden="1" customHeight="1">
      <c r="A126" s="115" t="s">
        <v>1790</v>
      </c>
      <c r="B126" s="17">
        <v>2.4</v>
      </c>
      <c r="C126" s="35" t="s">
        <v>333</v>
      </c>
      <c r="D126" s="36" t="s">
        <v>574</v>
      </c>
      <c r="E126" s="35" t="s">
        <v>575</v>
      </c>
      <c r="F126" s="25"/>
    </row>
    <row r="127" spans="1:6" ht="18.75" hidden="1" customHeight="1">
      <c r="A127" s="115" t="s">
        <v>1790</v>
      </c>
      <c r="B127" s="17">
        <v>2.4</v>
      </c>
      <c r="C127" s="35" t="s">
        <v>333</v>
      </c>
      <c r="D127" s="36" t="s">
        <v>576</v>
      </c>
      <c r="E127" s="35" t="s">
        <v>577</v>
      </c>
      <c r="F127" s="25"/>
    </row>
    <row r="128" spans="1:6" ht="18.75" hidden="1" customHeight="1">
      <c r="A128" s="115" t="s">
        <v>1790</v>
      </c>
      <c r="B128" s="17">
        <v>2.4</v>
      </c>
      <c r="C128" s="35" t="s">
        <v>333</v>
      </c>
      <c r="D128" s="36" t="s">
        <v>578</v>
      </c>
      <c r="E128" s="35" t="s">
        <v>579</v>
      </c>
      <c r="F128" s="25"/>
    </row>
    <row r="129" spans="1:6" ht="18.75" hidden="1" customHeight="1">
      <c r="A129" s="115" t="s">
        <v>1790</v>
      </c>
      <c r="B129" s="17">
        <v>2.4</v>
      </c>
      <c r="C129" s="35" t="s">
        <v>333</v>
      </c>
      <c r="D129" s="36" t="s">
        <v>580</v>
      </c>
      <c r="E129" s="35" t="s">
        <v>581</v>
      </c>
      <c r="F129" s="25"/>
    </row>
    <row r="130" spans="1:6" ht="18.75" hidden="1" customHeight="1">
      <c r="A130" s="115" t="s">
        <v>1790</v>
      </c>
      <c r="B130" s="23">
        <v>2.6</v>
      </c>
      <c r="C130" s="4" t="s">
        <v>333</v>
      </c>
      <c r="D130" s="4" t="s">
        <v>582</v>
      </c>
      <c r="E130" s="4" t="s">
        <v>583</v>
      </c>
      <c r="F130" s="25"/>
    </row>
    <row r="131" spans="1:6" ht="18.75" hidden="1" customHeight="1">
      <c r="A131" s="115" t="s">
        <v>1790</v>
      </c>
      <c r="B131" s="23">
        <v>2.6</v>
      </c>
      <c r="C131" s="4" t="s">
        <v>333</v>
      </c>
      <c r="D131" s="4" t="s">
        <v>584</v>
      </c>
      <c r="E131" s="4" t="s">
        <v>585</v>
      </c>
      <c r="F131" s="25"/>
    </row>
    <row r="132" spans="1:6" ht="18.75" hidden="1" customHeight="1">
      <c r="A132" s="115" t="s">
        <v>1790</v>
      </c>
      <c r="B132" s="23">
        <v>2.6</v>
      </c>
      <c r="C132" s="4" t="s">
        <v>333</v>
      </c>
      <c r="D132" s="4" t="s">
        <v>586</v>
      </c>
      <c r="E132" s="4" t="s">
        <v>587</v>
      </c>
      <c r="F132" s="25"/>
    </row>
    <row r="133" spans="1:6" ht="18.75" hidden="1" customHeight="1">
      <c r="A133" s="115" t="s">
        <v>1790</v>
      </c>
      <c r="B133" s="23">
        <v>2.6</v>
      </c>
      <c r="C133" s="4" t="s">
        <v>333</v>
      </c>
      <c r="D133" s="4" t="s">
        <v>588</v>
      </c>
      <c r="E133" s="4" t="s">
        <v>589</v>
      </c>
      <c r="F133" s="25"/>
    </row>
    <row r="134" spans="1:6" ht="18.75" hidden="1" customHeight="1">
      <c r="A134" s="115" t="s">
        <v>1790</v>
      </c>
      <c r="B134" s="23">
        <v>2.6</v>
      </c>
      <c r="C134" s="4" t="s">
        <v>333</v>
      </c>
      <c r="D134" s="4" t="s">
        <v>590</v>
      </c>
      <c r="E134" s="4" t="s">
        <v>591</v>
      </c>
      <c r="F134" s="25"/>
    </row>
    <row r="135" spans="1:6" ht="18.75" hidden="1" customHeight="1">
      <c r="A135" s="115" t="s">
        <v>1790</v>
      </c>
      <c r="B135" s="23">
        <v>2.6</v>
      </c>
      <c r="C135" s="4" t="s">
        <v>333</v>
      </c>
      <c r="D135" s="4" t="s">
        <v>592</v>
      </c>
      <c r="E135" s="4" t="s">
        <v>593</v>
      </c>
      <c r="F135" s="25"/>
    </row>
    <row r="136" spans="1:6" ht="18.75" hidden="1" customHeight="1">
      <c r="A136" s="115" t="s">
        <v>1790</v>
      </c>
      <c r="B136" s="23">
        <v>2.6</v>
      </c>
      <c r="C136" s="4" t="s">
        <v>333</v>
      </c>
      <c r="D136" s="4" t="s">
        <v>594</v>
      </c>
      <c r="E136" s="4" t="s">
        <v>595</v>
      </c>
      <c r="F136" s="25"/>
    </row>
    <row r="137" spans="1:6" ht="18.75" hidden="1" customHeight="1">
      <c r="A137" s="115" t="s">
        <v>1790</v>
      </c>
      <c r="B137" s="23">
        <v>2.6</v>
      </c>
      <c r="C137" s="4" t="s">
        <v>333</v>
      </c>
      <c r="D137" s="4" t="s">
        <v>596</v>
      </c>
      <c r="E137" s="4" t="s">
        <v>597</v>
      </c>
      <c r="F137" s="25"/>
    </row>
    <row r="138" spans="1:6" ht="18.75" hidden="1" customHeight="1">
      <c r="A138" s="115" t="s">
        <v>1790</v>
      </c>
      <c r="B138" s="23">
        <v>2.6</v>
      </c>
      <c r="C138" s="4" t="s">
        <v>333</v>
      </c>
      <c r="D138" s="4" t="s">
        <v>598</v>
      </c>
      <c r="E138" s="4" t="s">
        <v>599</v>
      </c>
      <c r="F138" s="25"/>
    </row>
    <row r="139" spans="1:6" ht="18.75" hidden="1" customHeight="1">
      <c r="A139" s="115" t="s">
        <v>1790</v>
      </c>
      <c r="B139" s="23">
        <v>2.6</v>
      </c>
      <c r="C139" s="4" t="s">
        <v>333</v>
      </c>
      <c r="D139" s="4" t="s">
        <v>600</v>
      </c>
      <c r="E139" s="4" t="s">
        <v>601</v>
      </c>
      <c r="F139" s="25"/>
    </row>
    <row r="140" spans="1:6" ht="18.75" hidden="1" customHeight="1">
      <c r="A140" s="115" t="s">
        <v>1790</v>
      </c>
      <c r="B140" s="23">
        <v>2.6</v>
      </c>
      <c r="C140" s="4" t="s">
        <v>333</v>
      </c>
      <c r="D140" s="4" t="s">
        <v>602</v>
      </c>
      <c r="E140" s="4" t="s">
        <v>603</v>
      </c>
      <c r="F140" s="25"/>
    </row>
    <row r="141" spans="1:6" ht="18.75" hidden="1" customHeight="1">
      <c r="A141" s="115" t="s">
        <v>1790</v>
      </c>
      <c r="B141" s="23">
        <v>2.6</v>
      </c>
      <c r="C141" s="4" t="s">
        <v>333</v>
      </c>
      <c r="D141" s="4" t="s">
        <v>604</v>
      </c>
      <c r="E141" s="4" t="s">
        <v>605</v>
      </c>
      <c r="F141" s="25"/>
    </row>
    <row r="142" spans="1:6" ht="18.75" hidden="1" customHeight="1">
      <c r="A142" s="115" t="s">
        <v>1790</v>
      </c>
      <c r="B142" s="23">
        <v>2.6</v>
      </c>
      <c r="C142" s="4" t="s">
        <v>333</v>
      </c>
      <c r="D142" s="4" t="s">
        <v>606</v>
      </c>
      <c r="E142" s="4" t="s">
        <v>607</v>
      </c>
      <c r="F142" s="25"/>
    </row>
    <row r="143" spans="1:6" ht="18.75" hidden="1" customHeight="1">
      <c r="A143" s="115" t="s">
        <v>1790</v>
      </c>
      <c r="B143" s="23">
        <v>2.6</v>
      </c>
      <c r="C143" s="4" t="s">
        <v>333</v>
      </c>
      <c r="D143" s="4" t="s">
        <v>608</v>
      </c>
      <c r="E143" s="4" t="s">
        <v>609</v>
      </c>
      <c r="F143" s="25"/>
    </row>
    <row r="144" spans="1:6" ht="18.75" hidden="1" customHeight="1">
      <c r="A144" s="115" t="s">
        <v>1790</v>
      </c>
      <c r="B144" s="23">
        <v>2.6</v>
      </c>
      <c r="C144" s="4" t="s">
        <v>333</v>
      </c>
      <c r="D144" s="4" t="s">
        <v>610</v>
      </c>
      <c r="E144" s="4" t="s">
        <v>611</v>
      </c>
      <c r="F144" s="25"/>
    </row>
    <row r="145" spans="1:6" ht="18.75" hidden="1" customHeight="1">
      <c r="A145" s="115" t="s">
        <v>1790</v>
      </c>
      <c r="B145" s="23">
        <v>2.6</v>
      </c>
      <c r="C145" s="4" t="s">
        <v>333</v>
      </c>
      <c r="D145" s="4" t="s">
        <v>612</v>
      </c>
      <c r="E145" s="4" t="s">
        <v>613</v>
      </c>
      <c r="F145" s="25"/>
    </row>
    <row r="146" spans="1:6" ht="18.75" hidden="1" customHeight="1">
      <c r="A146" s="115" t="s">
        <v>1790</v>
      </c>
      <c r="B146" s="23">
        <v>2.6</v>
      </c>
      <c r="C146" s="4" t="s">
        <v>333</v>
      </c>
      <c r="D146" s="4" t="s">
        <v>614</v>
      </c>
      <c r="E146" s="4" t="s">
        <v>615</v>
      </c>
      <c r="F146" s="25"/>
    </row>
    <row r="147" spans="1:6" ht="18.75" hidden="1" customHeight="1">
      <c r="A147" s="115" t="s">
        <v>1790</v>
      </c>
      <c r="B147" s="23">
        <v>2.6</v>
      </c>
      <c r="C147" s="4" t="s">
        <v>333</v>
      </c>
      <c r="D147" s="4" t="s">
        <v>616</v>
      </c>
      <c r="E147" s="4" t="s">
        <v>617</v>
      </c>
      <c r="F147" s="25"/>
    </row>
    <row r="148" spans="1:6" ht="18.75" hidden="1" customHeight="1">
      <c r="A148" s="115" t="s">
        <v>1790</v>
      </c>
      <c r="B148" s="23">
        <v>2.6</v>
      </c>
      <c r="C148" s="4" t="s">
        <v>333</v>
      </c>
      <c r="D148" s="4" t="s">
        <v>618</v>
      </c>
      <c r="E148" s="4" t="s">
        <v>619</v>
      </c>
      <c r="F148" s="25"/>
    </row>
    <row r="149" spans="1:6" ht="18.75" hidden="1" customHeight="1">
      <c r="A149" s="115" t="s">
        <v>1790</v>
      </c>
      <c r="B149" s="23">
        <v>2.6</v>
      </c>
      <c r="C149" s="4" t="s">
        <v>333</v>
      </c>
      <c r="D149" s="4" t="s">
        <v>620</v>
      </c>
      <c r="E149" s="4" t="s">
        <v>621</v>
      </c>
      <c r="F149" s="25"/>
    </row>
    <row r="150" spans="1:6" ht="18.75" hidden="1" customHeight="1">
      <c r="A150" s="115" t="s">
        <v>1790</v>
      </c>
      <c r="B150" s="23">
        <v>2.6</v>
      </c>
      <c r="C150" s="4" t="s">
        <v>333</v>
      </c>
      <c r="D150" s="4" t="s">
        <v>622</v>
      </c>
      <c r="E150" s="4" t="s">
        <v>623</v>
      </c>
      <c r="F150" s="25"/>
    </row>
    <row r="151" spans="1:6" ht="18.75" hidden="1" customHeight="1">
      <c r="A151" s="115" t="s">
        <v>1790</v>
      </c>
      <c r="B151" s="23">
        <v>2.6</v>
      </c>
      <c r="C151" s="4" t="s">
        <v>333</v>
      </c>
      <c r="D151" s="4" t="s">
        <v>624</v>
      </c>
      <c r="E151" s="4" t="s">
        <v>625</v>
      </c>
      <c r="F151" s="25"/>
    </row>
    <row r="152" spans="1:6" ht="18.75" hidden="1" customHeight="1">
      <c r="A152" s="115" t="s">
        <v>1790</v>
      </c>
      <c r="B152" s="23">
        <v>2.6</v>
      </c>
      <c r="C152" s="4" t="s">
        <v>333</v>
      </c>
      <c r="D152" s="4" t="s">
        <v>626</v>
      </c>
      <c r="E152" s="4" t="s">
        <v>627</v>
      </c>
      <c r="F152" s="25"/>
    </row>
    <row r="153" spans="1:6" ht="18.75" hidden="1" customHeight="1">
      <c r="A153" s="115" t="s">
        <v>1790</v>
      </c>
      <c r="B153" s="27">
        <v>1</v>
      </c>
      <c r="C153" s="26" t="s">
        <v>333</v>
      </c>
      <c r="D153" s="28" t="s">
        <v>628</v>
      </c>
      <c r="E153" s="16" t="s">
        <v>629</v>
      </c>
      <c r="F153" s="29"/>
    </row>
    <row r="154" spans="1:6" ht="18.75" hidden="1" customHeight="1">
      <c r="A154" s="115" t="s">
        <v>1790</v>
      </c>
      <c r="B154" s="27">
        <v>1</v>
      </c>
      <c r="C154" s="26" t="s">
        <v>333</v>
      </c>
      <c r="D154" s="28" t="s">
        <v>630</v>
      </c>
      <c r="E154" s="16" t="s">
        <v>631</v>
      </c>
      <c r="F154" s="29"/>
    </row>
    <row r="155" spans="1:6" ht="18.75" hidden="1" customHeight="1">
      <c r="A155" s="115" t="s">
        <v>1790</v>
      </c>
      <c r="B155" s="27">
        <v>1</v>
      </c>
      <c r="C155" s="26" t="s">
        <v>333</v>
      </c>
      <c r="D155" s="28" t="s">
        <v>632</v>
      </c>
      <c r="E155" s="16" t="s">
        <v>633</v>
      </c>
      <c r="F155" s="29"/>
    </row>
    <row r="156" spans="1:6" ht="18.75" hidden="1" customHeight="1">
      <c r="A156" s="115" t="s">
        <v>1790</v>
      </c>
      <c r="B156" s="27">
        <v>1</v>
      </c>
      <c r="C156" s="26" t="s">
        <v>333</v>
      </c>
      <c r="D156" s="28" t="s">
        <v>634</v>
      </c>
      <c r="E156" s="16" t="s">
        <v>635</v>
      </c>
      <c r="F156" s="29"/>
    </row>
    <row r="157" spans="1:6" ht="18.75" hidden="1" customHeight="1">
      <c r="A157" s="115" t="s">
        <v>1790</v>
      </c>
      <c r="B157" s="27">
        <v>1</v>
      </c>
      <c r="C157" s="26" t="s">
        <v>333</v>
      </c>
      <c r="D157" s="28" t="s">
        <v>636</v>
      </c>
      <c r="E157" s="16" t="s">
        <v>637</v>
      </c>
      <c r="F157" s="29"/>
    </row>
    <row r="158" spans="1:6" ht="18.75" hidden="1" customHeight="1">
      <c r="A158" s="115" t="s">
        <v>1790</v>
      </c>
      <c r="B158" s="27">
        <v>1</v>
      </c>
      <c r="C158" s="26" t="s">
        <v>333</v>
      </c>
      <c r="D158" s="28" t="s">
        <v>638</v>
      </c>
      <c r="E158" s="16" t="s">
        <v>639</v>
      </c>
      <c r="F158" s="29"/>
    </row>
    <row r="159" spans="1:6" ht="18.75" hidden="1" customHeight="1">
      <c r="A159" s="115" t="s">
        <v>1790</v>
      </c>
      <c r="B159" s="27">
        <v>1</v>
      </c>
      <c r="C159" s="26" t="s">
        <v>333</v>
      </c>
      <c r="D159" s="28" t="s">
        <v>640</v>
      </c>
      <c r="E159" s="16" t="s">
        <v>641</v>
      </c>
      <c r="F159" s="29"/>
    </row>
    <row r="160" spans="1:6" ht="18.75" hidden="1" customHeight="1">
      <c r="A160" s="115" t="s">
        <v>1790</v>
      </c>
      <c r="B160" s="27">
        <v>1</v>
      </c>
      <c r="C160" s="26" t="s">
        <v>333</v>
      </c>
      <c r="D160" s="28" t="s">
        <v>642</v>
      </c>
      <c r="E160" s="16" t="s">
        <v>643</v>
      </c>
      <c r="F160" s="29"/>
    </row>
    <row r="161" spans="1:6" ht="18.75" hidden="1" customHeight="1">
      <c r="A161" s="115" t="s">
        <v>1790</v>
      </c>
      <c r="B161" s="27">
        <v>1</v>
      </c>
      <c r="C161" s="26" t="s">
        <v>333</v>
      </c>
      <c r="D161" s="28" t="s">
        <v>644</v>
      </c>
      <c r="E161" s="16" t="s">
        <v>645</v>
      </c>
      <c r="F161" s="29"/>
    </row>
    <row r="162" spans="1:6" ht="18.75" hidden="1" customHeight="1">
      <c r="A162" s="115" t="s">
        <v>1790</v>
      </c>
      <c r="B162" s="27">
        <v>1</v>
      </c>
      <c r="C162" s="26" t="s">
        <v>333</v>
      </c>
      <c r="D162" s="28" t="s">
        <v>646</v>
      </c>
      <c r="E162" s="16" t="s">
        <v>647</v>
      </c>
      <c r="F162" s="29"/>
    </row>
    <row r="163" spans="1:6" ht="18.75" hidden="1" customHeight="1">
      <c r="A163" s="115" t="s">
        <v>1790</v>
      </c>
      <c r="B163" s="27">
        <v>1</v>
      </c>
      <c r="C163" s="26" t="s">
        <v>333</v>
      </c>
      <c r="D163" s="28" t="s">
        <v>646</v>
      </c>
      <c r="E163" s="16" t="s">
        <v>648</v>
      </c>
      <c r="F163" s="29"/>
    </row>
    <row r="164" spans="1:6" ht="18.75" hidden="1" customHeight="1">
      <c r="A164" s="115" t="s">
        <v>1790</v>
      </c>
      <c r="B164" s="27">
        <v>1</v>
      </c>
      <c r="C164" s="26" t="s">
        <v>333</v>
      </c>
      <c r="D164" s="28" t="s">
        <v>646</v>
      </c>
      <c r="E164" s="16" t="s">
        <v>649</v>
      </c>
      <c r="F164" s="29"/>
    </row>
    <row r="165" spans="1:6" ht="18.75" hidden="1" customHeight="1">
      <c r="A165" s="115" t="s">
        <v>1790</v>
      </c>
      <c r="B165" s="27">
        <v>1</v>
      </c>
      <c r="C165" s="26" t="s">
        <v>333</v>
      </c>
      <c r="D165" s="28" t="s">
        <v>650</v>
      </c>
      <c r="E165" s="16" t="s">
        <v>651</v>
      </c>
      <c r="F165" s="29"/>
    </row>
    <row r="166" spans="1:6" ht="18.75" hidden="1" customHeight="1">
      <c r="A166" s="115" t="s">
        <v>1790</v>
      </c>
      <c r="B166" s="27">
        <v>1.1000000000000001</v>
      </c>
      <c r="C166" s="26" t="s">
        <v>333</v>
      </c>
      <c r="D166" s="28" t="s">
        <v>652</v>
      </c>
      <c r="E166" s="16" t="s">
        <v>653</v>
      </c>
      <c r="F166" s="29"/>
    </row>
    <row r="167" spans="1:6" ht="18.75" hidden="1" customHeight="1">
      <c r="A167" s="115" t="s">
        <v>1790</v>
      </c>
      <c r="B167" s="27">
        <v>1.1000000000000001</v>
      </c>
      <c r="C167" s="26" t="s">
        <v>333</v>
      </c>
      <c r="D167" s="28" t="s">
        <v>654</v>
      </c>
      <c r="E167" s="16" t="s">
        <v>655</v>
      </c>
      <c r="F167" s="29"/>
    </row>
    <row r="168" spans="1:6" ht="18.75" hidden="1" customHeight="1">
      <c r="A168" s="115" t="s">
        <v>1790</v>
      </c>
      <c r="B168" s="27">
        <v>1.1000000000000001</v>
      </c>
      <c r="C168" s="26" t="s">
        <v>333</v>
      </c>
      <c r="D168" s="28" t="s">
        <v>656</v>
      </c>
      <c r="E168" s="37" t="s">
        <v>657</v>
      </c>
      <c r="F168" s="38"/>
    </row>
    <row r="169" spans="1:6" ht="18.75" hidden="1" customHeight="1">
      <c r="A169" s="115" t="s">
        <v>1790</v>
      </c>
      <c r="B169" s="27">
        <v>1.3</v>
      </c>
      <c r="C169" s="26" t="s">
        <v>333</v>
      </c>
      <c r="D169" s="28" t="s">
        <v>658</v>
      </c>
      <c r="E169" s="16" t="s">
        <v>659</v>
      </c>
      <c r="F169" s="29"/>
    </row>
    <row r="170" spans="1:6" ht="18.75" hidden="1" customHeight="1">
      <c r="A170" s="115" t="s">
        <v>1790</v>
      </c>
      <c r="B170" s="27">
        <v>1.4</v>
      </c>
      <c r="C170" s="26" t="s">
        <v>333</v>
      </c>
      <c r="D170" s="28" t="s">
        <v>660</v>
      </c>
      <c r="E170" s="16" t="s">
        <v>661</v>
      </c>
      <c r="F170" s="29"/>
    </row>
    <row r="171" spans="1:6" ht="18.75" hidden="1" customHeight="1">
      <c r="A171" s="115" t="s">
        <v>1790</v>
      </c>
      <c r="B171" s="27">
        <v>1.3</v>
      </c>
      <c r="C171" s="26" t="s">
        <v>333</v>
      </c>
      <c r="D171" s="28" t="s">
        <v>662</v>
      </c>
      <c r="E171" s="16" t="s">
        <v>663</v>
      </c>
      <c r="F171" s="29"/>
    </row>
    <row r="172" spans="1:6" ht="18.75" hidden="1" customHeight="1">
      <c r="A172" s="115" t="s">
        <v>1790</v>
      </c>
      <c r="B172" s="27">
        <v>1.3</v>
      </c>
      <c r="C172" s="26" t="s">
        <v>333</v>
      </c>
      <c r="D172" s="28" t="s">
        <v>664</v>
      </c>
      <c r="E172" s="16" t="s">
        <v>665</v>
      </c>
      <c r="F172" s="29"/>
    </row>
    <row r="173" spans="1:6" ht="18.75" hidden="1" customHeight="1">
      <c r="A173" s="115" t="s">
        <v>1790</v>
      </c>
      <c r="B173" s="27">
        <v>1.3</v>
      </c>
      <c r="C173" s="26" t="s">
        <v>333</v>
      </c>
      <c r="D173" s="28" t="s">
        <v>666</v>
      </c>
      <c r="E173" s="16" t="s">
        <v>667</v>
      </c>
      <c r="F173" s="29"/>
    </row>
    <row r="174" spans="1:6" ht="18.75" hidden="1" customHeight="1">
      <c r="A174" s="115" t="s">
        <v>1790</v>
      </c>
      <c r="B174" s="27">
        <v>1.3</v>
      </c>
      <c r="C174" s="26" t="s">
        <v>333</v>
      </c>
      <c r="D174" s="28" t="s">
        <v>668</v>
      </c>
      <c r="E174" s="16" t="s">
        <v>669</v>
      </c>
      <c r="F174" s="29"/>
    </row>
    <row r="175" spans="1:6" ht="18.75" hidden="1" customHeight="1">
      <c r="A175" s="115" t="s">
        <v>1790</v>
      </c>
      <c r="B175" s="27">
        <v>1.3</v>
      </c>
      <c r="C175" s="26" t="s">
        <v>333</v>
      </c>
      <c r="D175" s="28" t="s">
        <v>670</v>
      </c>
      <c r="E175" s="16" t="s">
        <v>671</v>
      </c>
      <c r="F175" s="29"/>
    </row>
    <row r="176" spans="1:6" ht="18.75" hidden="1" customHeight="1">
      <c r="A176" s="115" t="s">
        <v>1790</v>
      </c>
      <c r="B176" s="27">
        <v>1.3</v>
      </c>
      <c r="C176" s="26" t="s">
        <v>333</v>
      </c>
      <c r="D176" s="28" t="s">
        <v>672</v>
      </c>
      <c r="E176" s="34" t="s">
        <v>673</v>
      </c>
      <c r="F176" s="22"/>
    </row>
    <row r="177" spans="1:6" ht="18.75" hidden="1" customHeight="1">
      <c r="A177" s="115" t="s">
        <v>1790</v>
      </c>
      <c r="B177" s="27">
        <v>1.3</v>
      </c>
      <c r="C177" s="26" t="s">
        <v>333</v>
      </c>
      <c r="D177" s="28" t="s">
        <v>674</v>
      </c>
      <c r="E177" s="16" t="s">
        <v>675</v>
      </c>
      <c r="F177" s="29"/>
    </row>
    <row r="178" spans="1:6" ht="18.75" hidden="1" customHeight="1">
      <c r="A178" s="115" t="s">
        <v>1790</v>
      </c>
      <c r="B178" s="27">
        <v>1.3</v>
      </c>
      <c r="C178" s="26" t="s">
        <v>333</v>
      </c>
      <c r="D178" s="28" t="s">
        <v>676</v>
      </c>
      <c r="E178" s="16" t="s">
        <v>677</v>
      </c>
      <c r="F178" s="29"/>
    </row>
    <row r="179" spans="1:6" ht="18.75" hidden="1" customHeight="1">
      <c r="A179" s="115" t="s">
        <v>1790</v>
      </c>
      <c r="B179" s="27">
        <v>1.3</v>
      </c>
      <c r="C179" s="26" t="s">
        <v>333</v>
      </c>
      <c r="D179" s="28" t="s">
        <v>678</v>
      </c>
      <c r="E179" s="16" t="s">
        <v>679</v>
      </c>
      <c r="F179" s="29"/>
    </row>
    <row r="180" spans="1:6" ht="18.75" hidden="1" customHeight="1">
      <c r="A180" s="115" t="s">
        <v>1790</v>
      </c>
      <c r="B180" s="27">
        <v>1.3</v>
      </c>
      <c r="C180" s="26" t="s">
        <v>333</v>
      </c>
      <c r="D180" s="28" t="s">
        <v>680</v>
      </c>
      <c r="E180" s="16" t="s">
        <v>681</v>
      </c>
      <c r="F180" s="29"/>
    </row>
    <row r="181" spans="1:6" ht="18.75" hidden="1" customHeight="1">
      <c r="A181" s="115" t="s">
        <v>1790</v>
      </c>
      <c r="B181" s="27">
        <v>1.3</v>
      </c>
      <c r="C181" s="26" t="s">
        <v>333</v>
      </c>
      <c r="D181" s="28" t="s">
        <v>682</v>
      </c>
      <c r="E181" s="16" t="s">
        <v>683</v>
      </c>
      <c r="F181" s="29"/>
    </row>
    <row r="182" spans="1:6" ht="18.75" hidden="1" customHeight="1">
      <c r="A182" s="115" t="s">
        <v>1790</v>
      </c>
      <c r="B182" s="27">
        <v>1.3</v>
      </c>
      <c r="C182" s="26" t="s">
        <v>333</v>
      </c>
      <c r="D182" s="28" t="s">
        <v>684</v>
      </c>
      <c r="E182" s="37" t="s">
        <v>685</v>
      </c>
      <c r="F182" s="38"/>
    </row>
    <row r="183" spans="1:6" ht="18.75" hidden="1" customHeight="1">
      <c r="A183" s="115" t="s">
        <v>1790</v>
      </c>
      <c r="B183" s="27">
        <v>1.5</v>
      </c>
      <c r="C183" s="26" t="s">
        <v>333</v>
      </c>
      <c r="D183" s="32" t="s">
        <v>686</v>
      </c>
      <c r="E183" s="26" t="s">
        <v>687</v>
      </c>
      <c r="F183" s="33"/>
    </row>
    <row r="184" spans="1:6" ht="18.75" hidden="1" customHeight="1">
      <c r="A184" s="115" t="s">
        <v>1790</v>
      </c>
      <c r="B184" s="27">
        <v>1.5</v>
      </c>
      <c r="C184" s="26" t="s">
        <v>333</v>
      </c>
      <c r="D184" s="32" t="s">
        <v>688</v>
      </c>
      <c r="E184" s="26" t="s">
        <v>689</v>
      </c>
      <c r="F184" s="33"/>
    </row>
    <row r="185" spans="1:6" ht="18.75" hidden="1" customHeight="1">
      <c r="A185" s="115" t="s">
        <v>1790</v>
      </c>
      <c r="B185" s="27">
        <v>1.5</v>
      </c>
      <c r="C185" s="26" t="s">
        <v>333</v>
      </c>
      <c r="D185" s="32" t="s">
        <v>690</v>
      </c>
      <c r="E185" s="26" t="s">
        <v>691</v>
      </c>
      <c r="F185" s="33"/>
    </row>
    <row r="186" spans="1:6" ht="18.75" hidden="1" customHeight="1">
      <c r="A186" s="115" t="s">
        <v>1790</v>
      </c>
      <c r="B186" s="17">
        <v>2</v>
      </c>
      <c r="C186" s="18" t="s">
        <v>333</v>
      </c>
      <c r="D186" s="21" t="s">
        <v>692</v>
      </c>
      <c r="E186" s="18" t="s">
        <v>693</v>
      </c>
      <c r="F186" s="20"/>
    </row>
    <row r="187" spans="1:6" ht="18.75" hidden="1" customHeight="1">
      <c r="A187" s="115" t="s">
        <v>1790</v>
      </c>
      <c r="B187" s="17">
        <v>2</v>
      </c>
      <c r="C187" s="18" t="s">
        <v>333</v>
      </c>
      <c r="D187" s="21" t="s">
        <v>694</v>
      </c>
      <c r="E187" s="18" t="s">
        <v>695</v>
      </c>
      <c r="F187" s="20"/>
    </row>
    <row r="188" spans="1:6" ht="18.75" hidden="1" customHeight="1">
      <c r="A188" s="115" t="s">
        <v>1790</v>
      </c>
      <c r="B188" s="17">
        <v>2</v>
      </c>
      <c r="C188" s="18" t="s">
        <v>333</v>
      </c>
      <c r="D188" s="21" t="s">
        <v>696</v>
      </c>
      <c r="E188" s="18" t="s">
        <v>697</v>
      </c>
      <c r="F188" s="20"/>
    </row>
    <row r="189" spans="1:6" ht="18.75" hidden="1" customHeight="1">
      <c r="A189" s="115" t="s">
        <v>1790</v>
      </c>
      <c r="B189" s="17">
        <v>2</v>
      </c>
      <c r="C189" s="18" t="s">
        <v>333</v>
      </c>
      <c r="D189" s="21" t="s">
        <v>698</v>
      </c>
      <c r="E189" s="18" t="s">
        <v>699</v>
      </c>
      <c r="F189" s="20"/>
    </row>
    <row r="190" spans="1:6" ht="18.75" hidden="1" customHeight="1">
      <c r="A190" s="115" t="s">
        <v>1790</v>
      </c>
      <c r="B190" s="17">
        <v>2</v>
      </c>
      <c r="C190" s="18" t="s">
        <v>333</v>
      </c>
      <c r="D190" s="21" t="s">
        <v>700</v>
      </c>
      <c r="E190" s="18" t="s">
        <v>701</v>
      </c>
      <c r="F190" s="20"/>
    </row>
    <row r="191" spans="1:6" ht="18.75" hidden="1" customHeight="1">
      <c r="A191" s="115" t="s">
        <v>1790</v>
      </c>
      <c r="B191" s="17">
        <v>2</v>
      </c>
      <c r="C191" s="18" t="s">
        <v>333</v>
      </c>
      <c r="D191" s="21" t="s">
        <v>702</v>
      </c>
      <c r="E191" s="39" t="s">
        <v>703</v>
      </c>
      <c r="F191" s="40"/>
    </row>
    <row r="192" spans="1:6" ht="18.75" hidden="1" customHeight="1">
      <c r="A192" s="115" t="s">
        <v>1790</v>
      </c>
      <c r="B192" s="17">
        <v>2</v>
      </c>
      <c r="C192" s="18" t="s">
        <v>333</v>
      </c>
      <c r="D192" s="21" t="s">
        <v>704</v>
      </c>
      <c r="E192" s="18" t="s">
        <v>705</v>
      </c>
      <c r="F192" s="20"/>
    </row>
    <row r="193" spans="1:6" ht="18.75" hidden="1" customHeight="1">
      <c r="A193" s="115" t="s">
        <v>1790</v>
      </c>
      <c r="B193" s="17">
        <v>2</v>
      </c>
      <c r="C193" s="18" t="s">
        <v>333</v>
      </c>
      <c r="D193" s="21" t="s">
        <v>706</v>
      </c>
      <c r="E193" s="18" t="s">
        <v>707</v>
      </c>
      <c r="F193" s="20"/>
    </row>
    <row r="194" spans="1:6" ht="18.75" hidden="1" customHeight="1">
      <c r="A194" s="115" t="s">
        <v>1790</v>
      </c>
      <c r="B194" s="17">
        <v>2</v>
      </c>
      <c r="C194" s="18" t="s">
        <v>333</v>
      </c>
      <c r="D194" s="21" t="s">
        <v>708</v>
      </c>
      <c r="E194" s="18" t="s">
        <v>709</v>
      </c>
      <c r="F194" s="20"/>
    </row>
    <row r="195" spans="1:6" ht="18.75" hidden="1" customHeight="1">
      <c r="A195" s="115" t="s">
        <v>1790</v>
      </c>
      <c r="B195" s="17">
        <v>2</v>
      </c>
      <c r="C195" s="18" t="s">
        <v>333</v>
      </c>
      <c r="D195" s="21" t="s">
        <v>710</v>
      </c>
      <c r="E195" s="18" t="s">
        <v>711</v>
      </c>
      <c r="F195" s="20"/>
    </row>
    <row r="196" spans="1:6" ht="18.75" hidden="1" customHeight="1">
      <c r="A196" s="115" t="s">
        <v>1790</v>
      </c>
      <c r="B196" s="17">
        <v>2.1</v>
      </c>
      <c r="C196" s="18" t="s">
        <v>333</v>
      </c>
      <c r="D196" s="21" t="s">
        <v>712</v>
      </c>
      <c r="E196" s="18" t="s">
        <v>713</v>
      </c>
      <c r="F196" s="20"/>
    </row>
    <row r="197" spans="1:6" ht="18.75" hidden="1" customHeight="1">
      <c r="A197" s="115" t="s">
        <v>1790</v>
      </c>
      <c r="B197" s="17">
        <v>2.1</v>
      </c>
      <c r="C197" s="18" t="s">
        <v>333</v>
      </c>
      <c r="D197" s="21" t="s">
        <v>714</v>
      </c>
      <c r="E197" s="18" t="s">
        <v>715</v>
      </c>
      <c r="F197" s="20"/>
    </row>
    <row r="198" spans="1:6" ht="18.75" hidden="1" customHeight="1">
      <c r="A198" s="115" t="s">
        <v>1790</v>
      </c>
      <c r="B198" s="17">
        <v>2.1</v>
      </c>
      <c r="C198" s="18" t="s">
        <v>333</v>
      </c>
      <c r="D198" s="21" t="s">
        <v>716</v>
      </c>
      <c r="E198" s="18" t="s">
        <v>717</v>
      </c>
      <c r="F198" s="20"/>
    </row>
    <row r="199" spans="1:6" ht="18.75" hidden="1" customHeight="1">
      <c r="A199" s="115" t="s">
        <v>1790</v>
      </c>
      <c r="B199" s="17">
        <v>2.1</v>
      </c>
      <c r="C199" s="18" t="s">
        <v>333</v>
      </c>
      <c r="D199" s="21" t="s">
        <v>718</v>
      </c>
      <c r="E199" s="18" t="s">
        <v>719</v>
      </c>
      <c r="F199" s="20"/>
    </row>
    <row r="200" spans="1:6" ht="18.75" hidden="1" customHeight="1">
      <c r="A200" s="115" t="s">
        <v>1790</v>
      </c>
      <c r="B200" s="17">
        <v>2.1</v>
      </c>
      <c r="C200" s="18" t="s">
        <v>333</v>
      </c>
      <c r="D200" s="21" t="s">
        <v>720</v>
      </c>
      <c r="E200" s="18" t="s">
        <v>721</v>
      </c>
      <c r="F200" s="20"/>
    </row>
    <row r="201" spans="1:6" ht="18.75" hidden="1" customHeight="1">
      <c r="A201" s="115" t="s">
        <v>1790</v>
      </c>
      <c r="B201" s="17">
        <v>2.5</v>
      </c>
      <c r="C201" s="18" t="s">
        <v>333</v>
      </c>
      <c r="D201" s="36" t="s">
        <v>722</v>
      </c>
      <c r="E201" s="35" t="s">
        <v>723</v>
      </c>
      <c r="F201" s="25"/>
    </row>
    <row r="202" spans="1:6" ht="18.75" hidden="1" customHeight="1">
      <c r="A202" s="115" t="s">
        <v>1790</v>
      </c>
      <c r="B202" s="17">
        <v>2.5</v>
      </c>
      <c r="C202" s="18" t="s">
        <v>333</v>
      </c>
      <c r="D202" s="36" t="s">
        <v>724</v>
      </c>
      <c r="E202" s="35" t="s">
        <v>725</v>
      </c>
      <c r="F202" s="25"/>
    </row>
    <row r="203" spans="1:6" ht="18.75" hidden="1" customHeight="1">
      <c r="A203" s="115" t="s">
        <v>1790</v>
      </c>
      <c r="B203" s="17">
        <v>2.5</v>
      </c>
      <c r="C203" s="18" t="s">
        <v>333</v>
      </c>
      <c r="D203" s="36" t="s">
        <v>726</v>
      </c>
      <c r="E203" s="35" t="s">
        <v>727</v>
      </c>
      <c r="F203" s="25"/>
    </row>
    <row r="204" spans="1:6" ht="18.75" hidden="1" customHeight="1">
      <c r="A204" s="115" t="s">
        <v>1790</v>
      </c>
      <c r="B204" s="17">
        <v>2.5</v>
      </c>
      <c r="C204" s="18" t="s">
        <v>333</v>
      </c>
      <c r="D204" s="36" t="s">
        <v>728</v>
      </c>
      <c r="E204" s="35" t="s">
        <v>729</v>
      </c>
      <c r="F204" s="25"/>
    </row>
    <row r="205" spans="1:6" ht="18.75" hidden="1" customHeight="1">
      <c r="A205" s="115" t="s">
        <v>1790</v>
      </c>
      <c r="B205" s="17">
        <v>2.5</v>
      </c>
      <c r="C205" s="18" t="s">
        <v>333</v>
      </c>
      <c r="D205" s="35" t="s">
        <v>730</v>
      </c>
      <c r="E205" s="35" t="s">
        <v>731</v>
      </c>
      <c r="F205" s="25"/>
    </row>
    <row r="206" spans="1:6" ht="18.75" hidden="1" customHeight="1">
      <c r="A206" s="115" t="s">
        <v>1790</v>
      </c>
      <c r="B206" s="23">
        <v>2.6</v>
      </c>
      <c r="C206" s="4" t="s">
        <v>333</v>
      </c>
      <c r="D206" s="4" t="s">
        <v>732</v>
      </c>
      <c r="E206" s="4" t="s">
        <v>733</v>
      </c>
      <c r="F206" s="25"/>
    </row>
    <row r="207" spans="1:6" ht="18.75" hidden="1" customHeight="1">
      <c r="A207" s="115" t="s">
        <v>1790</v>
      </c>
      <c r="B207" s="27">
        <v>1</v>
      </c>
      <c r="C207" s="26" t="s">
        <v>333</v>
      </c>
      <c r="D207" s="16" t="s">
        <v>734</v>
      </c>
      <c r="E207" s="16" t="s">
        <v>735</v>
      </c>
      <c r="F207" s="29"/>
    </row>
    <row r="208" spans="1:6" ht="18.75" hidden="1" customHeight="1">
      <c r="A208" s="115" t="s">
        <v>1790</v>
      </c>
      <c r="B208" s="27">
        <v>1</v>
      </c>
      <c r="C208" s="26" t="s">
        <v>333</v>
      </c>
      <c r="D208" s="28" t="s">
        <v>736</v>
      </c>
      <c r="E208" s="16" t="s">
        <v>737</v>
      </c>
      <c r="F208" s="29"/>
    </row>
    <row r="209" spans="1:6" ht="18.75" hidden="1" customHeight="1">
      <c r="A209" s="115" t="s">
        <v>1790</v>
      </c>
      <c r="B209" s="27">
        <v>1</v>
      </c>
      <c r="C209" s="26" t="s">
        <v>333</v>
      </c>
      <c r="D209" s="28" t="s">
        <v>738</v>
      </c>
      <c r="E209" s="16" t="s">
        <v>739</v>
      </c>
      <c r="F209" s="29"/>
    </row>
    <row r="210" spans="1:6" ht="18.75" hidden="1" customHeight="1">
      <c r="A210" s="115" t="s">
        <v>1790</v>
      </c>
      <c r="B210" s="27">
        <v>1</v>
      </c>
      <c r="C210" s="26" t="s">
        <v>333</v>
      </c>
      <c r="D210" s="28" t="s">
        <v>740</v>
      </c>
      <c r="E210" s="16" t="s">
        <v>741</v>
      </c>
      <c r="F210" s="29"/>
    </row>
    <row r="211" spans="1:6" ht="18.75" hidden="1" customHeight="1">
      <c r="A211" s="115" t="s">
        <v>1790</v>
      </c>
      <c r="B211" s="27">
        <v>1</v>
      </c>
      <c r="C211" s="26" t="s">
        <v>333</v>
      </c>
      <c r="D211" s="28" t="s">
        <v>742</v>
      </c>
      <c r="E211" s="16" t="s">
        <v>743</v>
      </c>
      <c r="F211" s="29"/>
    </row>
    <row r="212" spans="1:6" ht="18.75" hidden="1" customHeight="1">
      <c r="A212" s="115" t="s">
        <v>1790</v>
      </c>
      <c r="B212" s="27">
        <v>1</v>
      </c>
      <c r="C212" s="26" t="s">
        <v>333</v>
      </c>
      <c r="D212" s="28" t="s">
        <v>744</v>
      </c>
      <c r="E212" s="16" t="s">
        <v>745</v>
      </c>
      <c r="F212" s="29"/>
    </row>
    <row r="213" spans="1:6" ht="18.75" hidden="1" customHeight="1">
      <c r="A213" s="115" t="s">
        <v>1790</v>
      </c>
      <c r="B213" s="27">
        <v>1</v>
      </c>
      <c r="C213" s="26" t="s">
        <v>333</v>
      </c>
      <c r="D213" s="28" t="s">
        <v>746</v>
      </c>
      <c r="E213" s="16" t="s">
        <v>747</v>
      </c>
      <c r="F213" s="29"/>
    </row>
    <row r="214" spans="1:6" ht="18.75" hidden="1" customHeight="1">
      <c r="A214" s="115" t="s">
        <v>1790</v>
      </c>
      <c r="B214" s="27">
        <v>1</v>
      </c>
      <c r="C214" s="26" t="s">
        <v>333</v>
      </c>
      <c r="D214" s="28" t="s">
        <v>748</v>
      </c>
      <c r="E214" s="16" t="s">
        <v>749</v>
      </c>
      <c r="F214" s="29"/>
    </row>
    <row r="215" spans="1:6" ht="18.75" hidden="1" customHeight="1">
      <c r="A215" s="115" t="s">
        <v>1790</v>
      </c>
      <c r="B215" s="27">
        <v>1</v>
      </c>
      <c r="C215" s="26" t="s">
        <v>333</v>
      </c>
      <c r="D215" s="28" t="s">
        <v>750</v>
      </c>
      <c r="E215" s="16" t="s">
        <v>751</v>
      </c>
      <c r="F215" s="29"/>
    </row>
    <row r="216" spans="1:6" ht="18.75" hidden="1" customHeight="1">
      <c r="A216" s="115" t="s">
        <v>1790</v>
      </c>
      <c r="B216" s="27">
        <v>1</v>
      </c>
      <c r="C216" s="26" t="s">
        <v>333</v>
      </c>
      <c r="D216" s="28" t="s">
        <v>752</v>
      </c>
      <c r="E216" s="16" t="s">
        <v>753</v>
      </c>
      <c r="F216" s="29"/>
    </row>
    <row r="217" spans="1:6" ht="18.75" hidden="1" customHeight="1">
      <c r="A217" s="115" t="s">
        <v>1790</v>
      </c>
      <c r="B217" s="27">
        <v>1</v>
      </c>
      <c r="C217" s="26" t="s">
        <v>333</v>
      </c>
      <c r="D217" s="28" t="s">
        <v>754</v>
      </c>
      <c r="E217" s="16" t="s">
        <v>755</v>
      </c>
      <c r="F217" s="29"/>
    </row>
    <row r="218" spans="1:6" ht="18.75" hidden="1" customHeight="1">
      <c r="A218" s="115" t="s">
        <v>1790</v>
      </c>
      <c r="B218" s="27">
        <v>1</v>
      </c>
      <c r="C218" s="26" t="s">
        <v>333</v>
      </c>
      <c r="D218" s="28" t="s">
        <v>756</v>
      </c>
      <c r="E218" s="16" t="s">
        <v>757</v>
      </c>
      <c r="F218" s="29"/>
    </row>
    <row r="219" spans="1:6" ht="18.75" hidden="1" customHeight="1">
      <c r="A219" s="115" t="s">
        <v>1790</v>
      </c>
      <c r="B219" s="27">
        <v>1</v>
      </c>
      <c r="C219" s="26" t="s">
        <v>333</v>
      </c>
      <c r="D219" s="28" t="s">
        <v>758</v>
      </c>
      <c r="E219" s="16" t="s">
        <v>759</v>
      </c>
      <c r="F219" s="29"/>
    </row>
    <row r="220" spans="1:6" ht="18.75" hidden="1" customHeight="1">
      <c r="A220" s="115" t="s">
        <v>1790</v>
      </c>
      <c r="B220" s="27">
        <v>1</v>
      </c>
      <c r="C220" s="26" t="s">
        <v>333</v>
      </c>
      <c r="D220" s="28" t="s">
        <v>760</v>
      </c>
      <c r="E220" s="16" t="s">
        <v>761</v>
      </c>
      <c r="F220" s="29"/>
    </row>
    <row r="221" spans="1:6" ht="18.75" hidden="1" customHeight="1">
      <c r="A221" s="115" t="s">
        <v>1790</v>
      </c>
      <c r="B221" s="27">
        <v>1</v>
      </c>
      <c r="C221" s="26" t="s">
        <v>333</v>
      </c>
      <c r="D221" s="28" t="s">
        <v>762</v>
      </c>
      <c r="E221" s="16" t="s">
        <v>763</v>
      </c>
      <c r="F221" s="29"/>
    </row>
    <row r="222" spans="1:6" ht="18.75" hidden="1" customHeight="1">
      <c r="A222" s="115" t="s">
        <v>1790</v>
      </c>
      <c r="B222" s="27">
        <v>1</v>
      </c>
      <c r="C222" s="26" t="s">
        <v>333</v>
      </c>
      <c r="D222" s="28" t="s">
        <v>764</v>
      </c>
      <c r="E222" s="16" t="s">
        <v>765</v>
      </c>
      <c r="F222" s="29"/>
    </row>
    <row r="223" spans="1:6" ht="18.75" hidden="1" customHeight="1">
      <c r="A223" s="115" t="s">
        <v>1790</v>
      </c>
      <c r="B223" s="27">
        <v>1</v>
      </c>
      <c r="C223" s="26" t="s">
        <v>333</v>
      </c>
      <c r="D223" s="28" t="s">
        <v>766</v>
      </c>
      <c r="E223" s="16" t="s">
        <v>767</v>
      </c>
      <c r="F223" s="29"/>
    </row>
    <row r="224" spans="1:6" ht="18.75" hidden="1" customHeight="1">
      <c r="A224" s="115" t="s">
        <v>1790</v>
      </c>
      <c r="B224" s="27">
        <v>1</v>
      </c>
      <c r="C224" s="26" t="s">
        <v>333</v>
      </c>
      <c r="D224" s="28" t="s">
        <v>768</v>
      </c>
      <c r="E224" s="16" t="s">
        <v>769</v>
      </c>
      <c r="F224" s="29"/>
    </row>
    <row r="225" spans="1:6" ht="18.75" hidden="1" customHeight="1">
      <c r="A225" s="115" t="s">
        <v>1790</v>
      </c>
      <c r="B225" s="27">
        <v>1.1000000000000001</v>
      </c>
      <c r="C225" s="26" t="s">
        <v>333</v>
      </c>
      <c r="D225" s="28" t="s">
        <v>770</v>
      </c>
      <c r="E225" s="16" t="s">
        <v>771</v>
      </c>
      <c r="F225" s="29"/>
    </row>
    <row r="226" spans="1:6" ht="18.75" hidden="1" customHeight="1">
      <c r="A226" s="115" t="s">
        <v>1790</v>
      </c>
      <c r="B226" s="27">
        <v>1.1000000000000001</v>
      </c>
      <c r="C226" s="26" t="s">
        <v>333</v>
      </c>
      <c r="D226" s="28" t="s">
        <v>772</v>
      </c>
      <c r="E226" s="16" t="s">
        <v>773</v>
      </c>
      <c r="F226" s="29"/>
    </row>
    <row r="227" spans="1:6" ht="18.75" hidden="1" customHeight="1">
      <c r="A227" s="115" t="s">
        <v>1790</v>
      </c>
      <c r="B227" s="27">
        <v>1.1000000000000001</v>
      </c>
      <c r="C227" s="26" t="s">
        <v>333</v>
      </c>
      <c r="D227" s="28" t="s">
        <v>774</v>
      </c>
      <c r="E227" s="16" t="s">
        <v>775</v>
      </c>
      <c r="F227" s="29"/>
    </row>
    <row r="228" spans="1:6" ht="18.75" hidden="1" customHeight="1">
      <c r="A228" s="115" t="s">
        <v>1790</v>
      </c>
      <c r="B228" s="27">
        <v>1.1000000000000001</v>
      </c>
      <c r="C228" s="26" t="s">
        <v>333</v>
      </c>
      <c r="D228" s="28" t="s">
        <v>776</v>
      </c>
      <c r="E228" s="16" t="s">
        <v>777</v>
      </c>
      <c r="F228" s="29"/>
    </row>
    <row r="229" spans="1:6" ht="18.75" hidden="1" customHeight="1">
      <c r="A229" s="115" t="s">
        <v>1790</v>
      </c>
      <c r="B229" s="27">
        <v>1.1000000000000001</v>
      </c>
      <c r="C229" s="26" t="s">
        <v>333</v>
      </c>
      <c r="D229" s="28" t="s">
        <v>778</v>
      </c>
      <c r="E229" s="16" t="s">
        <v>779</v>
      </c>
      <c r="F229" s="29"/>
    </row>
    <row r="230" spans="1:6" ht="18.75" hidden="1" customHeight="1">
      <c r="A230" s="115" t="s">
        <v>1790</v>
      </c>
      <c r="B230" s="27">
        <v>1.1000000000000001</v>
      </c>
      <c r="C230" s="26" t="s">
        <v>333</v>
      </c>
      <c r="D230" s="28" t="s">
        <v>780</v>
      </c>
      <c r="E230" s="16" t="s">
        <v>781</v>
      </c>
      <c r="F230" s="29"/>
    </row>
    <row r="231" spans="1:6" ht="18.75" hidden="1" customHeight="1">
      <c r="A231" s="115" t="s">
        <v>1790</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hidden="1" customHeight="1">
      <c r="A233" s="115" t="s">
        <v>1790</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hidden="1" customHeight="1">
      <c r="A236" s="115" t="s">
        <v>1790</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hidden="1" customHeight="1">
      <c r="A238" s="115" t="s">
        <v>1790</v>
      </c>
      <c r="B238" s="27">
        <v>1</v>
      </c>
      <c r="C238" s="26" t="s">
        <v>333</v>
      </c>
      <c r="D238" s="28" t="s">
        <v>796</v>
      </c>
      <c r="E238" s="16" t="s">
        <v>797</v>
      </c>
      <c r="F238" s="29"/>
    </row>
    <row r="239" spans="1:6" ht="18.75" hidden="1" customHeight="1">
      <c r="A239" s="115" t="s">
        <v>1790</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hidden="1" customHeight="1">
      <c r="A244" s="115" t="s">
        <v>1790</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hidden="1" customHeight="1">
      <c r="A246" s="115" t="s">
        <v>1790</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hidden="1" customHeight="1">
      <c r="A248" s="115" t="s">
        <v>1790</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hidden="1" customHeight="1">
      <c r="A251" s="115" t="s">
        <v>1790</v>
      </c>
      <c r="B251" s="17">
        <v>2</v>
      </c>
      <c r="C251" s="18" t="s">
        <v>333</v>
      </c>
      <c r="D251" s="21" t="s">
        <v>822</v>
      </c>
      <c r="E251" s="18" t="s">
        <v>823</v>
      </c>
      <c r="F251" s="20"/>
    </row>
    <row r="252" spans="1:6" ht="18.75" hidden="1" customHeight="1">
      <c r="A252" s="115" t="s">
        <v>1790</v>
      </c>
      <c r="B252" s="17">
        <v>2</v>
      </c>
      <c r="C252" s="18" t="s">
        <v>333</v>
      </c>
      <c r="D252" s="21" t="s">
        <v>824</v>
      </c>
      <c r="E252" s="18" t="s">
        <v>825</v>
      </c>
      <c r="F252" s="20"/>
    </row>
    <row r="253" spans="1:6" ht="18.75" hidden="1" customHeight="1">
      <c r="A253" s="115" t="s">
        <v>1790</v>
      </c>
      <c r="B253" s="17">
        <v>2</v>
      </c>
      <c r="C253" s="18" t="s">
        <v>333</v>
      </c>
      <c r="D253" s="21" t="s">
        <v>826</v>
      </c>
      <c r="E253" s="18" t="s">
        <v>827</v>
      </c>
      <c r="F253" s="20"/>
    </row>
    <row r="254" spans="1:6" ht="18.75" customHeight="1">
      <c r="A254" s="26" t="s">
        <v>27</v>
      </c>
      <c r="B254" s="17">
        <v>2</v>
      </c>
      <c r="C254" s="18" t="s">
        <v>333</v>
      </c>
      <c r="D254" s="21" t="s">
        <v>828</v>
      </c>
      <c r="E254" s="18" t="s">
        <v>829</v>
      </c>
      <c r="F254" s="20"/>
    </row>
    <row r="255" spans="1:6" ht="18.75" hidden="1" customHeight="1">
      <c r="A255" s="26" t="s">
        <v>7</v>
      </c>
      <c r="B255" s="17">
        <v>2</v>
      </c>
      <c r="C255" s="18" t="s">
        <v>333</v>
      </c>
      <c r="D255" s="21" t="s">
        <v>830</v>
      </c>
      <c r="E255" s="18" t="s">
        <v>831</v>
      </c>
      <c r="F255" s="20"/>
    </row>
    <row r="256" spans="1:6" ht="18.75" hidden="1" customHeight="1">
      <c r="A256" s="26" t="s">
        <v>7</v>
      </c>
      <c r="B256" s="17">
        <v>2</v>
      </c>
      <c r="C256" s="18" t="s">
        <v>333</v>
      </c>
      <c r="D256" s="21" t="s">
        <v>832</v>
      </c>
      <c r="E256" s="18" t="s">
        <v>833</v>
      </c>
      <c r="F256" s="20"/>
    </row>
    <row r="257" spans="1:6" ht="18.75" hidden="1" customHeight="1">
      <c r="A257" s="115" t="s">
        <v>1790</v>
      </c>
      <c r="B257" s="17">
        <v>2</v>
      </c>
      <c r="C257" s="18" t="s">
        <v>333</v>
      </c>
      <c r="D257" s="21" t="s">
        <v>834</v>
      </c>
      <c r="E257" s="18" t="s">
        <v>835</v>
      </c>
      <c r="F257" s="20"/>
    </row>
    <row r="258" spans="1:6" ht="18.75" hidden="1" customHeight="1">
      <c r="A258" s="115" t="s">
        <v>1790</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customHeight="1">
      <c r="A260" s="26" t="s">
        <v>27</v>
      </c>
      <c r="B260" s="17">
        <v>2</v>
      </c>
      <c r="C260" s="18" t="s">
        <v>333</v>
      </c>
      <c r="D260" s="21" t="s">
        <v>840</v>
      </c>
      <c r="E260" s="18" t="s">
        <v>841</v>
      </c>
      <c r="F260" s="20"/>
    </row>
    <row r="261" spans="1:6" ht="18.75" hidden="1" customHeight="1">
      <c r="A261" s="115" t="s">
        <v>1790</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hidden="1" customHeight="1">
      <c r="A263" s="115" t="s">
        <v>1790</v>
      </c>
      <c r="B263" s="17">
        <v>2.1</v>
      </c>
      <c r="C263" s="18" t="s">
        <v>333</v>
      </c>
      <c r="D263" s="21" t="s">
        <v>846</v>
      </c>
      <c r="E263" s="18" t="s">
        <v>847</v>
      </c>
      <c r="F263" s="20"/>
    </row>
    <row r="264" spans="1:6" ht="18.75" hidden="1" customHeight="1">
      <c r="A264" s="115" t="s">
        <v>1790</v>
      </c>
      <c r="B264" s="27">
        <v>1</v>
      </c>
      <c r="C264" s="26" t="s">
        <v>333</v>
      </c>
      <c r="D264" s="28" t="s">
        <v>848</v>
      </c>
      <c r="E264" s="16" t="s">
        <v>849</v>
      </c>
      <c r="F264" s="29"/>
    </row>
    <row r="265" spans="1:6" ht="18.75" hidden="1" customHeight="1">
      <c r="A265" s="115" t="s">
        <v>1790</v>
      </c>
      <c r="B265" s="27">
        <v>1</v>
      </c>
      <c r="C265" s="26" t="s">
        <v>333</v>
      </c>
      <c r="D265" s="28" t="s">
        <v>850</v>
      </c>
      <c r="E265" s="16" t="s">
        <v>851</v>
      </c>
      <c r="F265" s="29"/>
    </row>
    <row r="266" spans="1:6" ht="18.75" hidden="1" customHeight="1">
      <c r="A266" s="115" t="s">
        <v>1790</v>
      </c>
      <c r="B266" s="27">
        <v>1</v>
      </c>
      <c r="C266" s="26" t="s">
        <v>333</v>
      </c>
      <c r="D266" s="28" t="s">
        <v>852</v>
      </c>
      <c r="E266" s="16" t="s">
        <v>853</v>
      </c>
      <c r="F266" s="29"/>
    </row>
    <row r="267" spans="1:6" ht="18.75" hidden="1" customHeight="1">
      <c r="A267" s="115" t="s">
        <v>1790</v>
      </c>
      <c r="B267" s="27">
        <v>1</v>
      </c>
      <c r="C267" s="26" t="s">
        <v>333</v>
      </c>
      <c r="D267" s="28" t="s">
        <v>854</v>
      </c>
      <c r="E267" s="16" t="s">
        <v>855</v>
      </c>
      <c r="F267" s="29"/>
    </row>
    <row r="268" spans="1:6" ht="18.75" hidden="1" customHeight="1">
      <c r="A268" s="115" t="s">
        <v>1790</v>
      </c>
      <c r="B268" s="27">
        <v>1</v>
      </c>
      <c r="C268" s="26" t="s">
        <v>333</v>
      </c>
      <c r="D268" s="28" t="s">
        <v>856</v>
      </c>
      <c r="E268" s="16" t="s">
        <v>857</v>
      </c>
      <c r="F268" s="29"/>
    </row>
    <row r="269" spans="1:6" ht="18.75" hidden="1" customHeight="1">
      <c r="A269" s="115" t="s">
        <v>1790</v>
      </c>
      <c r="B269" s="27">
        <v>1</v>
      </c>
      <c r="C269" s="26" t="s">
        <v>333</v>
      </c>
      <c r="D269" s="28" t="s">
        <v>858</v>
      </c>
      <c r="E269" s="16" t="s">
        <v>859</v>
      </c>
      <c r="F269" s="29"/>
    </row>
    <row r="270" spans="1:6" ht="18.75" hidden="1" customHeight="1">
      <c r="A270" s="115" t="s">
        <v>1790</v>
      </c>
      <c r="B270" s="27">
        <v>1</v>
      </c>
      <c r="C270" s="26" t="s">
        <v>333</v>
      </c>
      <c r="D270" s="28" t="s">
        <v>860</v>
      </c>
      <c r="E270" s="16" t="s">
        <v>861</v>
      </c>
      <c r="F270" s="29"/>
    </row>
    <row r="271" spans="1:6" ht="18.75" hidden="1" customHeight="1">
      <c r="A271" s="115" t="s">
        <v>1790</v>
      </c>
      <c r="B271" s="27">
        <v>1.3</v>
      </c>
      <c r="C271" s="18" t="s">
        <v>333</v>
      </c>
      <c r="D271" s="24" t="s">
        <v>862</v>
      </c>
      <c r="E271" s="34" t="s">
        <v>863</v>
      </c>
      <c r="F271" s="22"/>
    </row>
    <row r="272" spans="1:6" ht="18.75" hidden="1" customHeight="1">
      <c r="A272" s="115" t="s">
        <v>1790</v>
      </c>
      <c r="B272" s="27">
        <v>1.4</v>
      </c>
      <c r="C272" s="18" t="s">
        <v>333</v>
      </c>
      <c r="D272" s="24" t="s">
        <v>864</v>
      </c>
      <c r="E272" s="34" t="s">
        <v>865</v>
      </c>
      <c r="F272" s="22"/>
    </row>
    <row r="273" spans="1:6" ht="18.75" hidden="1" customHeight="1">
      <c r="A273" s="115" t="s">
        <v>1790</v>
      </c>
      <c r="B273" s="27">
        <v>1.4</v>
      </c>
      <c r="C273" s="18" t="s">
        <v>333</v>
      </c>
      <c r="D273" s="24" t="s">
        <v>866</v>
      </c>
      <c r="E273" s="34" t="s">
        <v>867</v>
      </c>
      <c r="F273" s="22"/>
    </row>
    <row r="274" spans="1:6" ht="18.75" hidden="1" customHeight="1">
      <c r="A274" s="115" t="s">
        <v>1790</v>
      </c>
      <c r="B274" s="27">
        <v>1.4</v>
      </c>
      <c r="C274" s="18" t="s">
        <v>333</v>
      </c>
      <c r="D274" s="24" t="s">
        <v>868</v>
      </c>
      <c r="E274" s="34" t="s">
        <v>869</v>
      </c>
      <c r="F274" s="22"/>
    </row>
    <row r="275" spans="1:6" ht="18.75" hidden="1" customHeight="1">
      <c r="A275" s="115" t="s">
        <v>1790</v>
      </c>
      <c r="B275" s="27">
        <v>1.4</v>
      </c>
      <c r="C275" s="18" t="s">
        <v>333</v>
      </c>
      <c r="D275" s="24" t="s">
        <v>870</v>
      </c>
      <c r="E275" s="34" t="s">
        <v>871</v>
      </c>
      <c r="F275" s="22"/>
    </row>
    <row r="276" spans="1:6" ht="18.75" hidden="1" customHeight="1">
      <c r="A276" s="115" t="s">
        <v>1790</v>
      </c>
      <c r="B276" s="27">
        <v>1.4</v>
      </c>
      <c r="C276" s="18" t="s">
        <v>333</v>
      </c>
      <c r="D276" s="24" t="s">
        <v>872</v>
      </c>
      <c r="E276" s="34" t="s">
        <v>873</v>
      </c>
      <c r="F276" s="22"/>
    </row>
    <row r="277" spans="1:6" ht="18.75" hidden="1" customHeight="1">
      <c r="A277" s="115" t="s">
        <v>1790</v>
      </c>
      <c r="B277" s="27">
        <v>1.6</v>
      </c>
      <c r="C277" s="26" t="s">
        <v>333</v>
      </c>
      <c r="D277" s="32" t="s">
        <v>874</v>
      </c>
      <c r="E277" s="26" t="s">
        <v>875</v>
      </c>
      <c r="F277" s="33"/>
    </row>
    <row r="278" spans="1:6" ht="18.75" hidden="1" customHeight="1">
      <c r="A278" s="115" t="s">
        <v>1790</v>
      </c>
      <c r="B278" s="27">
        <v>1.6</v>
      </c>
      <c r="C278" s="26" t="s">
        <v>333</v>
      </c>
      <c r="D278" s="32" t="s">
        <v>876</v>
      </c>
      <c r="E278" s="26" t="s">
        <v>877</v>
      </c>
      <c r="F278" s="33"/>
    </row>
    <row r="279" spans="1:6" ht="18.75" hidden="1" customHeight="1">
      <c r="A279" s="115" t="s">
        <v>1790</v>
      </c>
      <c r="B279" s="27">
        <v>1.6</v>
      </c>
      <c r="C279" s="26" t="s">
        <v>333</v>
      </c>
      <c r="D279" s="32" t="s">
        <v>878</v>
      </c>
      <c r="E279" s="26" t="s">
        <v>879</v>
      </c>
      <c r="F279" s="33"/>
    </row>
    <row r="280" spans="1:6" ht="18.75" hidden="1" customHeight="1">
      <c r="A280" s="115" t="s">
        <v>1790</v>
      </c>
      <c r="B280" s="17">
        <v>2</v>
      </c>
      <c r="C280" s="18" t="s">
        <v>333</v>
      </c>
      <c r="D280" s="21" t="s">
        <v>880</v>
      </c>
      <c r="E280" s="18" t="s">
        <v>881</v>
      </c>
      <c r="F280" s="20"/>
    </row>
    <row r="281" spans="1:6" ht="18.75" hidden="1" customHeight="1">
      <c r="A281" s="115" t="s">
        <v>1790</v>
      </c>
      <c r="B281" s="17">
        <v>2</v>
      </c>
      <c r="C281" s="18" t="s">
        <v>333</v>
      </c>
      <c r="D281" s="21" t="s">
        <v>882</v>
      </c>
      <c r="E281" s="18" t="s">
        <v>883</v>
      </c>
      <c r="F281" s="20"/>
    </row>
    <row r="282" spans="1:6" ht="18.75" hidden="1" customHeight="1">
      <c r="A282" s="115" t="s">
        <v>1790</v>
      </c>
      <c r="B282" s="17">
        <v>2</v>
      </c>
      <c r="C282" s="18" t="s">
        <v>333</v>
      </c>
      <c r="D282" s="21" t="s">
        <v>884</v>
      </c>
      <c r="E282" s="18" t="s">
        <v>885</v>
      </c>
      <c r="F282" s="20"/>
    </row>
    <row r="283" spans="1:6" ht="18.75" hidden="1" customHeight="1">
      <c r="A283" s="115" t="s">
        <v>1790</v>
      </c>
      <c r="B283" s="17">
        <v>2</v>
      </c>
      <c r="C283" s="18" t="s">
        <v>333</v>
      </c>
      <c r="D283" s="21" t="s">
        <v>886</v>
      </c>
      <c r="E283" s="18" t="s">
        <v>887</v>
      </c>
      <c r="F283" s="20"/>
    </row>
    <row r="284" spans="1:6" ht="18.75" hidden="1" customHeight="1">
      <c r="A284" s="115" t="s">
        <v>1790</v>
      </c>
      <c r="B284" s="17">
        <v>2</v>
      </c>
      <c r="C284" s="18" t="s">
        <v>333</v>
      </c>
      <c r="D284" s="21" t="s">
        <v>888</v>
      </c>
      <c r="E284" s="18" t="s">
        <v>889</v>
      </c>
      <c r="F284" s="20"/>
    </row>
    <row r="285" spans="1:6" ht="18.75" hidden="1" customHeight="1">
      <c r="A285" s="115" t="s">
        <v>1790</v>
      </c>
      <c r="B285" s="17">
        <v>2</v>
      </c>
      <c r="C285" s="18" t="s">
        <v>333</v>
      </c>
      <c r="D285" s="21" t="s">
        <v>890</v>
      </c>
      <c r="E285" s="18" t="s">
        <v>891</v>
      </c>
      <c r="F285" s="20"/>
    </row>
    <row r="286" spans="1:6" ht="18.75" hidden="1" customHeight="1">
      <c r="A286" s="115" t="s">
        <v>1790</v>
      </c>
      <c r="B286" s="17">
        <v>2</v>
      </c>
      <c r="C286" s="18" t="s">
        <v>333</v>
      </c>
      <c r="D286" s="21" t="s">
        <v>892</v>
      </c>
      <c r="E286" s="18" t="s">
        <v>893</v>
      </c>
      <c r="F286" s="20"/>
    </row>
    <row r="287" spans="1:6" ht="18.75" hidden="1" customHeight="1">
      <c r="A287" s="115" t="s">
        <v>1790</v>
      </c>
      <c r="B287" s="17">
        <v>2</v>
      </c>
      <c r="C287" s="18" t="s">
        <v>333</v>
      </c>
      <c r="D287" s="36" t="s">
        <v>894</v>
      </c>
      <c r="E287" s="35" t="s">
        <v>895</v>
      </c>
      <c r="F287" s="25"/>
    </row>
    <row r="288" spans="1:6" ht="18.75" hidden="1" customHeight="1">
      <c r="A288" s="115" t="s">
        <v>1790</v>
      </c>
      <c r="B288" s="17">
        <v>2</v>
      </c>
      <c r="C288" s="18" t="s">
        <v>333</v>
      </c>
      <c r="D288" s="36" t="s">
        <v>896</v>
      </c>
      <c r="E288" s="35" t="s">
        <v>897</v>
      </c>
      <c r="F288" s="25"/>
    </row>
    <row r="289" spans="1:6" ht="18.75" hidden="1" customHeight="1">
      <c r="A289" s="115" t="s">
        <v>1790</v>
      </c>
      <c r="B289" s="17">
        <v>2</v>
      </c>
      <c r="C289" s="18" t="s">
        <v>333</v>
      </c>
      <c r="D289" s="36" t="s">
        <v>898</v>
      </c>
      <c r="E289" s="35" t="s">
        <v>899</v>
      </c>
      <c r="F289" s="25"/>
    </row>
    <row r="290" spans="1:6" ht="18.75" hidden="1" customHeight="1">
      <c r="A290" s="115" t="s">
        <v>1790</v>
      </c>
      <c r="B290" s="17">
        <v>2.1</v>
      </c>
      <c r="C290" s="18" t="s">
        <v>333</v>
      </c>
      <c r="D290" s="21" t="s">
        <v>900</v>
      </c>
      <c r="E290" s="18" t="s">
        <v>901</v>
      </c>
      <c r="F290" s="20"/>
    </row>
    <row r="291" spans="1:6" ht="18.75" hidden="1" customHeight="1">
      <c r="A291" s="115" t="s">
        <v>1790</v>
      </c>
      <c r="B291" s="17">
        <v>2.1</v>
      </c>
      <c r="C291" s="18" t="s">
        <v>333</v>
      </c>
      <c r="D291" s="21" t="s">
        <v>902</v>
      </c>
      <c r="E291" s="18" t="s">
        <v>903</v>
      </c>
      <c r="F291" s="20"/>
    </row>
    <row r="292" spans="1:6" ht="18.75" hidden="1" customHeight="1">
      <c r="A292" s="115" t="s">
        <v>1790</v>
      </c>
      <c r="B292" s="17">
        <v>2.1</v>
      </c>
      <c r="C292" s="18" t="s">
        <v>333</v>
      </c>
      <c r="D292" s="21" t="s">
        <v>904</v>
      </c>
      <c r="E292" s="18" t="s">
        <v>905</v>
      </c>
      <c r="F292" s="20"/>
    </row>
    <row r="293" spans="1:6" ht="18.75" hidden="1" customHeight="1">
      <c r="A293" s="115" t="s">
        <v>1790</v>
      </c>
      <c r="B293" s="17">
        <v>2.1</v>
      </c>
      <c r="C293" s="18" t="s">
        <v>333</v>
      </c>
      <c r="D293" s="21" t="s">
        <v>906</v>
      </c>
      <c r="E293" s="18" t="s">
        <v>907</v>
      </c>
      <c r="F293" s="20"/>
    </row>
    <row r="294" spans="1:6" ht="18.75" hidden="1" customHeight="1">
      <c r="A294" s="115" t="s">
        <v>1790</v>
      </c>
      <c r="B294" s="17">
        <v>2.1</v>
      </c>
      <c r="C294" s="18" t="s">
        <v>333</v>
      </c>
      <c r="D294" s="21" t="s">
        <v>908</v>
      </c>
      <c r="E294" s="18" t="s">
        <v>909</v>
      </c>
      <c r="F294" s="20"/>
    </row>
    <row r="295" spans="1:6" ht="18.75" hidden="1" customHeight="1">
      <c r="A295" s="115" t="s">
        <v>1790</v>
      </c>
      <c r="B295" s="17">
        <v>2.1</v>
      </c>
      <c r="C295" s="18" t="s">
        <v>333</v>
      </c>
      <c r="D295" s="21" t="s">
        <v>910</v>
      </c>
      <c r="E295" s="18" t="s">
        <v>911</v>
      </c>
      <c r="F295" s="20"/>
    </row>
    <row r="296" spans="1:6" ht="18.75" hidden="1" customHeight="1">
      <c r="A296" s="115" t="s">
        <v>1790</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hidden="1" customHeight="1">
      <c r="A299" s="115" t="s">
        <v>1790</v>
      </c>
      <c r="B299" s="17">
        <v>2.4</v>
      </c>
      <c r="C299" s="35" t="s">
        <v>333</v>
      </c>
      <c r="D299" s="36" t="s">
        <v>918</v>
      </c>
      <c r="E299" s="35" t="s">
        <v>919</v>
      </c>
      <c r="F299" s="25"/>
    </row>
    <row r="300" spans="1:6" ht="18.75" hidden="1" customHeight="1">
      <c r="A300" s="115" t="s">
        <v>1790</v>
      </c>
      <c r="B300" s="17">
        <v>2.4</v>
      </c>
      <c r="C300" s="35" t="s">
        <v>333</v>
      </c>
      <c r="D300" s="36" t="s">
        <v>920</v>
      </c>
      <c r="E300" s="35" t="s">
        <v>921</v>
      </c>
      <c r="F300" s="25"/>
    </row>
    <row r="301" spans="1:6" ht="18.75" hidden="1" customHeight="1">
      <c r="A301" s="115" t="s">
        <v>1790</v>
      </c>
      <c r="B301" s="17">
        <v>2.4</v>
      </c>
      <c r="C301" s="35" t="s">
        <v>333</v>
      </c>
      <c r="D301" s="36" t="s">
        <v>922</v>
      </c>
      <c r="E301" s="35" t="s">
        <v>923</v>
      </c>
      <c r="F301" s="25"/>
    </row>
    <row r="302" spans="1:6" ht="18.75" hidden="1" customHeight="1">
      <c r="A302" s="115" t="s">
        <v>1790</v>
      </c>
      <c r="B302" s="17">
        <v>2.4</v>
      </c>
      <c r="C302" s="35" t="s">
        <v>333</v>
      </c>
      <c r="D302" s="36" t="s">
        <v>924</v>
      </c>
      <c r="E302" s="35" t="s">
        <v>925</v>
      </c>
      <c r="F302" s="25"/>
    </row>
    <row r="303" spans="1:6" ht="18.75" hidden="1" customHeight="1">
      <c r="A303" s="115" t="s">
        <v>1790</v>
      </c>
      <c r="B303" s="23">
        <v>2.6</v>
      </c>
      <c r="C303" s="4" t="s">
        <v>333</v>
      </c>
      <c r="D303" s="4" t="s">
        <v>926</v>
      </c>
      <c r="E303" s="4" t="s">
        <v>927</v>
      </c>
      <c r="F303" s="25"/>
    </row>
    <row r="304" spans="1:6" ht="18.75" hidden="1" customHeight="1">
      <c r="A304" s="115" t="s">
        <v>1790</v>
      </c>
      <c r="B304" s="23">
        <v>2.6</v>
      </c>
      <c r="C304" s="4" t="s">
        <v>333</v>
      </c>
      <c r="D304" s="4" t="s">
        <v>928</v>
      </c>
      <c r="E304" s="4" t="s">
        <v>929</v>
      </c>
      <c r="F304" s="25"/>
    </row>
    <row r="305" spans="1:6" ht="18.75" hidden="1" customHeight="1">
      <c r="A305" s="115" t="s">
        <v>1790</v>
      </c>
      <c r="B305" s="23">
        <v>2.6</v>
      </c>
      <c r="C305" s="4" t="s">
        <v>333</v>
      </c>
      <c r="D305" s="4" t="s">
        <v>930</v>
      </c>
      <c r="E305" s="4" t="s">
        <v>931</v>
      </c>
      <c r="F305" s="25"/>
    </row>
    <row r="306" spans="1:6" ht="18.75" hidden="1" customHeight="1" thickBot="1">
      <c r="A306" s="115" t="s">
        <v>1790</v>
      </c>
      <c r="B306" s="23">
        <v>2.6</v>
      </c>
      <c r="C306" s="4" t="s">
        <v>333</v>
      </c>
      <c r="D306" s="4" t="s">
        <v>932</v>
      </c>
      <c r="E306" s="4" t="s">
        <v>933</v>
      </c>
      <c r="F306" s="25"/>
    </row>
    <row r="307" spans="1:6" ht="18.75" hidden="1" customHeight="1" thickTop="1">
      <c r="A307" s="115" t="s">
        <v>1790</v>
      </c>
      <c r="B307" s="41">
        <v>1.4</v>
      </c>
      <c r="C307" s="42" t="s">
        <v>934</v>
      </c>
      <c r="D307" s="43" t="s">
        <v>935</v>
      </c>
      <c r="E307" s="44" t="s">
        <v>936</v>
      </c>
      <c r="F307" s="29"/>
    </row>
    <row r="308" spans="1:6" ht="18.75" hidden="1" customHeight="1">
      <c r="A308" s="115" t="s">
        <v>1790</v>
      </c>
      <c r="B308" s="27">
        <v>1.4</v>
      </c>
      <c r="C308" s="26" t="s">
        <v>934</v>
      </c>
      <c r="D308" s="28" t="s">
        <v>937</v>
      </c>
      <c r="E308" s="16" t="s">
        <v>938</v>
      </c>
      <c r="F308" s="29"/>
    </row>
    <row r="309" spans="1:6" ht="18.75" hidden="1" customHeight="1">
      <c r="A309" s="115" t="s">
        <v>1790</v>
      </c>
      <c r="B309" s="27">
        <v>1.4</v>
      </c>
      <c r="C309" s="26" t="s">
        <v>934</v>
      </c>
      <c r="D309" s="28" t="s">
        <v>939</v>
      </c>
      <c r="E309" s="16" t="s">
        <v>940</v>
      </c>
      <c r="F309" s="29"/>
    </row>
    <row r="310" spans="1:6" ht="18.75" hidden="1" customHeight="1">
      <c r="A310" s="115" t="s">
        <v>1790</v>
      </c>
      <c r="B310" s="27">
        <v>1.4</v>
      </c>
      <c r="C310" s="26" t="s">
        <v>934</v>
      </c>
      <c r="D310" s="28" t="s">
        <v>941</v>
      </c>
      <c r="E310" s="16" t="s">
        <v>942</v>
      </c>
      <c r="F310" s="29"/>
    </row>
    <row r="311" spans="1:6" ht="18.75" hidden="1" customHeight="1">
      <c r="A311" s="115" t="s">
        <v>1790</v>
      </c>
      <c r="B311" s="27">
        <v>1.4</v>
      </c>
      <c r="C311" s="26" t="s">
        <v>934</v>
      </c>
      <c r="D311" s="28" t="s">
        <v>943</v>
      </c>
      <c r="E311" s="16" t="s">
        <v>944</v>
      </c>
      <c r="F311" s="29"/>
    </row>
    <row r="312" spans="1:6" ht="18.75" hidden="1" customHeight="1">
      <c r="A312" s="115" t="s">
        <v>1790</v>
      </c>
      <c r="B312" s="27">
        <v>1.4</v>
      </c>
      <c r="C312" s="26" t="s">
        <v>934</v>
      </c>
      <c r="D312" s="28" t="s">
        <v>945</v>
      </c>
      <c r="E312" s="16" t="s">
        <v>946</v>
      </c>
      <c r="F312" s="29"/>
    </row>
    <row r="313" spans="1:6" ht="18.75" hidden="1" customHeight="1">
      <c r="A313" s="115" t="s">
        <v>1790</v>
      </c>
      <c r="B313" s="27">
        <v>1.4</v>
      </c>
      <c r="C313" s="26" t="s">
        <v>934</v>
      </c>
      <c r="D313" s="28" t="s">
        <v>947</v>
      </c>
      <c r="E313" s="16" t="s">
        <v>948</v>
      </c>
      <c r="F313" s="29"/>
    </row>
    <row r="314" spans="1:6" ht="18.75" hidden="1" customHeight="1">
      <c r="A314" s="115" t="s">
        <v>1790</v>
      </c>
      <c r="B314" s="27">
        <v>1.4</v>
      </c>
      <c r="C314" s="26" t="s">
        <v>934</v>
      </c>
      <c r="D314" s="28" t="s">
        <v>949</v>
      </c>
      <c r="E314" s="16" t="s">
        <v>950</v>
      </c>
      <c r="F314" s="29"/>
    </row>
    <row r="315" spans="1:6" ht="18.75" hidden="1" customHeight="1">
      <c r="A315" s="115" t="s">
        <v>1790</v>
      </c>
      <c r="B315" s="27">
        <v>1.4</v>
      </c>
      <c r="C315" s="26" t="s">
        <v>934</v>
      </c>
      <c r="D315" s="28" t="s">
        <v>951</v>
      </c>
      <c r="E315" s="16" t="s">
        <v>952</v>
      </c>
      <c r="F315" s="29"/>
    </row>
    <row r="316" spans="1:6" ht="18.75" hidden="1" customHeight="1">
      <c r="A316" s="115" t="s">
        <v>1790</v>
      </c>
      <c r="B316" s="27">
        <v>1.4</v>
      </c>
      <c r="C316" s="26" t="s">
        <v>934</v>
      </c>
      <c r="D316" s="28" t="s">
        <v>953</v>
      </c>
      <c r="E316" s="16" t="s">
        <v>954</v>
      </c>
      <c r="F316" s="29"/>
    </row>
    <row r="317" spans="1:6" ht="18.75" hidden="1" customHeight="1">
      <c r="A317" s="115" t="s">
        <v>1790</v>
      </c>
      <c r="B317" s="27">
        <v>1.4</v>
      </c>
      <c r="C317" s="26" t="s">
        <v>934</v>
      </c>
      <c r="D317" s="28" t="s">
        <v>955</v>
      </c>
      <c r="E317" s="16" t="s">
        <v>956</v>
      </c>
      <c r="F317" s="29"/>
    </row>
    <row r="318" spans="1:6" ht="18.75" hidden="1" customHeight="1">
      <c r="A318" s="115" t="s">
        <v>1790</v>
      </c>
      <c r="B318" s="27">
        <v>1.4</v>
      </c>
      <c r="C318" s="26" t="s">
        <v>934</v>
      </c>
      <c r="D318" s="28" t="s">
        <v>957</v>
      </c>
      <c r="E318" s="16" t="s">
        <v>958</v>
      </c>
      <c r="F318" s="29"/>
    </row>
    <row r="319" spans="1:6" ht="18.75" hidden="1" customHeight="1">
      <c r="A319" s="115" t="s">
        <v>1790</v>
      </c>
      <c r="B319" s="27">
        <v>1.5</v>
      </c>
      <c r="C319" s="26" t="s">
        <v>934</v>
      </c>
      <c r="D319" s="32" t="s">
        <v>959</v>
      </c>
      <c r="E319" s="26" t="s">
        <v>960</v>
      </c>
      <c r="F319" s="33"/>
    </row>
    <row r="320" spans="1:6" ht="18.75" hidden="1" customHeight="1">
      <c r="A320" s="115" t="s">
        <v>1790</v>
      </c>
      <c r="B320" s="27">
        <v>1.5</v>
      </c>
      <c r="C320" s="26" t="s">
        <v>934</v>
      </c>
      <c r="D320" s="32" t="s">
        <v>961</v>
      </c>
      <c r="E320" s="26" t="s">
        <v>962</v>
      </c>
      <c r="F320" s="33"/>
    </row>
    <row r="321" spans="1:6" ht="18.75" hidden="1" customHeight="1">
      <c r="A321" s="115" t="s">
        <v>1790</v>
      </c>
      <c r="B321" s="27">
        <v>1.5</v>
      </c>
      <c r="C321" s="26" t="s">
        <v>934</v>
      </c>
      <c r="D321" s="32" t="s">
        <v>963</v>
      </c>
      <c r="E321" s="26" t="s">
        <v>958</v>
      </c>
      <c r="F321" s="33"/>
    </row>
    <row r="322" spans="1:6" ht="18.75" hidden="1" customHeight="1">
      <c r="A322" s="115" t="s">
        <v>1790</v>
      </c>
      <c r="B322" s="27">
        <v>1.5</v>
      </c>
      <c r="C322" s="26" t="s">
        <v>934</v>
      </c>
      <c r="D322" s="32" t="s">
        <v>964</v>
      </c>
      <c r="E322" s="26" t="s">
        <v>965</v>
      </c>
      <c r="F322" s="33"/>
    </row>
    <row r="323" spans="1:6" ht="18.75" hidden="1" customHeight="1">
      <c r="A323" s="115" t="s">
        <v>1790</v>
      </c>
      <c r="B323" s="27">
        <v>1.5</v>
      </c>
      <c r="C323" s="26" t="s">
        <v>934</v>
      </c>
      <c r="D323" s="32" t="s">
        <v>966</v>
      </c>
      <c r="E323" s="26" t="s">
        <v>967</v>
      </c>
      <c r="F323" s="33"/>
    </row>
    <row r="324" spans="1:6" ht="18.75" hidden="1" customHeight="1">
      <c r="A324" s="115" t="s">
        <v>1790</v>
      </c>
      <c r="B324" s="27">
        <v>1.5</v>
      </c>
      <c r="C324" s="26" t="s">
        <v>934</v>
      </c>
      <c r="D324" s="32" t="s">
        <v>968</v>
      </c>
      <c r="E324" s="26" t="s">
        <v>969</v>
      </c>
      <c r="F324" s="33"/>
    </row>
    <row r="325" spans="1:6" ht="18.75" hidden="1" customHeight="1">
      <c r="A325" s="115" t="s">
        <v>1790</v>
      </c>
      <c r="B325" s="17">
        <v>2.2000000000000002</v>
      </c>
      <c r="C325" s="18" t="s">
        <v>934</v>
      </c>
      <c r="D325" s="36" t="s">
        <v>970</v>
      </c>
      <c r="E325" s="35" t="s">
        <v>971</v>
      </c>
      <c r="F325" s="25"/>
    </row>
    <row r="326" spans="1:6" ht="18.75" hidden="1" customHeight="1">
      <c r="A326" s="115" t="s">
        <v>1790</v>
      </c>
      <c r="B326" s="17">
        <v>2.2000000000000002</v>
      </c>
      <c r="C326" s="18" t="s">
        <v>934</v>
      </c>
      <c r="D326" s="36" t="s">
        <v>972</v>
      </c>
      <c r="E326" s="35" t="s">
        <v>973</v>
      </c>
      <c r="F326" s="25"/>
    </row>
    <row r="327" spans="1:6" ht="18.75" hidden="1" customHeight="1">
      <c r="A327" s="115" t="s">
        <v>1790</v>
      </c>
      <c r="B327" s="17">
        <v>2.2000000000000002</v>
      </c>
      <c r="C327" s="18" t="s">
        <v>934</v>
      </c>
      <c r="D327" s="36" t="s">
        <v>974</v>
      </c>
      <c r="E327" s="35" t="s">
        <v>975</v>
      </c>
      <c r="F327" s="25"/>
    </row>
    <row r="328" spans="1:6" ht="18.75" hidden="1" customHeight="1">
      <c r="A328" s="115" t="s">
        <v>1790</v>
      </c>
      <c r="B328" s="17">
        <v>2.2000000000000002</v>
      </c>
      <c r="C328" s="18" t="s">
        <v>934</v>
      </c>
      <c r="D328" s="36" t="s">
        <v>976</v>
      </c>
      <c r="E328" s="35" t="s">
        <v>977</v>
      </c>
      <c r="F328" s="25"/>
    </row>
    <row r="329" spans="1:6" ht="18.75" hidden="1" customHeight="1">
      <c r="A329" s="115" t="s">
        <v>1790</v>
      </c>
      <c r="B329" s="17">
        <v>2.2000000000000002</v>
      </c>
      <c r="C329" s="18" t="s">
        <v>934</v>
      </c>
      <c r="D329" s="36" t="s">
        <v>978</v>
      </c>
      <c r="E329" s="35" t="s">
        <v>979</v>
      </c>
      <c r="F329" s="25"/>
    </row>
    <row r="330" spans="1:6" ht="18.75" hidden="1" customHeight="1">
      <c r="A330" s="115" t="s">
        <v>1790</v>
      </c>
      <c r="B330" s="17">
        <v>2.2000000000000002</v>
      </c>
      <c r="C330" s="18" t="s">
        <v>934</v>
      </c>
      <c r="D330" s="36" t="s">
        <v>980</v>
      </c>
      <c r="E330" s="35" t="s">
        <v>981</v>
      </c>
      <c r="F330" s="25"/>
    </row>
    <row r="331" spans="1:6" ht="18.75" hidden="1" customHeight="1">
      <c r="A331" s="115" t="s">
        <v>1790</v>
      </c>
      <c r="B331" s="17">
        <v>2.2999999999999998</v>
      </c>
      <c r="C331" s="18" t="s">
        <v>934</v>
      </c>
      <c r="D331" s="21" t="s">
        <v>982</v>
      </c>
      <c r="E331" s="18" t="s">
        <v>983</v>
      </c>
      <c r="F331" s="20"/>
    </row>
    <row r="332" spans="1:6" ht="18.75" hidden="1" customHeight="1">
      <c r="A332" s="115" t="s">
        <v>1790</v>
      </c>
      <c r="B332" s="17">
        <v>2.2999999999999998</v>
      </c>
      <c r="C332" s="18" t="s">
        <v>934</v>
      </c>
      <c r="D332" s="21" t="s">
        <v>984</v>
      </c>
      <c r="E332" s="18" t="s">
        <v>985</v>
      </c>
      <c r="F332" s="20"/>
    </row>
    <row r="333" spans="1:6" ht="18.75" hidden="1" customHeight="1">
      <c r="A333" s="115" t="s">
        <v>1790</v>
      </c>
      <c r="B333" s="17">
        <v>2.2999999999999998</v>
      </c>
      <c r="C333" s="18" t="s">
        <v>934</v>
      </c>
      <c r="D333" s="21" t="s">
        <v>986</v>
      </c>
      <c r="E333" s="18" t="s">
        <v>987</v>
      </c>
      <c r="F333" s="20"/>
    </row>
    <row r="334" spans="1:6" ht="18.75" hidden="1" customHeight="1">
      <c r="A334" s="115" t="s">
        <v>1790</v>
      </c>
      <c r="B334" s="17">
        <v>2.2999999999999998</v>
      </c>
      <c r="C334" s="18" t="s">
        <v>934</v>
      </c>
      <c r="D334" s="21" t="s">
        <v>988</v>
      </c>
      <c r="E334" s="18" t="s">
        <v>989</v>
      </c>
      <c r="F334" s="20"/>
    </row>
    <row r="335" spans="1:6" ht="18.75" hidden="1" customHeight="1">
      <c r="A335" s="115" t="s">
        <v>1790</v>
      </c>
      <c r="B335" s="17">
        <v>2.2999999999999998</v>
      </c>
      <c r="C335" s="18" t="s">
        <v>934</v>
      </c>
      <c r="D335" s="21" t="s">
        <v>990</v>
      </c>
      <c r="E335" s="18" t="s">
        <v>991</v>
      </c>
      <c r="F335" s="20"/>
    </row>
    <row r="336" spans="1:6" ht="18.75" hidden="1" customHeight="1" thickBot="1">
      <c r="A336" s="115" t="s">
        <v>1790</v>
      </c>
      <c r="B336" s="17">
        <v>2.2999999999999998</v>
      </c>
      <c r="C336" s="18" t="s">
        <v>934</v>
      </c>
      <c r="D336" s="18" t="s">
        <v>992</v>
      </c>
      <c r="E336" s="18" t="s">
        <v>993</v>
      </c>
      <c r="F336" s="20"/>
    </row>
    <row r="337" spans="1:6" ht="18.75" hidden="1" customHeight="1" thickTop="1">
      <c r="A337" s="115" t="s">
        <v>1790</v>
      </c>
      <c r="B337" s="45">
        <v>2.4</v>
      </c>
      <c r="C337" s="46" t="s">
        <v>934</v>
      </c>
      <c r="D337" s="47" t="s">
        <v>994</v>
      </c>
      <c r="E337" s="46" t="s">
        <v>995</v>
      </c>
      <c r="F337" s="25"/>
    </row>
    <row r="338" spans="1:6" ht="18.75" hidden="1" customHeight="1">
      <c r="A338" s="115" t="s">
        <v>1790</v>
      </c>
      <c r="B338" s="17">
        <v>2.4</v>
      </c>
      <c r="C338" s="35" t="s">
        <v>934</v>
      </c>
      <c r="D338" s="36" t="s">
        <v>996</v>
      </c>
      <c r="E338" s="35" t="s">
        <v>997</v>
      </c>
      <c r="F338" s="25"/>
    </row>
    <row r="339" spans="1:6" ht="18.75" hidden="1" customHeight="1">
      <c r="A339" s="115" t="s">
        <v>1790</v>
      </c>
      <c r="B339" s="17">
        <v>2.4</v>
      </c>
      <c r="C339" s="35" t="s">
        <v>934</v>
      </c>
      <c r="D339" s="36" t="s">
        <v>998</v>
      </c>
      <c r="E339" s="35" t="s">
        <v>999</v>
      </c>
      <c r="F339" s="25"/>
    </row>
    <row r="340" spans="1:6" ht="18.75" hidden="1" customHeight="1">
      <c r="A340" s="115" t="s">
        <v>1790</v>
      </c>
      <c r="B340" s="17">
        <v>2.4</v>
      </c>
      <c r="C340" s="35" t="s">
        <v>934</v>
      </c>
      <c r="D340" s="36" t="s">
        <v>1000</v>
      </c>
      <c r="E340" s="35" t="s">
        <v>1001</v>
      </c>
      <c r="F340" s="25"/>
    </row>
    <row r="341" spans="1:6" ht="18.75" hidden="1" customHeight="1">
      <c r="A341" s="115" t="s">
        <v>1790</v>
      </c>
      <c r="B341" s="17">
        <v>2.4</v>
      </c>
      <c r="C341" s="35" t="s">
        <v>934</v>
      </c>
      <c r="D341" s="36" t="s">
        <v>1002</v>
      </c>
      <c r="E341" s="35" t="s">
        <v>1003</v>
      </c>
      <c r="F341" s="25"/>
    </row>
    <row r="342" spans="1:6" ht="18.75" hidden="1" customHeight="1" thickBot="1">
      <c r="A342" s="115" t="s">
        <v>1790</v>
      </c>
      <c r="B342" s="17">
        <v>2.4</v>
      </c>
      <c r="C342" s="35" t="s">
        <v>934</v>
      </c>
      <c r="D342" s="36" t="s">
        <v>1004</v>
      </c>
      <c r="E342" s="35" t="s">
        <v>1005</v>
      </c>
      <c r="F342" s="25"/>
    </row>
    <row r="343" spans="1:6" ht="18.75" hidden="1" customHeight="1" thickTop="1">
      <c r="A343" s="115" t="s">
        <v>1790</v>
      </c>
      <c r="B343" s="41">
        <v>1</v>
      </c>
      <c r="C343" s="42" t="s">
        <v>1006</v>
      </c>
      <c r="D343" s="43" t="s">
        <v>1007</v>
      </c>
      <c r="E343" s="44" t="s">
        <v>1008</v>
      </c>
      <c r="F343" s="29"/>
    </row>
    <row r="344" spans="1:6" ht="18.75" hidden="1" customHeight="1">
      <c r="A344" s="115" t="s">
        <v>1790</v>
      </c>
      <c r="B344" s="27">
        <v>1</v>
      </c>
      <c r="C344" s="26" t="s">
        <v>1006</v>
      </c>
      <c r="D344" s="28" t="s">
        <v>1009</v>
      </c>
      <c r="E344" s="16" t="s">
        <v>1010</v>
      </c>
      <c r="F344" s="29"/>
    </row>
    <row r="345" spans="1:6" ht="18.75" hidden="1" customHeight="1">
      <c r="A345" s="115" t="s">
        <v>1790</v>
      </c>
      <c r="B345" s="27">
        <v>1</v>
      </c>
      <c r="C345" s="26" t="s">
        <v>1006</v>
      </c>
      <c r="D345" s="28" t="s">
        <v>1011</v>
      </c>
      <c r="E345" s="16" t="s">
        <v>1012</v>
      </c>
      <c r="F345" s="29"/>
    </row>
    <row r="346" spans="1:6" ht="18.75" hidden="1" customHeight="1">
      <c r="A346" s="115" t="s">
        <v>1790</v>
      </c>
      <c r="B346" s="27">
        <v>1</v>
      </c>
      <c r="C346" s="26" t="s">
        <v>1006</v>
      </c>
      <c r="D346" s="28" t="s">
        <v>1013</v>
      </c>
      <c r="E346" s="16" t="s">
        <v>1014</v>
      </c>
      <c r="F346" s="29"/>
    </row>
    <row r="347" spans="1:6" ht="18.75" hidden="1" customHeight="1">
      <c r="A347" s="115" t="s">
        <v>1790</v>
      </c>
      <c r="B347" s="27">
        <v>1</v>
      </c>
      <c r="C347" s="26" t="s">
        <v>1006</v>
      </c>
      <c r="D347" s="28" t="s">
        <v>1015</v>
      </c>
      <c r="E347" s="16" t="s">
        <v>1016</v>
      </c>
      <c r="F347" s="29"/>
    </row>
    <row r="348" spans="1:6" ht="18.75" hidden="1" customHeight="1">
      <c r="A348" s="115" t="s">
        <v>1790</v>
      </c>
      <c r="B348" s="27">
        <v>1</v>
      </c>
      <c r="C348" s="26" t="s">
        <v>1006</v>
      </c>
      <c r="D348" s="28" t="s">
        <v>1017</v>
      </c>
      <c r="E348" s="16" t="s">
        <v>1018</v>
      </c>
      <c r="F348" s="29"/>
    </row>
    <row r="349" spans="1:6" ht="18.75" hidden="1" customHeight="1">
      <c r="A349" s="115" t="s">
        <v>1790</v>
      </c>
      <c r="B349" s="17">
        <v>2</v>
      </c>
      <c r="C349" s="18" t="s">
        <v>1019</v>
      </c>
      <c r="D349" s="21" t="s">
        <v>1020</v>
      </c>
      <c r="E349" s="18" t="s">
        <v>1021</v>
      </c>
      <c r="F349" s="20"/>
    </row>
    <row r="350" spans="1:6" ht="18.75" hidden="1" customHeight="1">
      <c r="A350" s="115" t="s">
        <v>1790</v>
      </c>
      <c r="B350" s="17">
        <v>2</v>
      </c>
      <c r="C350" s="18" t="s">
        <v>1019</v>
      </c>
      <c r="D350" s="21" t="s">
        <v>1022</v>
      </c>
      <c r="E350" s="18" t="s">
        <v>1023</v>
      </c>
      <c r="F350" s="20"/>
    </row>
    <row r="351" spans="1:6" ht="18.75" hidden="1" customHeight="1">
      <c r="A351" s="115" t="s">
        <v>1790</v>
      </c>
      <c r="B351" s="17">
        <v>2</v>
      </c>
      <c r="C351" s="18" t="s">
        <v>1019</v>
      </c>
      <c r="D351" s="21" t="s">
        <v>1024</v>
      </c>
      <c r="E351" s="18" t="s">
        <v>1025</v>
      </c>
      <c r="F351" s="20"/>
    </row>
    <row r="352" spans="1:6" ht="18.75" hidden="1" customHeight="1">
      <c r="A352" s="115" t="s">
        <v>1790</v>
      </c>
      <c r="B352" s="17">
        <v>2</v>
      </c>
      <c r="C352" s="18" t="s">
        <v>1019</v>
      </c>
      <c r="D352" s="21" t="s">
        <v>1026</v>
      </c>
      <c r="E352" s="18" t="s">
        <v>1027</v>
      </c>
      <c r="F352" s="20"/>
    </row>
    <row r="353" spans="1:6" ht="18.75" hidden="1" customHeight="1" thickBot="1">
      <c r="A353" s="115" t="s">
        <v>1790</v>
      </c>
      <c r="B353" s="48">
        <v>2</v>
      </c>
      <c r="C353" s="18" t="s">
        <v>1019</v>
      </c>
      <c r="D353" s="49" t="s">
        <v>1028</v>
      </c>
      <c r="E353" s="18" t="s">
        <v>1029</v>
      </c>
      <c r="F353" s="20"/>
    </row>
    <row r="354" spans="1:6" ht="18.75" hidden="1" customHeight="1" thickTop="1">
      <c r="A354" s="115" t="s">
        <v>1790</v>
      </c>
      <c r="B354" s="41">
        <v>1</v>
      </c>
      <c r="C354" s="42" t="s">
        <v>1030</v>
      </c>
      <c r="D354" s="43" t="s">
        <v>1031</v>
      </c>
      <c r="E354" s="44" t="s">
        <v>1032</v>
      </c>
      <c r="F354" s="29"/>
    </row>
    <row r="355" spans="1:6" ht="18.75" hidden="1" customHeight="1">
      <c r="A355" s="115" t="s">
        <v>1790</v>
      </c>
      <c r="B355" s="27">
        <v>1</v>
      </c>
      <c r="C355" s="26" t="s">
        <v>1030</v>
      </c>
      <c r="D355" s="28" t="s">
        <v>1033</v>
      </c>
      <c r="E355" s="16" t="s">
        <v>1034</v>
      </c>
      <c r="F355" s="29"/>
    </row>
    <row r="356" spans="1:6" ht="18.75" hidden="1" customHeight="1">
      <c r="A356" s="115" t="s">
        <v>1790</v>
      </c>
      <c r="B356" s="27">
        <v>1</v>
      </c>
      <c r="C356" s="26" t="s">
        <v>1030</v>
      </c>
      <c r="D356" s="28" t="s">
        <v>1033</v>
      </c>
      <c r="E356" s="16" t="s">
        <v>1035</v>
      </c>
      <c r="F356" s="29"/>
    </row>
    <row r="357" spans="1:6" ht="18.75" hidden="1" customHeight="1">
      <c r="A357" s="115" t="s">
        <v>1790</v>
      </c>
      <c r="B357" s="27">
        <v>1</v>
      </c>
      <c r="C357" s="26" t="s">
        <v>1030</v>
      </c>
      <c r="D357" s="28" t="s">
        <v>1033</v>
      </c>
      <c r="E357" s="16" t="s">
        <v>1036</v>
      </c>
      <c r="F357" s="29"/>
    </row>
    <row r="358" spans="1:6" ht="18.75" hidden="1" customHeight="1">
      <c r="A358" s="115" t="s">
        <v>1790</v>
      </c>
      <c r="B358" s="27">
        <v>1</v>
      </c>
      <c r="C358" s="26" t="s">
        <v>1030</v>
      </c>
      <c r="D358" s="28" t="s">
        <v>1037</v>
      </c>
      <c r="E358" s="16" t="s">
        <v>1038</v>
      </c>
      <c r="F358" s="29"/>
    </row>
    <row r="359" spans="1:6" ht="18.75" hidden="1" customHeight="1">
      <c r="A359" s="115" t="s">
        <v>1790</v>
      </c>
      <c r="B359" s="27">
        <v>1</v>
      </c>
      <c r="C359" s="26" t="s">
        <v>1030</v>
      </c>
      <c r="D359" s="28" t="s">
        <v>1037</v>
      </c>
      <c r="E359" s="16" t="s">
        <v>1039</v>
      </c>
      <c r="F359" s="29"/>
    </row>
    <row r="360" spans="1:6" ht="18.75" hidden="1" customHeight="1" thickBot="1">
      <c r="A360" s="115" t="s">
        <v>1790</v>
      </c>
      <c r="B360" s="27">
        <v>1</v>
      </c>
      <c r="C360" s="26" t="s">
        <v>1030</v>
      </c>
      <c r="D360" s="28" t="s">
        <v>1037</v>
      </c>
      <c r="E360" s="16" t="s">
        <v>1040</v>
      </c>
      <c r="F360" s="29"/>
    </row>
    <row r="361" spans="1:6" ht="18.75" hidden="1" customHeight="1" thickTop="1">
      <c r="A361" s="115" t="s">
        <v>1790</v>
      </c>
      <c r="B361" s="41">
        <v>1</v>
      </c>
      <c r="C361" s="44" t="s">
        <v>1041</v>
      </c>
      <c r="D361" s="43" t="s">
        <v>1042</v>
      </c>
      <c r="E361" s="44" t="s">
        <v>1043</v>
      </c>
      <c r="F361" s="29"/>
    </row>
    <row r="362" spans="1:6" ht="18.75" hidden="1" customHeight="1">
      <c r="A362" s="115" t="s">
        <v>1790</v>
      </c>
      <c r="B362" s="27">
        <v>1</v>
      </c>
      <c r="C362" s="16" t="s">
        <v>1041</v>
      </c>
      <c r="D362" s="28" t="s">
        <v>1042</v>
      </c>
      <c r="E362" s="16" t="s">
        <v>1044</v>
      </c>
      <c r="F362" s="29"/>
    </row>
    <row r="363" spans="1:6" ht="18.75" hidden="1" customHeight="1">
      <c r="A363" s="115" t="s">
        <v>1790</v>
      </c>
      <c r="B363" s="27">
        <v>1</v>
      </c>
      <c r="C363" s="16" t="s">
        <v>1041</v>
      </c>
      <c r="D363" s="28" t="s">
        <v>1042</v>
      </c>
      <c r="E363" s="16" t="s">
        <v>1045</v>
      </c>
      <c r="F363" s="29"/>
    </row>
    <row r="364" spans="1:6" ht="18.75" hidden="1" customHeight="1">
      <c r="A364" s="115" t="s">
        <v>1790</v>
      </c>
      <c r="B364" s="27">
        <v>1</v>
      </c>
      <c r="C364" s="16" t="s">
        <v>1041</v>
      </c>
      <c r="D364" s="28" t="s">
        <v>1046</v>
      </c>
      <c r="E364" s="16" t="s">
        <v>1047</v>
      </c>
      <c r="F364" s="29"/>
    </row>
    <row r="365" spans="1:6" ht="18.75" hidden="1" customHeight="1">
      <c r="A365" s="115" t="s">
        <v>1790</v>
      </c>
      <c r="B365" s="27">
        <v>1</v>
      </c>
      <c r="C365" s="16" t="s">
        <v>1041</v>
      </c>
      <c r="D365" s="28" t="s">
        <v>1046</v>
      </c>
      <c r="E365" s="16" t="s">
        <v>1048</v>
      </c>
      <c r="F365" s="29"/>
    </row>
    <row r="366" spans="1:6" ht="18.75" hidden="1" customHeight="1">
      <c r="A366" s="115" t="s">
        <v>1790</v>
      </c>
      <c r="B366" s="27">
        <v>1</v>
      </c>
      <c r="C366" s="16" t="s">
        <v>1041</v>
      </c>
      <c r="D366" s="28" t="s">
        <v>1046</v>
      </c>
      <c r="E366" s="16" t="s">
        <v>1049</v>
      </c>
      <c r="F366" s="29"/>
    </row>
    <row r="367" spans="1:6" ht="18.75" hidden="1" customHeight="1">
      <c r="A367" s="115" t="s">
        <v>1790</v>
      </c>
      <c r="B367" s="27">
        <v>1</v>
      </c>
      <c r="C367" s="16" t="s">
        <v>1041</v>
      </c>
      <c r="D367" s="28" t="s">
        <v>1050</v>
      </c>
      <c r="E367" s="16" t="s">
        <v>1051</v>
      </c>
      <c r="F367" s="29"/>
    </row>
    <row r="368" spans="1:6" ht="18.75" customHeight="1">
      <c r="A368" s="114" t="s">
        <v>1791</v>
      </c>
      <c r="B368" s="27">
        <v>1</v>
      </c>
      <c r="C368" s="16" t="s">
        <v>1041</v>
      </c>
      <c r="D368" s="28" t="s">
        <v>1050</v>
      </c>
      <c r="E368" s="16" t="s">
        <v>1052</v>
      </c>
      <c r="F368" s="29"/>
    </row>
    <row r="369" spans="1:6" ht="18.75" customHeight="1">
      <c r="A369" s="114" t="s">
        <v>1791</v>
      </c>
      <c r="B369" s="27">
        <v>1</v>
      </c>
      <c r="C369" s="16" t="s">
        <v>1041</v>
      </c>
      <c r="D369" s="28" t="s">
        <v>1050</v>
      </c>
      <c r="E369" s="16" t="s">
        <v>1053</v>
      </c>
      <c r="F369" s="29"/>
    </row>
    <row r="370" spans="1:6" ht="18.75" customHeight="1">
      <c r="A370" s="114" t="s">
        <v>1791</v>
      </c>
      <c r="B370" s="27">
        <v>1</v>
      </c>
      <c r="C370" s="16" t="s">
        <v>1041</v>
      </c>
      <c r="D370" s="28" t="s">
        <v>1054</v>
      </c>
      <c r="E370" s="16" t="s">
        <v>1055</v>
      </c>
      <c r="F370" s="29"/>
    </row>
    <row r="371" spans="1:6" ht="18.75" customHeight="1">
      <c r="A371" s="114" t="s">
        <v>1791</v>
      </c>
      <c r="B371" s="27">
        <v>1</v>
      </c>
      <c r="C371" s="16" t="s">
        <v>1041</v>
      </c>
      <c r="D371" s="28" t="s">
        <v>1054</v>
      </c>
      <c r="E371" s="16" t="s">
        <v>1056</v>
      </c>
      <c r="F371" s="29"/>
    </row>
    <row r="372" spans="1:6" ht="18.75" customHeight="1" thickBot="1">
      <c r="A372" s="114" t="s">
        <v>1791</v>
      </c>
      <c r="B372" s="27">
        <v>1</v>
      </c>
      <c r="C372" s="16" t="s">
        <v>1041</v>
      </c>
      <c r="D372" s="28" t="s">
        <v>1054</v>
      </c>
      <c r="E372" s="16" t="s">
        <v>1057</v>
      </c>
      <c r="F372" s="29"/>
    </row>
    <row r="373" spans="1:6" ht="18.75" hidden="1" customHeight="1">
      <c r="A373" s="115" t="s">
        <v>1790</v>
      </c>
      <c r="B373" s="27">
        <v>1</v>
      </c>
      <c r="C373" s="16" t="s">
        <v>1041</v>
      </c>
      <c r="D373" s="28" t="s">
        <v>1058</v>
      </c>
      <c r="E373" s="16" t="s">
        <v>1059</v>
      </c>
      <c r="F373" s="29"/>
    </row>
    <row r="374" spans="1:6" ht="18.75" hidden="1" customHeight="1">
      <c r="A374" s="115" t="s">
        <v>1790</v>
      </c>
      <c r="B374" s="27">
        <v>1</v>
      </c>
      <c r="C374" s="16" t="s">
        <v>1041</v>
      </c>
      <c r="D374" s="28" t="s">
        <v>1060</v>
      </c>
      <c r="E374" s="16" t="s">
        <v>1061</v>
      </c>
      <c r="F374" s="29"/>
    </row>
    <row r="375" spans="1:6" ht="18.75" hidden="1" customHeight="1">
      <c r="A375" s="115" t="s">
        <v>1790</v>
      </c>
      <c r="B375" s="27">
        <v>1</v>
      </c>
      <c r="C375" s="16" t="s">
        <v>1041</v>
      </c>
      <c r="D375" s="28" t="s">
        <v>1062</v>
      </c>
      <c r="E375" s="16" t="s">
        <v>1063</v>
      </c>
      <c r="F375" s="29"/>
    </row>
    <row r="376" spans="1:6" ht="18.75" hidden="1" customHeight="1" thickBot="1">
      <c r="A376" s="115" t="s">
        <v>1790</v>
      </c>
      <c r="B376" s="27">
        <v>1</v>
      </c>
      <c r="C376" s="16" t="s">
        <v>1041</v>
      </c>
      <c r="D376" s="28" t="s">
        <v>1064</v>
      </c>
      <c r="E376" s="16" t="s">
        <v>1065</v>
      </c>
      <c r="F376" s="29"/>
    </row>
    <row r="377" spans="1:6" ht="18.75" hidden="1" customHeight="1" thickTop="1">
      <c r="A377" s="115" t="s">
        <v>1790</v>
      </c>
      <c r="B377" s="41">
        <v>1</v>
      </c>
      <c r="C377" s="42" t="s">
        <v>1066</v>
      </c>
      <c r="D377" s="43" t="s">
        <v>1067</v>
      </c>
      <c r="E377" s="44" t="s">
        <v>1068</v>
      </c>
      <c r="F377" s="29"/>
    </row>
    <row r="378" spans="1:6" ht="18.75" hidden="1" customHeight="1">
      <c r="A378" s="115" t="s">
        <v>1790</v>
      </c>
      <c r="B378" s="27">
        <v>1</v>
      </c>
      <c r="C378" s="26" t="s">
        <v>1066</v>
      </c>
      <c r="D378" s="28" t="s">
        <v>1069</v>
      </c>
      <c r="E378" s="16" t="s">
        <v>1070</v>
      </c>
      <c r="F378" s="29"/>
    </row>
    <row r="379" spans="1:6" ht="18.75" hidden="1" customHeight="1">
      <c r="A379" s="115" t="s">
        <v>1790</v>
      </c>
      <c r="B379" s="27">
        <v>1</v>
      </c>
      <c r="C379" s="26" t="s">
        <v>1066</v>
      </c>
      <c r="D379" s="28" t="s">
        <v>1071</v>
      </c>
      <c r="E379" s="16" t="s">
        <v>1072</v>
      </c>
      <c r="F379" s="29"/>
    </row>
    <row r="380" spans="1:6" ht="18.75" hidden="1" customHeight="1">
      <c r="A380" s="115" t="s">
        <v>1790</v>
      </c>
      <c r="B380" s="27">
        <v>1</v>
      </c>
      <c r="C380" s="26" t="s">
        <v>1066</v>
      </c>
      <c r="D380" s="28" t="s">
        <v>1073</v>
      </c>
      <c r="E380" s="16" t="s">
        <v>1074</v>
      </c>
      <c r="F380" s="29"/>
    </row>
    <row r="381" spans="1:6" ht="18.75" hidden="1" customHeight="1">
      <c r="A381" s="115" t="s">
        <v>1790</v>
      </c>
      <c r="B381" s="27">
        <v>1</v>
      </c>
      <c r="C381" s="26" t="s">
        <v>1066</v>
      </c>
      <c r="D381" s="28" t="s">
        <v>1075</v>
      </c>
      <c r="E381" s="16" t="s">
        <v>1076</v>
      </c>
      <c r="F381" s="29"/>
    </row>
    <row r="382" spans="1:6" ht="18.75" hidden="1" customHeight="1">
      <c r="A382" s="115" t="s">
        <v>1790</v>
      </c>
      <c r="B382" s="27">
        <v>1</v>
      </c>
      <c r="C382" s="26" t="s">
        <v>1066</v>
      </c>
      <c r="D382" s="28" t="s">
        <v>1075</v>
      </c>
      <c r="E382" s="16" t="s">
        <v>1077</v>
      </c>
      <c r="F382" s="29"/>
    </row>
    <row r="383" spans="1:6" ht="18.75" hidden="1" customHeight="1">
      <c r="A383" s="115" t="s">
        <v>1790</v>
      </c>
      <c r="B383" s="27">
        <v>1</v>
      </c>
      <c r="C383" s="26" t="s">
        <v>1066</v>
      </c>
      <c r="D383" s="28" t="s">
        <v>1075</v>
      </c>
      <c r="E383" s="16" t="s">
        <v>1078</v>
      </c>
      <c r="F383" s="29"/>
    </row>
    <row r="384" spans="1:6" ht="18.75" hidden="1" customHeight="1">
      <c r="A384" s="115" t="s">
        <v>1790</v>
      </c>
      <c r="B384" s="27">
        <v>1</v>
      </c>
      <c r="C384" s="26" t="s">
        <v>1066</v>
      </c>
      <c r="D384" s="28" t="s">
        <v>1079</v>
      </c>
      <c r="E384" s="16" t="s">
        <v>1080</v>
      </c>
      <c r="F384" s="29"/>
    </row>
    <row r="385" spans="1:6" ht="18.75" hidden="1" customHeight="1">
      <c r="A385" s="115" t="s">
        <v>1790</v>
      </c>
      <c r="B385" s="27">
        <v>1</v>
      </c>
      <c r="C385" s="26" t="s">
        <v>1066</v>
      </c>
      <c r="D385" s="28" t="s">
        <v>1079</v>
      </c>
      <c r="E385" s="16" t="s">
        <v>1081</v>
      </c>
      <c r="F385" s="29"/>
    </row>
    <row r="386" spans="1:6" ht="18.75" hidden="1" customHeight="1">
      <c r="A386" s="115" t="s">
        <v>1790</v>
      </c>
      <c r="B386" s="27">
        <v>1</v>
      </c>
      <c r="C386" s="26" t="s">
        <v>1066</v>
      </c>
      <c r="D386" s="28" t="s">
        <v>1079</v>
      </c>
      <c r="E386" s="16" t="s">
        <v>1082</v>
      </c>
      <c r="F386" s="29"/>
    </row>
    <row r="387" spans="1:6" ht="18.75" hidden="1" customHeight="1">
      <c r="A387" s="115" t="s">
        <v>1790</v>
      </c>
      <c r="B387" s="27">
        <v>1</v>
      </c>
      <c r="C387" s="26" t="s">
        <v>1066</v>
      </c>
      <c r="D387" s="28" t="s">
        <v>1083</v>
      </c>
      <c r="E387" s="16" t="s">
        <v>1084</v>
      </c>
      <c r="F387" s="29"/>
    </row>
    <row r="388" spans="1:6" ht="18.75" hidden="1" customHeight="1">
      <c r="A388" s="115" t="s">
        <v>1790</v>
      </c>
      <c r="B388" s="27">
        <v>1</v>
      </c>
      <c r="C388" s="26" t="s">
        <v>1066</v>
      </c>
      <c r="D388" s="28" t="s">
        <v>1083</v>
      </c>
      <c r="E388" s="16" t="s">
        <v>1085</v>
      </c>
      <c r="F388" s="29"/>
    </row>
    <row r="389" spans="1:6" ht="18.75" hidden="1" customHeight="1" thickBot="1">
      <c r="A389" s="115" t="s">
        <v>1790</v>
      </c>
      <c r="B389" s="27">
        <v>1</v>
      </c>
      <c r="C389" s="26" t="s">
        <v>1066</v>
      </c>
      <c r="D389" s="28" t="s">
        <v>1083</v>
      </c>
      <c r="E389" s="16" t="s">
        <v>1086</v>
      </c>
      <c r="F389" s="29"/>
    </row>
    <row r="390" spans="1:6" ht="18.75" hidden="1" customHeight="1" thickTop="1">
      <c r="A390" s="115" t="s">
        <v>1790</v>
      </c>
      <c r="B390" s="41">
        <v>1</v>
      </c>
      <c r="C390" s="42" t="s">
        <v>1087</v>
      </c>
      <c r="D390" s="43" t="s">
        <v>1088</v>
      </c>
      <c r="E390" s="44" t="s">
        <v>1089</v>
      </c>
      <c r="F390" s="29"/>
    </row>
    <row r="391" spans="1:6" ht="18.75" hidden="1" customHeight="1">
      <c r="A391" s="115" t="s">
        <v>1790</v>
      </c>
      <c r="B391" s="27">
        <v>1</v>
      </c>
      <c r="C391" s="26" t="s">
        <v>1087</v>
      </c>
      <c r="D391" s="28" t="s">
        <v>1090</v>
      </c>
      <c r="E391" s="16" t="s">
        <v>1091</v>
      </c>
      <c r="F391" s="29"/>
    </row>
    <row r="392" spans="1:6" ht="18.75" hidden="1" customHeight="1">
      <c r="A392" s="115" t="s">
        <v>1790</v>
      </c>
      <c r="B392" s="27">
        <v>1</v>
      </c>
      <c r="C392" s="26" t="s">
        <v>1087</v>
      </c>
      <c r="D392" s="28" t="s">
        <v>1092</v>
      </c>
      <c r="E392" s="16" t="s">
        <v>1093</v>
      </c>
      <c r="F392" s="29"/>
    </row>
    <row r="393" spans="1:6" ht="18.75" hidden="1" customHeight="1">
      <c r="A393" s="115" t="s">
        <v>1790</v>
      </c>
      <c r="B393" s="27">
        <v>1</v>
      </c>
      <c r="C393" s="26" t="s">
        <v>1087</v>
      </c>
      <c r="D393" s="28" t="s">
        <v>1094</v>
      </c>
      <c r="E393" s="16" t="s">
        <v>1095</v>
      </c>
      <c r="F393" s="29"/>
    </row>
    <row r="394" spans="1:6" ht="18.75" hidden="1" customHeight="1">
      <c r="A394" s="115" t="s">
        <v>1790</v>
      </c>
      <c r="B394" s="27">
        <v>1</v>
      </c>
      <c r="C394" s="26" t="s">
        <v>1087</v>
      </c>
      <c r="D394" s="28" t="s">
        <v>1096</v>
      </c>
      <c r="E394" s="16" t="s">
        <v>1097</v>
      </c>
      <c r="F394" s="29"/>
    </row>
    <row r="395" spans="1:6" ht="18.75" hidden="1" customHeight="1">
      <c r="A395" s="115" t="s">
        <v>1790</v>
      </c>
      <c r="B395" s="27">
        <v>1</v>
      </c>
      <c r="C395" s="26" t="s">
        <v>1087</v>
      </c>
      <c r="D395" s="28" t="s">
        <v>1096</v>
      </c>
      <c r="E395" s="16" t="s">
        <v>1098</v>
      </c>
      <c r="F395" s="29"/>
    </row>
    <row r="396" spans="1:6" ht="18.75" hidden="1" customHeight="1">
      <c r="A396" s="115" t="s">
        <v>1790</v>
      </c>
      <c r="B396" s="27">
        <v>1</v>
      </c>
      <c r="C396" s="26" t="s">
        <v>1087</v>
      </c>
      <c r="D396" s="28" t="s">
        <v>1096</v>
      </c>
      <c r="E396" s="16" t="s">
        <v>1099</v>
      </c>
      <c r="F396" s="29"/>
    </row>
    <row r="397" spans="1:6" ht="18.75" hidden="1" customHeight="1">
      <c r="A397" s="115" t="s">
        <v>1790</v>
      </c>
      <c r="B397" s="27">
        <v>1</v>
      </c>
      <c r="C397" s="26" t="s">
        <v>1087</v>
      </c>
      <c r="D397" s="28" t="s">
        <v>1100</v>
      </c>
      <c r="E397" s="16" t="s">
        <v>1101</v>
      </c>
      <c r="F397" s="29"/>
    </row>
    <row r="398" spans="1:6" ht="18.75" hidden="1" customHeight="1">
      <c r="A398" s="115" t="s">
        <v>1790</v>
      </c>
      <c r="B398" s="27">
        <v>1</v>
      </c>
      <c r="C398" s="26" t="s">
        <v>1087</v>
      </c>
      <c r="D398" s="28" t="s">
        <v>1100</v>
      </c>
      <c r="E398" s="16" t="s">
        <v>1102</v>
      </c>
      <c r="F398" s="29"/>
    </row>
    <row r="399" spans="1:6" ht="18.75" hidden="1" customHeight="1">
      <c r="A399" s="115" t="s">
        <v>1790</v>
      </c>
      <c r="B399" s="27">
        <v>1</v>
      </c>
      <c r="C399" s="26" t="s">
        <v>1087</v>
      </c>
      <c r="D399" s="28" t="s">
        <v>1100</v>
      </c>
      <c r="E399" s="16" t="s">
        <v>1103</v>
      </c>
      <c r="F399" s="29"/>
    </row>
    <row r="400" spans="1:6" ht="18.75" hidden="1" customHeight="1">
      <c r="A400" s="115" t="s">
        <v>1790</v>
      </c>
      <c r="B400" s="27">
        <v>1</v>
      </c>
      <c r="C400" s="26" t="s">
        <v>1087</v>
      </c>
      <c r="D400" s="28" t="s">
        <v>1104</v>
      </c>
      <c r="E400" s="16" t="s">
        <v>1105</v>
      </c>
      <c r="F400" s="29"/>
    </row>
    <row r="401" spans="1:6" ht="18.75" hidden="1" customHeight="1">
      <c r="A401" s="115" t="s">
        <v>1790</v>
      </c>
      <c r="B401" s="27">
        <v>1</v>
      </c>
      <c r="C401" s="26" t="s">
        <v>1087</v>
      </c>
      <c r="D401" s="28" t="s">
        <v>1104</v>
      </c>
      <c r="E401" s="16" t="s">
        <v>1106</v>
      </c>
      <c r="F401" s="29"/>
    </row>
    <row r="402" spans="1:6" ht="18.75" hidden="1" customHeight="1" thickBot="1">
      <c r="A402" s="115" t="s">
        <v>1790</v>
      </c>
      <c r="B402" s="27">
        <v>1</v>
      </c>
      <c r="C402" s="26" t="s">
        <v>1087</v>
      </c>
      <c r="D402" s="28" t="s">
        <v>1104</v>
      </c>
      <c r="E402" s="16" t="s">
        <v>1107</v>
      </c>
      <c r="F402" s="29"/>
    </row>
    <row r="403" spans="1:6" ht="18.75" hidden="1" customHeight="1" thickTop="1">
      <c r="A403" s="115" t="s">
        <v>1790</v>
      </c>
      <c r="B403" s="41">
        <v>1</v>
      </c>
      <c r="C403" s="42" t="s">
        <v>1108</v>
      </c>
      <c r="D403" s="43" t="s">
        <v>1109</v>
      </c>
      <c r="E403" s="44" t="s">
        <v>1110</v>
      </c>
      <c r="F403" s="29"/>
    </row>
    <row r="404" spans="1:6" ht="18.75" hidden="1" customHeight="1">
      <c r="A404" s="115" t="s">
        <v>1790</v>
      </c>
      <c r="B404" s="27">
        <v>1</v>
      </c>
      <c r="C404" s="26" t="s">
        <v>1108</v>
      </c>
      <c r="D404" s="28" t="s">
        <v>1109</v>
      </c>
      <c r="E404" s="16" t="s">
        <v>1111</v>
      </c>
      <c r="F404" s="29"/>
    </row>
    <row r="405" spans="1:6" ht="18.75" hidden="1" customHeight="1">
      <c r="A405" s="115" t="s">
        <v>1790</v>
      </c>
      <c r="B405" s="27">
        <v>1</v>
      </c>
      <c r="C405" s="26" t="s">
        <v>1108</v>
      </c>
      <c r="D405" s="28" t="s">
        <v>1109</v>
      </c>
      <c r="E405" s="16" t="s">
        <v>1112</v>
      </c>
      <c r="F405" s="29"/>
    </row>
    <row r="406" spans="1:6" ht="18.75" hidden="1" customHeight="1">
      <c r="A406" s="115" t="s">
        <v>1790</v>
      </c>
      <c r="B406" s="27">
        <v>1</v>
      </c>
      <c r="C406" s="26" t="s">
        <v>1108</v>
      </c>
      <c r="D406" s="28" t="s">
        <v>1113</v>
      </c>
      <c r="E406" s="16" t="s">
        <v>1114</v>
      </c>
      <c r="F406" s="29"/>
    </row>
    <row r="407" spans="1:6" ht="18.75" hidden="1" customHeight="1">
      <c r="A407" s="115" t="s">
        <v>1790</v>
      </c>
      <c r="B407" s="27">
        <v>1</v>
      </c>
      <c r="C407" s="26" t="s">
        <v>1108</v>
      </c>
      <c r="D407" s="28" t="s">
        <v>1113</v>
      </c>
      <c r="E407" s="16" t="s">
        <v>1115</v>
      </c>
      <c r="F407" s="29"/>
    </row>
    <row r="408" spans="1:6" ht="18.75" hidden="1" customHeight="1">
      <c r="A408" s="115" t="s">
        <v>1790</v>
      </c>
      <c r="B408" s="27">
        <v>1</v>
      </c>
      <c r="C408" s="26" t="s">
        <v>1108</v>
      </c>
      <c r="D408" s="28" t="s">
        <v>1113</v>
      </c>
      <c r="E408" s="16" t="s">
        <v>1116</v>
      </c>
      <c r="F408" s="29"/>
    </row>
    <row r="409" spans="1:6" ht="18.75" hidden="1" customHeight="1">
      <c r="A409" s="115" t="s">
        <v>1790</v>
      </c>
      <c r="B409" s="27">
        <v>1</v>
      </c>
      <c r="C409" s="26" t="s">
        <v>1108</v>
      </c>
      <c r="D409" s="28" t="s">
        <v>1117</v>
      </c>
      <c r="E409" s="16" t="s">
        <v>1118</v>
      </c>
      <c r="F409" s="29"/>
    </row>
    <row r="410" spans="1:6" ht="18.75" hidden="1" customHeight="1">
      <c r="A410" s="115" t="s">
        <v>1790</v>
      </c>
      <c r="B410" s="27">
        <v>1</v>
      </c>
      <c r="C410" s="26" t="s">
        <v>1108</v>
      </c>
      <c r="D410" s="28" t="s">
        <v>1117</v>
      </c>
      <c r="E410" s="16" t="s">
        <v>1119</v>
      </c>
      <c r="F410" s="29"/>
    </row>
    <row r="411" spans="1:6" ht="18.75" hidden="1" customHeight="1">
      <c r="A411" s="115" t="s">
        <v>1790</v>
      </c>
      <c r="B411" s="27">
        <v>1</v>
      </c>
      <c r="C411" s="26" t="s">
        <v>1108</v>
      </c>
      <c r="D411" s="28" t="s">
        <v>1117</v>
      </c>
      <c r="E411" s="16" t="s">
        <v>1120</v>
      </c>
      <c r="F411" s="29"/>
    </row>
    <row r="412" spans="1:6" ht="18.75" hidden="1" customHeight="1">
      <c r="A412" s="115" t="s">
        <v>1790</v>
      </c>
      <c r="B412" s="27">
        <v>1</v>
      </c>
      <c r="C412" s="26" t="s">
        <v>1108</v>
      </c>
      <c r="D412" s="28" t="s">
        <v>1121</v>
      </c>
      <c r="E412" s="16" t="s">
        <v>1122</v>
      </c>
      <c r="F412" s="29"/>
    </row>
    <row r="413" spans="1:6" ht="18.75" hidden="1" customHeight="1">
      <c r="A413" s="115" t="s">
        <v>1790</v>
      </c>
      <c r="B413" s="27">
        <v>1</v>
      </c>
      <c r="C413" s="26" t="s">
        <v>1108</v>
      </c>
      <c r="D413" s="28" t="s">
        <v>1121</v>
      </c>
      <c r="E413" s="16" t="s">
        <v>1123</v>
      </c>
      <c r="F413" s="29"/>
    </row>
    <row r="414" spans="1:6" ht="18.75" hidden="1" customHeight="1">
      <c r="A414" s="115" t="s">
        <v>1790</v>
      </c>
      <c r="B414" s="27">
        <v>1</v>
      </c>
      <c r="C414" s="26" t="s">
        <v>1108</v>
      </c>
      <c r="D414" s="28" t="s">
        <v>1121</v>
      </c>
      <c r="E414" s="16" t="s">
        <v>1124</v>
      </c>
      <c r="F414" s="29"/>
    </row>
    <row r="415" spans="1:6" ht="18.75" hidden="1" customHeight="1">
      <c r="A415" s="115" t="s">
        <v>1790</v>
      </c>
      <c r="B415" s="27">
        <v>1</v>
      </c>
      <c r="C415" s="26" t="s">
        <v>1108</v>
      </c>
      <c r="D415" s="28" t="s">
        <v>1125</v>
      </c>
      <c r="E415" s="16" t="s">
        <v>1126</v>
      </c>
      <c r="F415" s="29"/>
    </row>
    <row r="416" spans="1:6" ht="18.75" hidden="1" customHeight="1">
      <c r="A416" s="115" t="s">
        <v>1790</v>
      </c>
      <c r="B416" s="27">
        <v>1</v>
      </c>
      <c r="C416" s="26" t="s">
        <v>1108</v>
      </c>
      <c r="D416" s="28" t="s">
        <v>1125</v>
      </c>
      <c r="E416" s="16" t="s">
        <v>1127</v>
      </c>
      <c r="F416" s="29"/>
    </row>
    <row r="417" spans="1:6" ht="18.75" hidden="1" customHeight="1">
      <c r="A417" s="115" t="s">
        <v>1790</v>
      </c>
      <c r="B417" s="27">
        <v>1</v>
      </c>
      <c r="C417" s="26" t="s">
        <v>1108</v>
      </c>
      <c r="D417" s="28" t="s">
        <v>1125</v>
      </c>
      <c r="E417" s="16" t="s">
        <v>1128</v>
      </c>
      <c r="F417" s="29"/>
    </row>
    <row r="418" spans="1:6" ht="18.75" hidden="1" customHeight="1">
      <c r="A418" s="115" t="s">
        <v>1790</v>
      </c>
      <c r="B418" s="27">
        <v>1</v>
      </c>
      <c r="C418" s="26" t="s">
        <v>1108</v>
      </c>
      <c r="D418" s="28" t="s">
        <v>1129</v>
      </c>
      <c r="E418" s="16" t="s">
        <v>1130</v>
      </c>
      <c r="F418" s="29"/>
    </row>
    <row r="419" spans="1:6" ht="18.75" hidden="1" customHeight="1">
      <c r="A419" s="115" t="s">
        <v>1790</v>
      </c>
      <c r="B419" s="27">
        <v>1</v>
      </c>
      <c r="C419" s="26" t="s">
        <v>1108</v>
      </c>
      <c r="D419" s="28" t="s">
        <v>1129</v>
      </c>
      <c r="E419" s="16" t="s">
        <v>1131</v>
      </c>
      <c r="F419" s="29"/>
    </row>
    <row r="420" spans="1:6" ht="18.75" hidden="1" customHeight="1">
      <c r="A420" s="115" t="s">
        <v>1790</v>
      </c>
      <c r="B420" s="27">
        <v>1</v>
      </c>
      <c r="C420" s="26" t="s">
        <v>1108</v>
      </c>
      <c r="D420" s="28" t="s">
        <v>1129</v>
      </c>
      <c r="E420" s="16" t="s">
        <v>1132</v>
      </c>
      <c r="F420" s="29"/>
    </row>
    <row r="421" spans="1:6" ht="18.75" hidden="1" customHeight="1">
      <c r="A421" s="115" t="s">
        <v>1790</v>
      </c>
      <c r="B421" s="27">
        <v>1</v>
      </c>
      <c r="C421" s="26" t="s">
        <v>1108</v>
      </c>
      <c r="D421" s="28" t="s">
        <v>1133</v>
      </c>
      <c r="E421" s="16" t="s">
        <v>1134</v>
      </c>
      <c r="F421" s="29"/>
    </row>
    <row r="422" spans="1:6" ht="18.75" hidden="1" customHeight="1">
      <c r="A422" s="115" t="s">
        <v>1790</v>
      </c>
      <c r="B422" s="27">
        <v>1</v>
      </c>
      <c r="C422" s="26" t="s">
        <v>1108</v>
      </c>
      <c r="D422" s="28" t="s">
        <v>1133</v>
      </c>
      <c r="E422" s="16" t="s">
        <v>1135</v>
      </c>
      <c r="F422" s="29"/>
    </row>
    <row r="423" spans="1:6" ht="18.75" hidden="1" customHeight="1" thickBot="1">
      <c r="A423" s="115" t="s">
        <v>1790</v>
      </c>
      <c r="B423" s="27">
        <v>1</v>
      </c>
      <c r="C423" s="26" t="s">
        <v>1108</v>
      </c>
      <c r="D423" s="28" t="s">
        <v>1133</v>
      </c>
      <c r="E423" s="16" t="s">
        <v>1136</v>
      </c>
      <c r="F423" s="29"/>
    </row>
    <row r="424" spans="1:6" ht="18.75" hidden="1" customHeight="1" thickTop="1">
      <c r="A424" s="115" t="s">
        <v>1790</v>
      </c>
      <c r="B424" s="41">
        <v>1</v>
      </c>
      <c r="C424" s="42" t="s">
        <v>1137</v>
      </c>
      <c r="D424" s="43" t="s">
        <v>1138</v>
      </c>
      <c r="E424" s="44" t="s">
        <v>1139</v>
      </c>
      <c r="F424" s="29"/>
    </row>
    <row r="425" spans="1:6" ht="18.75" hidden="1" customHeight="1">
      <c r="A425" s="115" t="s">
        <v>1790</v>
      </c>
      <c r="B425" s="27">
        <v>1</v>
      </c>
      <c r="C425" s="26" t="s">
        <v>1137</v>
      </c>
      <c r="D425" s="28" t="s">
        <v>1140</v>
      </c>
      <c r="E425" s="16" t="s">
        <v>1141</v>
      </c>
      <c r="F425" s="29"/>
    </row>
    <row r="426" spans="1:6" ht="18.75" hidden="1" customHeight="1" thickBot="1">
      <c r="A426" s="115" t="s">
        <v>1790</v>
      </c>
      <c r="B426" s="27">
        <v>1</v>
      </c>
      <c r="C426" s="26" t="s">
        <v>1137</v>
      </c>
      <c r="D426" s="28" t="s">
        <v>1142</v>
      </c>
      <c r="E426" s="16" t="s">
        <v>1143</v>
      </c>
      <c r="F426" s="29"/>
    </row>
    <row r="427" spans="1:6" ht="18.75" hidden="1" customHeight="1" thickTop="1">
      <c r="A427" s="115" t="s">
        <v>1790</v>
      </c>
      <c r="B427" s="41">
        <v>1</v>
      </c>
      <c r="C427" s="42" t="s">
        <v>1144</v>
      </c>
      <c r="D427" s="43" t="s">
        <v>1145</v>
      </c>
      <c r="E427" s="44" t="s">
        <v>1146</v>
      </c>
      <c r="F427" s="29"/>
    </row>
    <row r="428" spans="1:6" ht="18.75" hidden="1" customHeight="1">
      <c r="A428" s="115" t="s">
        <v>1790</v>
      </c>
      <c r="B428" s="27">
        <v>1</v>
      </c>
      <c r="C428" s="26" t="s">
        <v>1144</v>
      </c>
      <c r="D428" s="28" t="s">
        <v>1147</v>
      </c>
      <c r="E428" s="16" t="s">
        <v>1148</v>
      </c>
      <c r="F428" s="29"/>
    </row>
    <row r="429" spans="1:6" ht="18.75" hidden="1" customHeight="1">
      <c r="A429" s="115" t="s">
        <v>1790</v>
      </c>
      <c r="B429" s="27">
        <v>1</v>
      </c>
      <c r="C429" s="26" t="s">
        <v>1144</v>
      </c>
      <c r="D429" s="28" t="s">
        <v>1149</v>
      </c>
      <c r="E429" s="16" t="s">
        <v>1150</v>
      </c>
      <c r="F429" s="29"/>
    </row>
    <row r="430" spans="1:6" ht="18.75" hidden="1" customHeight="1" thickBot="1">
      <c r="A430" s="115" t="s">
        <v>1790</v>
      </c>
      <c r="B430" s="27">
        <v>1</v>
      </c>
      <c r="C430" s="26" t="s">
        <v>1144</v>
      </c>
      <c r="D430" s="28" t="s">
        <v>1151</v>
      </c>
      <c r="E430" s="16" t="s">
        <v>1152</v>
      </c>
      <c r="F430" s="29"/>
    </row>
    <row r="431" spans="1:6" ht="18.75" hidden="1" customHeight="1" thickTop="1">
      <c r="A431" s="115" t="s">
        <v>1790</v>
      </c>
      <c r="B431" s="41">
        <v>1.1000000000000001</v>
      </c>
      <c r="C431" s="42" t="s">
        <v>1153</v>
      </c>
      <c r="D431" s="43" t="s">
        <v>1154</v>
      </c>
      <c r="E431" s="44" t="s">
        <v>1155</v>
      </c>
      <c r="F431" s="29"/>
    </row>
    <row r="432" spans="1:6" ht="18.75" hidden="1" customHeight="1">
      <c r="A432" s="115" t="s">
        <v>1790</v>
      </c>
      <c r="B432" s="27">
        <v>1.1000000000000001</v>
      </c>
      <c r="C432" s="26" t="s">
        <v>1153</v>
      </c>
      <c r="D432" s="28" t="s">
        <v>1156</v>
      </c>
      <c r="E432" s="37" t="s">
        <v>1157</v>
      </c>
      <c r="F432" s="38"/>
    </row>
    <row r="433" spans="1:6" ht="18.75" hidden="1" customHeight="1">
      <c r="A433" s="115" t="s">
        <v>1790</v>
      </c>
      <c r="B433" s="27">
        <v>1.1000000000000001</v>
      </c>
      <c r="C433" s="26" t="s">
        <v>1153</v>
      </c>
      <c r="D433" s="28" t="s">
        <v>1158</v>
      </c>
      <c r="E433" s="16" t="s">
        <v>1159</v>
      </c>
      <c r="F433" s="29"/>
    </row>
    <row r="434" spans="1:6" ht="18.75" hidden="1" customHeight="1">
      <c r="A434" s="115" t="s">
        <v>1790</v>
      </c>
      <c r="B434" s="27">
        <v>1.1000000000000001</v>
      </c>
      <c r="C434" s="26" t="s">
        <v>1153</v>
      </c>
      <c r="D434" s="28" t="s">
        <v>1158</v>
      </c>
      <c r="E434" s="16" t="s">
        <v>1160</v>
      </c>
      <c r="F434" s="29"/>
    </row>
    <row r="435" spans="1:6" ht="18.75" hidden="1" customHeight="1">
      <c r="A435" s="115" t="s">
        <v>1790</v>
      </c>
      <c r="B435" s="27">
        <v>1.1000000000000001</v>
      </c>
      <c r="C435" s="26" t="s">
        <v>1153</v>
      </c>
      <c r="D435" s="28" t="s">
        <v>1158</v>
      </c>
      <c r="E435" s="16" t="s">
        <v>1161</v>
      </c>
      <c r="F435" s="29"/>
    </row>
    <row r="436" spans="1:6" ht="18.75" hidden="1" customHeight="1">
      <c r="A436" s="115" t="s">
        <v>1790</v>
      </c>
      <c r="B436" s="27">
        <v>1.1000000000000001</v>
      </c>
      <c r="C436" s="26" t="s">
        <v>1153</v>
      </c>
      <c r="D436" s="28" t="s">
        <v>1162</v>
      </c>
      <c r="E436" s="16" t="s">
        <v>1163</v>
      </c>
      <c r="F436" s="29"/>
    </row>
    <row r="437" spans="1:6" ht="18.75" hidden="1" customHeight="1">
      <c r="A437" s="115" t="s">
        <v>1790</v>
      </c>
      <c r="B437" s="27">
        <v>1.1000000000000001</v>
      </c>
      <c r="C437" s="26" t="s">
        <v>1153</v>
      </c>
      <c r="D437" s="28" t="s">
        <v>1164</v>
      </c>
      <c r="E437" s="16" t="s">
        <v>1165</v>
      </c>
      <c r="F437" s="29"/>
    </row>
    <row r="438" spans="1:6" ht="18.75" hidden="1" customHeight="1">
      <c r="A438" s="115" t="s">
        <v>1790</v>
      </c>
      <c r="B438" s="27">
        <v>1.1000000000000001</v>
      </c>
      <c r="C438" s="26" t="s">
        <v>1153</v>
      </c>
      <c r="D438" s="28" t="s">
        <v>1166</v>
      </c>
      <c r="E438" s="16" t="s">
        <v>1167</v>
      </c>
      <c r="F438" s="29"/>
    </row>
    <row r="439" spans="1:6" ht="18.75" hidden="1" customHeight="1">
      <c r="A439" s="115" t="s">
        <v>1790</v>
      </c>
      <c r="B439" s="27">
        <v>1.1000000000000001</v>
      </c>
      <c r="C439" s="26" t="s">
        <v>1153</v>
      </c>
      <c r="D439" s="28" t="s">
        <v>1168</v>
      </c>
      <c r="E439" s="16" t="s">
        <v>1169</v>
      </c>
      <c r="F439" s="29"/>
    </row>
    <row r="440" spans="1:6" ht="18.75" hidden="1" customHeight="1" thickBot="1">
      <c r="A440" s="115" t="s">
        <v>1790</v>
      </c>
      <c r="B440" s="27">
        <v>1.1000000000000001</v>
      </c>
      <c r="C440" s="26" t="s">
        <v>1153</v>
      </c>
      <c r="D440" s="28" t="s">
        <v>1170</v>
      </c>
      <c r="E440" s="16" t="s">
        <v>1171</v>
      </c>
      <c r="F440" s="29"/>
    </row>
    <row r="441" spans="1:6" ht="18.75" hidden="1" customHeight="1" thickTop="1">
      <c r="A441" s="115" t="s">
        <v>1790</v>
      </c>
      <c r="B441" s="41">
        <v>1.2</v>
      </c>
      <c r="C441" s="42" t="s">
        <v>1172</v>
      </c>
      <c r="D441" s="43" t="s">
        <v>1173</v>
      </c>
      <c r="E441" s="44" t="s">
        <v>1174</v>
      </c>
      <c r="F441" s="29"/>
    </row>
    <row r="442" spans="1:6" ht="18.75" hidden="1" customHeight="1">
      <c r="A442" s="115" t="s">
        <v>1790</v>
      </c>
      <c r="B442" s="27">
        <v>1.2</v>
      </c>
      <c r="C442" s="26" t="s">
        <v>1172</v>
      </c>
      <c r="D442" s="28" t="s">
        <v>1175</v>
      </c>
      <c r="E442" s="16" t="s">
        <v>1176</v>
      </c>
      <c r="F442" s="29"/>
    </row>
    <row r="443" spans="1:6" ht="18.75" hidden="1" customHeight="1">
      <c r="A443" s="115" t="s">
        <v>1790</v>
      </c>
      <c r="B443" s="27">
        <v>1.2</v>
      </c>
      <c r="C443" s="26" t="s">
        <v>1172</v>
      </c>
      <c r="D443" s="28" t="s">
        <v>1177</v>
      </c>
      <c r="E443" s="16" t="s">
        <v>1178</v>
      </c>
      <c r="F443" s="29"/>
    </row>
    <row r="444" spans="1:6" ht="18.75" hidden="1" customHeight="1">
      <c r="A444" s="115" t="s">
        <v>1790</v>
      </c>
      <c r="B444" s="27">
        <v>1.2</v>
      </c>
      <c r="C444" s="26" t="s">
        <v>1172</v>
      </c>
      <c r="D444" s="28" t="s">
        <v>1179</v>
      </c>
      <c r="E444" s="16" t="s">
        <v>1180</v>
      </c>
      <c r="F444" s="29"/>
    </row>
    <row r="445" spans="1:6" ht="18.75" hidden="1" customHeight="1">
      <c r="A445" s="115" t="s">
        <v>1790</v>
      </c>
      <c r="B445" s="27">
        <v>1.2</v>
      </c>
      <c r="C445" s="26" t="s">
        <v>1172</v>
      </c>
      <c r="D445" s="28" t="s">
        <v>1181</v>
      </c>
      <c r="E445" s="16" t="s">
        <v>1182</v>
      </c>
      <c r="F445" s="29"/>
    </row>
    <row r="446" spans="1:6" ht="18.75" hidden="1" customHeight="1">
      <c r="A446" s="115" t="s">
        <v>1790</v>
      </c>
      <c r="B446" s="27">
        <v>1.2</v>
      </c>
      <c r="C446" s="26" t="s">
        <v>1172</v>
      </c>
      <c r="D446" s="28" t="s">
        <v>1183</v>
      </c>
      <c r="E446" s="16" t="s">
        <v>1184</v>
      </c>
      <c r="F446" s="29"/>
    </row>
    <row r="447" spans="1:6" ht="18.75" hidden="1" customHeight="1">
      <c r="A447" s="115" t="s">
        <v>1790</v>
      </c>
      <c r="B447" s="27">
        <v>1.2</v>
      </c>
      <c r="C447" s="26" t="s">
        <v>1172</v>
      </c>
      <c r="D447" s="28" t="s">
        <v>1185</v>
      </c>
      <c r="E447" s="16" t="s">
        <v>1186</v>
      </c>
      <c r="F447" s="29"/>
    </row>
    <row r="448" spans="1:6" ht="18.75" hidden="1" customHeight="1" thickBot="1">
      <c r="A448" s="115" t="s">
        <v>1790</v>
      </c>
      <c r="B448" s="27">
        <v>1.2</v>
      </c>
      <c r="C448" s="26" t="s">
        <v>1172</v>
      </c>
      <c r="D448" s="28" t="s">
        <v>1187</v>
      </c>
      <c r="E448" s="16" t="s">
        <v>1188</v>
      </c>
      <c r="F448" s="29"/>
    </row>
    <row r="449" spans="1:6" ht="18.75" hidden="1" customHeight="1" thickTop="1">
      <c r="A449" s="115" t="s">
        <v>1790</v>
      </c>
      <c r="B449" s="45">
        <v>2</v>
      </c>
      <c r="C449" s="50" t="s">
        <v>1189</v>
      </c>
      <c r="D449" s="51" t="s">
        <v>1190</v>
      </c>
      <c r="E449" s="50" t="s">
        <v>1191</v>
      </c>
      <c r="F449" s="20"/>
    </row>
    <row r="450" spans="1:6" ht="18.75" hidden="1" customHeight="1">
      <c r="A450" s="115" t="s">
        <v>1790</v>
      </c>
      <c r="B450" s="17">
        <v>2</v>
      </c>
      <c r="C450" s="18" t="s">
        <v>1189</v>
      </c>
      <c r="D450" s="21" t="s">
        <v>1192</v>
      </c>
      <c r="E450" s="18" t="s">
        <v>1193</v>
      </c>
      <c r="F450" s="20"/>
    </row>
    <row r="451" spans="1:6" ht="18.75" hidden="1" customHeight="1">
      <c r="A451" s="115" t="s">
        <v>1790</v>
      </c>
      <c r="B451" s="17">
        <v>2</v>
      </c>
      <c r="C451" s="18" t="s">
        <v>1189</v>
      </c>
      <c r="D451" s="21" t="s">
        <v>1194</v>
      </c>
      <c r="E451" s="18" t="s">
        <v>1195</v>
      </c>
      <c r="F451" s="20"/>
    </row>
    <row r="452" spans="1:6" ht="18.75" hidden="1" customHeight="1">
      <c r="A452" s="115" t="s">
        <v>1790</v>
      </c>
      <c r="B452" s="17">
        <v>2</v>
      </c>
      <c r="C452" s="18" t="s">
        <v>1189</v>
      </c>
      <c r="D452" s="21" t="s">
        <v>1196</v>
      </c>
      <c r="E452" s="18" t="s">
        <v>1197</v>
      </c>
      <c r="F452" s="20"/>
    </row>
    <row r="453" spans="1:6" ht="18.75" hidden="1" customHeight="1">
      <c r="A453" s="115" t="s">
        <v>1790</v>
      </c>
      <c r="B453" s="17">
        <v>2</v>
      </c>
      <c r="C453" s="18" t="s">
        <v>1189</v>
      </c>
      <c r="D453" s="21" t="s">
        <v>1198</v>
      </c>
      <c r="E453" s="18" t="s">
        <v>1199</v>
      </c>
      <c r="F453" s="20"/>
    </row>
    <row r="454" spans="1:6" ht="18.75" hidden="1" customHeight="1">
      <c r="A454" s="115" t="s">
        <v>1790</v>
      </c>
      <c r="B454" s="17">
        <v>2</v>
      </c>
      <c r="C454" s="18" t="s">
        <v>1189</v>
      </c>
      <c r="D454" s="21" t="s">
        <v>1200</v>
      </c>
      <c r="E454" s="18" t="s">
        <v>1201</v>
      </c>
      <c r="F454" s="20"/>
    </row>
    <row r="455" spans="1:6" ht="18.75" hidden="1" customHeight="1">
      <c r="A455" s="115" t="s">
        <v>1790</v>
      </c>
      <c r="B455" s="17">
        <v>2</v>
      </c>
      <c r="C455" s="18" t="s">
        <v>1189</v>
      </c>
      <c r="D455" s="21" t="s">
        <v>1202</v>
      </c>
      <c r="E455" s="18" t="s">
        <v>1203</v>
      </c>
      <c r="F455" s="20"/>
    </row>
    <row r="456" spans="1:6" ht="18.75" hidden="1" customHeight="1">
      <c r="A456" s="115" t="s">
        <v>1790</v>
      </c>
      <c r="B456" s="17">
        <v>2</v>
      </c>
      <c r="C456" s="18" t="s">
        <v>1189</v>
      </c>
      <c r="D456" s="21" t="s">
        <v>1204</v>
      </c>
      <c r="E456" s="18" t="s">
        <v>1205</v>
      </c>
      <c r="F456" s="20"/>
    </row>
    <row r="457" spans="1:6" ht="18.75" hidden="1" customHeight="1" thickBot="1">
      <c r="A457" s="115" t="s">
        <v>1790</v>
      </c>
      <c r="B457" s="17">
        <v>2</v>
      </c>
      <c r="C457" s="18" t="s">
        <v>1189</v>
      </c>
      <c r="D457" s="21" t="s">
        <v>1206</v>
      </c>
      <c r="E457" s="18" t="s">
        <v>1207</v>
      </c>
      <c r="F457" s="20"/>
    </row>
    <row r="458" spans="1:6" ht="18.75" hidden="1" customHeight="1" thickTop="1">
      <c r="A458" s="115" t="s">
        <v>1790</v>
      </c>
      <c r="B458" s="52">
        <v>2.6</v>
      </c>
      <c r="C458" s="53" t="s">
        <v>1208</v>
      </c>
      <c r="D458" s="53" t="s">
        <v>1209</v>
      </c>
      <c r="E458" s="53" t="s">
        <v>1210</v>
      </c>
      <c r="F458" s="25"/>
    </row>
    <row r="459" spans="1:6" ht="18.75" hidden="1" customHeight="1">
      <c r="A459" s="115" t="s">
        <v>1790</v>
      </c>
      <c r="B459" s="23">
        <v>2.6</v>
      </c>
      <c r="C459" s="4" t="s">
        <v>1208</v>
      </c>
      <c r="D459" s="4" t="s">
        <v>1211</v>
      </c>
      <c r="E459" s="4" t="s">
        <v>1212</v>
      </c>
      <c r="F459" s="25"/>
    </row>
    <row r="460" spans="1:6" ht="18.75" hidden="1" customHeight="1">
      <c r="A460" s="115" t="s">
        <v>1790</v>
      </c>
      <c r="B460" s="23">
        <v>2.6</v>
      </c>
      <c r="C460" s="4" t="s">
        <v>1208</v>
      </c>
      <c r="D460" s="4" t="s">
        <v>1213</v>
      </c>
      <c r="E460" s="4" t="s">
        <v>1214</v>
      </c>
      <c r="F460" s="25"/>
    </row>
    <row r="461" spans="1:6" ht="18.75" hidden="1" customHeight="1">
      <c r="A461" s="115" t="s">
        <v>1790</v>
      </c>
      <c r="B461" s="23">
        <v>2.6</v>
      </c>
      <c r="C461" s="4" t="s">
        <v>1208</v>
      </c>
      <c r="D461" s="4" t="s">
        <v>1215</v>
      </c>
      <c r="E461" s="4" t="s">
        <v>1216</v>
      </c>
      <c r="F461" s="25"/>
    </row>
    <row r="462" spans="1:6" ht="18.75" hidden="1" customHeight="1">
      <c r="A462" s="115" t="s">
        <v>1790</v>
      </c>
      <c r="B462" s="23">
        <v>2.6</v>
      </c>
      <c r="C462" s="4" t="s">
        <v>1208</v>
      </c>
      <c r="D462" s="4" t="s">
        <v>1217</v>
      </c>
      <c r="E462" s="4" t="s">
        <v>1218</v>
      </c>
      <c r="F462" s="25"/>
    </row>
    <row r="463" spans="1:6" ht="18.75" hidden="1" customHeight="1">
      <c r="A463" s="115" t="s">
        <v>1790</v>
      </c>
      <c r="B463" s="23">
        <v>2.6</v>
      </c>
      <c r="C463" s="4" t="s">
        <v>1208</v>
      </c>
      <c r="D463" s="4" t="s">
        <v>1219</v>
      </c>
      <c r="E463" s="4" t="s">
        <v>1220</v>
      </c>
      <c r="F463" s="25"/>
    </row>
    <row r="464" spans="1:6" ht="18.75" hidden="1" customHeight="1">
      <c r="A464" s="115" t="s">
        <v>1790</v>
      </c>
      <c r="B464" s="23">
        <v>2.6</v>
      </c>
      <c r="C464" s="4" t="s">
        <v>1208</v>
      </c>
      <c r="D464" s="4" t="s">
        <v>1221</v>
      </c>
      <c r="E464" s="4" t="s">
        <v>1222</v>
      </c>
      <c r="F464" s="25"/>
    </row>
    <row r="465" spans="1:6" ht="18.75" hidden="1" customHeight="1" thickBot="1">
      <c r="A465" s="115" t="s">
        <v>1790</v>
      </c>
      <c r="B465" s="23">
        <v>2.6</v>
      </c>
      <c r="C465" s="4" t="s">
        <v>1208</v>
      </c>
      <c r="D465" s="4" t="s">
        <v>1223</v>
      </c>
      <c r="E465" s="4" t="s">
        <v>1224</v>
      </c>
      <c r="F465" s="25"/>
    </row>
    <row r="466" spans="1:6" ht="18.75" hidden="1" customHeight="1" thickTop="1">
      <c r="A466" s="115" t="s">
        <v>1790</v>
      </c>
      <c r="B466" s="41">
        <v>1</v>
      </c>
      <c r="C466" s="42" t="s">
        <v>1225</v>
      </c>
      <c r="D466" s="43" t="s">
        <v>1226</v>
      </c>
      <c r="E466" s="44" t="s">
        <v>1227</v>
      </c>
      <c r="F466" s="29"/>
    </row>
    <row r="467" spans="1:6" ht="18.75" hidden="1" customHeight="1">
      <c r="A467" s="115" t="s">
        <v>1790</v>
      </c>
      <c r="B467" s="27">
        <v>1</v>
      </c>
      <c r="C467" s="26" t="s">
        <v>1225</v>
      </c>
      <c r="D467" s="28" t="s">
        <v>1226</v>
      </c>
      <c r="E467" s="16" t="s">
        <v>1228</v>
      </c>
      <c r="F467" s="29"/>
    </row>
    <row r="468" spans="1:6" ht="18.75" hidden="1" customHeight="1">
      <c r="A468" s="115" t="s">
        <v>1790</v>
      </c>
      <c r="B468" s="27">
        <v>1</v>
      </c>
      <c r="C468" s="26" t="s">
        <v>1225</v>
      </c>
      <c r="D468" s="28" t="s">
        <v>1226</v>
      </c>
      <c r="E468" s="16" t="s">
        <v>1229</v>
      </c>
      <c r="F468" s="29"/>
    </row>
    <row r="469" spans="1:6" ht="18.75" hidden="1" customHeight="1">
      <c r="A469" s="115" t="s">
        <v>1790</v>
      </c>
      <c r="B469" s="27">
        <v>1</v>
      </c>
      <c r="C469" s="26" t="s">
        <v>1225</v>
      </c>
      <c r="D469" s="28" t="s">
        <v>1230</v>
      </c>
      <c r="E469" s="16" t="s">
        <v>1231</v>
      </c>
      <c r="F469" s="29"/>
    </row>
    <row r="470" spans="1:6" ht="18.75" hidden="1" customHeight="1">
      <c r="A470" s="115" t="s">
        <v>1790</v>
      </c>
      <c r="B470" s="27">
        <v>1</v>
      </c>
      <c r="C470" s="26" t="s">
        <v>1225</v>
      </c>
      <c r="D470" s="28" t="s">
        <v>1230</v>
      </c>
      <c r="E470" s="16" t="s">
        <v>1232</v>
      </c>
      <c r="F470" s="29"/>
    </row>
    <row r="471" spans="1:6" ht="18.75" hidden="1" customHeight="1">
      <c r="A471" s="115" t="s">
        <v>1790</v>
      </c>
      <c r="B471" s="27">
        <v>1</v>
      </c>
      <c r="C471" s="26" t="s">
        <v>1225</v>
      </c>
      <c r="D471" s="28" t="s">
        <v>1230</v>
      </c>
      <c r="E471" s="16" t="s">
        <v>1233</v>
      </c>
      <c r="F471" s="29"/>
    </row>
    <row r="472" spans="1:6" ht="18.75" hidden="1" customHeight="1">
      <c r="A472" s="115" t="s">
        <v>1790</v>
      </c>
      <c r="B472" s="27">
        <v>1</v>
      </c>
      <c r="C472" s="26" t="s">
        <v>1225</v>
      </c>
      <c r="D472" s="28" t="s">
        <v>1234</v>
      </c>
      <c r="E472" s="16" t="s">
        <v>1235</v>
      </c>
      <c r="F472" s="29"/>
    </row>
    <row r="473" spans="1:6" ht="18.75" hidden="1" customHeight="1" thickBot="1">
      <c r="A473" s="115" t="s">
        <v>1790</v>
      </c>
      <c r="B473" s="27">
        <v>1</v>
      </c>
      <c r="C473" s="26" t="s">
        <v>1225</v>
      </c>
      <c r="D473" s="28" t="s">
        <v>1236</v>
      </c>
      <c r="E473" s="16" t="s">
        <v>1237</v>
      </c>
      <c r="F473" s="29"/>
    </row>
    <row r="474" spans="1:6" ht="18.75" hidden="1" customHeight="1" thickTop="1">
      <c r="A474" s="115" t="s">
        <v>1790</v>
      </c>
      <c r="B474" s="41">
        <v>1</v>
      </c>
      <c r="C474" s="42" t="s">
        <v>1238</v>
      </c>
      <c r="D474" s="43" t="s">
        <v>1239</v>
      </c>
      <c r="E474" s="44" t="s">
        <v>1240</v>
      </c>
      <c r="F474" s="29"/>
    </row>
    <row r="475" spans="1:6" ht="18.75" hidden="1" customHeight="1" thickBot="1">
      <c r="A475" s="115" t="s">
        <v>1790</v>
      </c>
      <c r="B475" s="27">
        <v>1</v>
      </c>
      <c r="C475" s="26" t="s">
        <v>1238</v>
      </c>
      <c r="D475" s="28" t="s">
        <v>1241</v>
      </c>
      <c r="E475" s="16" t="s">
        <v>1242</v>
      </c>
      <c r="F475" s="29"/>
    </row>
    <row r="476" spans="1:6" ht="18.75" customHeight="1" thickTop="1">
      <c r="A476" s="114" t="s">
        <v>1791</v>
      </c>
      <c r="B476" s="41">
        <v>1</v>
      </c>
      <c r="C476" s="42" t="s">
        <v>1243</v>
      </c>
      <c r="D476" s="43" t="s">
        <v>1244</v>
      </c>
      <c r="E476" s="44" t="s">
        <v>1245</v>
      </c>
      <c r="F476" s="29"/>
    </row>
    <row r="477" spans="1:6" ht="18.75" customHeight="1" thickBot="1">
      <c r="A477" s="114" t="s">
        <v>1791</v>
      </c>
      <c r="B477" s="27">
        <v>1</v>
      </c>
      <c r="C477" s="26" t="s">
        <v>1243</v>
      </c>
      <c r="D477" s="28" t="s">
        <v>1246</v>
      </c>
      <c r="E477" s="16" t="s">
        <v>1247</v>
      </c>
      <c r="F477" s="29"/>
    </row>
    <row r="478" spans="1:6" ht="18.75" customHeight="1" thickTop="1">
      <c r="A478" s="114" t="s">
        <v>1791</v>
      </c>
      <c r="B478" s="41">
        <v>1</v>
      </c>
      <c r="C478" s="42" t="s">
        <v>1248</v>
      </c>
      <c r="D478" s="43" t="s">
        <v>1249</v>
      </c>
      <c r="E478" s="44" t="s">
        <v>1250</v>
      </c>
      <c r="F478" s="29"/>
    </row>
    <row r="479" spans="1:6" ht="18.75" customHeight="1">
      <c r="A479" s="114" t="s">
        <v>1791</v>
      </c>
      <c r="B479" s="27">
        <v>1</v>
      </c>
      <c r="C479" s="26" t="s">
        <v>1248</v>
      </c>
      <c r="D479" s="28" t="s">
        <v>1251</v>
      </c>
      <c r="E479" s="16" t="s">
        <v>1252</v>
      </c>
      <c r="F479" s="29"/>
    </row>
    <row r="480" spans="1:6" ht="18.75" hidden="1" customHeight="1" thickBot="1">
      <c r="A480" s="115" t="s">
        <v>1790</v>
      </c>
      <c r="B480" s="27">
        <v>1</v>
      </c>
      <c r="C480" s="26" t="s">
        <v>1248</v>
      </c>
      <c r="D480" s="28" t="s">
        <v>1253</v>
      </c>
      <c r="E480" s="16" t="s">
        <v>1254</v>
      </c>
      <c r="F480" s="29"/>
    </row>
    <row r="481" spans="1:6" ht="18.75" hidden="1" customHeight="1" thickTop="1">
      <c r="A481" s="115" t="s">
        <v>1790</v>
      </c>
      <c r="B481" s="41">
        <v>1</v>
      </c>
      <c r="C481" s="44" t="s">
        <v>1255</v>
      </c>
      <c r="D481" s="43" t="s">
        <v>1256</v>
      </c>
      <c r="E481" s="44" t="s">
        <v>1257</v>
      </c>
      <c r="F481" s="29"/>
    </row>
    <row r="482" spans="1:6" ht="18.75" hidden="1" customHeight="1">
      <c r="A482" s="115" t="s">
        <v>1790</v>
      </c>
      <c r="B482" s="27">
        <v>1</v>
      </c>
      <c r="C482" s="16" t="s">
        <v>1255</v>
      </c>
      <c r="D482" s="28" t="s">
        <v>1256</v>
      </c>
      <c r="E482" s="16" t="s">
        <v>1258</v>
      </c>
      <c r="F482" s="29"/>
    </row>
    <row r="483" spans="1:6" ht="18.75" hidden="1" customHeight="1">
      <c r="A483" s="115" t="s">
        <v>1790</v>
      </c>
      <c r="B483" s="27">
        <v>1</v>
      </c>
      <c r="C483" s="16" t="s">
        <v>1255</v>
      </c>
      <c r="D483" s="28" t="s">
        <v>1256</v>
      </c>
      <c r="E483" s="16" t="s">
        <v>1259</v>
      </c>
      <c r="F483" s="29"/>
    </row>
    <row r="484" spans="1:6" ht="18.75" hidden="1" customHeight="1">
      <c r="A484" s="115" t="s">
        <v>1790</v>
      </c>
      <c r="B484" s="27">
        <v>1</v>
      </c>
      <c r="C484" s="16" t="s">
        <v>1255</v>
      </c>
      <c r="D484" s="28" t="s">
        <v>1260</v>
      </c>
      <c r="E484" s="16" t="s">
        <v>1261</v>
      </c>
      <c r="F484" s="29"/>
    </row>
    <row r="485" spans="1:6" ht="18.75" hidden="1" customHeight="1">
      <c r="A485" s="115" t="s">
        <v>1790</v>
      </c>
      <c r="B485" s="27">
        <v>1</v>
      </c>
      <c r="C485" s="16" t="s">
        <v>1255</v>
      </c>
      <c r="D485" s="28" t="s">
        <v>1260</v>
      </c>
      <c r="E485" s="16" t="s">
        <v>1262</v>
      </c>
      <c r="F485" s="29"/>
    </row>
    <row r="486" spans="1:6" ht="18.75" hidden="1" customHeight="1">
      <c r="A486" s="115" t="s">
        <v>1790</v>
      </c>
      <c r="B486" s="27">
        <v>1</v>
      </c>
      <c r="C486" s="16" t="s">
        <v>1255</v>
      </c>
      <c r="D486" s="28" t="s">
        <v>1260</v>
      </c>
      <c r="E486" s="16" t="s">
        <v>1263</v>
      </c>
      <c r="F486" s="29"/>
    </row>
    <row r="487" spans="1:6" ht="18.75" hidden="1" customHeight="1">
      <c r="A487" s="115" t="s">
        <v>1790</v>
      </c>
      <c r="B487" s="27">
        <v>1</v>
      </c>
      <c r="C487" s="16" t="s">
        <v>1255</v>
      </c>
      <c r="D487" s="28" t="s">
        <v>1264</v>
      </c>
      <c r="E487" s="16" t="s">
        <v>1265</v>
      </c>
      <c r="F487" s="29"/>
    </row>
    <row r="488" spans="1:6" ht="18.75" hidden="1" customHeight="1">
      <c r="A488" s="115" t="s">
        <v>1790</v>
      </c>
      <c r="B488" s="27">
        <v>1</v>
      </c>
      <c r="C488" s="16" t="s">
        <v>1255</v>
      </c>
      <c r="D488" s="28" t="s">
        <v>1266</v>
      </c>
      <c r="E488" s="16" t="s">
        <v>1267</v>
      </c>
      <c r="F488" s="29"/>
    </row>
    <row r="489" spans="1:6" ht="18.75" hidden="1" customHeight="1">
      <c r="A489" s="115" t="s">
        <v>1790</v>
      </c>
      <c r="B489" s="27">
        <v>1</v>
      </c>
      <c r="C489" s="16" t="s">
        <v>1255</v>
      </c>
      <c r="D489" s="28" t="s">
        <v>1268</v>
      </c>
      <c r="E489" s="16" t="s">
        <v>1269</v>
      </c>
      <c r="F489" s="29"/>
    </row>
    <row r="490" spans="1:6" ht="18.75" hidden="1" customHeight="1">
      <c r="A490" s="115" t="s">
        <v>1790</v>
      </c>
      <c r="B490" s="27">
        <v>1</v>
      </c>
      <c r="C490" s="16" t="s">
        <v>1255</v>
      </c>
      <c r="D490" s="28" t="s">
        <v>1270</v>
      </c>
      <c r="E490" s="16" t="s">
        <v>1271</v>
      </c>
      <c r="F490" s="29"/>
    </row>
    <row r="491" spans="1:6" ht="18.75" hidden="1" customHeight="1">
      <c r="A491" s="115" t="s">
        <v>1790</v>
      </c>
      <c r="B491" s="27">
        <v>1</v>
      </c>
      <c r="C491" s="16" t="s">
        <v>1255</v>
      </c>
      <c r="D491" s="28" t="s">
        <v>1272</v>
      </c>
      <c r="E491" s="16" t="s">
        <v>1273</v>
      </c>
      <c r="F491" s="29"/>
    </row>
    <row r="492" spans="1:6" ht="18.75" hidden="1" customHeight="1">
      <c r="A492" s="115" t="s">
        <v>1790</v>
      </c>
      <c r="B492" s="27">
        <v>1</v>
      </c>
      <c r="C492" s="16" t="s">
        <v>1255</v>
      </c>
      <c r="D492" s="28" t="s">
        <v>1274</v>
      </c>
      <c r="E492" s="16" t="s">
        <v>1275</v>
      </c>
      <c r="F492" s="29"/>
    </row>
    <row r="493" spans="1:6" ht="18.75" hidden="1" customHeight="1" thickBot="1">
      <c r="A493" s="115" t="s">
        <v>1790</v>
      </c>
      <c r="B493" s="27">
        <v>1</v>
      </c>
      <c r="C493" s="16" t="s">
        <v>1255</v>
      </c>
      <c r="D493" s="28" t="s">
        <v>1276</v>
      </c>
      <c r="E493" s="16" t="s">
        <v>1277</v>
      </c>
      <c r="F493" s="29"/>
    </row>
    <row r="494" spans="1:6" ht="18.75" hidden="1" customHeight="1" thickTop="1">
      <c r="A494" s="115" t="s">
        <v>1790</v>
      </c>
      <c r="B494" s="45">
        <v>2</v>
      </c>
      <c r="C494" s="50" t="s">
        <v>1278</v>
      </c>
      <c r="D494" s="51" t="s">
        <v>1279</v>
      </c>
      <c r="E494" s="50" t="s">
        <v>1280</v>
      </c>
      <c r="F494" s="20"/>
    </row>
    <row r="495" spans="1:6" ht="18.75" hidden="1" customHeight="1">
      <c r="A495" s="115" t="s">
        <v>1790</v>
      </c>
      <c r="B495" s="17">
        <v>2</v>
      </c>
      <c r="C495" s="18" t="s">
        <v>1278</v>
      </c>
      <c r="D495" s="21" t="s">
        <v>1281</v>
      </c>
      <c r="E495" s="18" t="s">
        <v>1282</v>
      </c>
      <c r="F495" s="20"/>
    </row>
    <row r="496" spans="1:6" ht="18.75" hidden="1" customHeight="1">
      <c r="A496" s="115" t="s">
        <v>1790</v>
      </c>
      <c r="B496" s="17">
        <v>2</v>
      </c>
      <c r="C496" s="18" t="s">
        <v>1278</v>
      </c>
      <c r="D496" s="21" t="s">
        <v>1283</v>
      </c>
      <c r="E496" s="18" t="s">
        <v>1284</v>
      </c>
      <c r="F496" s="20"/>
    </row>
    <row r="497" spans="1:6" ht="18.75" hidden="1" customHeight="1">
      <c r="A497" s="115" t="s">
        <v>1790</v>
      </c>
      <c r="B497" s="17">
        <v>2</v>
      </c>
      <c r="C497" s="18" t="s">
        <v>1278</v>
      </c>
      <c r="D497" s="21" t="s">
        <v>1285</v>
      </c>
      <c r="E497" s="18" t="s">
        <v>1286</v>
      </c>
      <c r="F497" s="20"/>
    </row>
    <row r="498" spans="1:6" ht="18.75" hidden="1" customHeight="1">
      <c r="A498" s="115" t="s">
        <v>1790</v>
      </c>
      <c r="B498" s="17">
        <v>2</v>
      </c>
      <c r="C498" s="18" t="s">
        <v>1278</v>
      </c>
      <c r="D498" s="21" t="s">
        <v>1287</v>
      </c>
      <c r="E498" s="18" t="s">
        <v>1288</v>
      </c>
      <c r="F498" s="20"/>
    </row>
    <row r="499" spans="1:6" ht="18.75" hidden="1" customHeight="1">
      <c r="A499" s="115" t="s">
        <v>1790</v>
      </c>
      <c r="B499" s="17">
        <v>2</v>
      </c>
      <c r="C499" s="18" t="s">
        <v>1278</v>
      </c>
      <c r="D499" s="21" t="s">
        <v>1289</v>
      </c>
      <c r="E499" s="18" t="s">
        <v>1290</v>
      </c>
      <c r="F499" s="20"/>
    </row>
    <row r="500" spans="1:6" ht="18.75" hidden="1" customHeight="1" thickBot="1">
      <c r="A500" s="115" t="s">
        <v>1790</v>
      </c>
      <c r="B500" s="17">
        <v>2</v>
      </c>
      <c r="C500" s="18" t="s">
        <v>1278</v>
      </c>
      <c r="D500" s="21" t="s">
        <v>1291</v>
      </c>
      <c r="E500" s="18" t="s">
        <v>1292</v>
      </c>
      <c r="F500" s="20"/>
    </row>
    <row r="501" spans="1:6" ht="18.75" hidden="1" customHeight="1" thickTop="1">
      <c r="A501" s="115" t="s">
        <v>1790</v>
      </c>
      <c r="B501" s="41">
        <v>1.2</v>
      </c>
      <c r="C501" s="42" t="s">
        <v>1293</v>
      </c>
      <c r="D501" s="43" t="s">
        <v>1294</v>
      </c>
      <c r="E501" s="44" t="s">
        <v>1295</v>
      </c>
      <c r="F501" s="29"/>
    </row>
    <row r="502" spans="1:6" ht="18.75" hidden="1" customHeight="1">
      <c r="A502" s="115" t="s">
        <v>1790</v>
      </c>
      <c r="B502" s="27">
        <v>1.2</v>
      </c>
      <c r="C502" s="26" t="s">
        <v>1293</v>
      </c>
      <c r="D502" s="28" t="s">
        <v>1296</v>
      </c>
      <c r="E502" s="16" t="s">
        <v>1297</v>
      </c>
      <c r="F502" s="29"/>
    </row>
    <row r="503" spans="1:6" ht="18.75" hidden="1" customHeight="1">
      <c r="A503" s="115" t="s">
        <v>1790</v>
      </c>
      <c r="B503" s="27">
        <v>1.2</v>
      </c>
      <c r="C503" s="26" t="s">
        <v>1293</v>
      </c>
      <c r="D503" s="28" t="s">
        <v>1298</v>
      </c>
      <c r="E503" s="16" t="s">
        <v>1299</v>
      </c>
      <c r="F503" s="29"/>
    </row>
    <row r="504" spans="1:6" ht="18.75" hidden="1" customHeight="1">
      <c r="A504" s="115" t="s">
        <v>1790</v>
      </c>
      <c r="B504" s="27">
        <v>1.2</v>
      </c>
      <c r="C504" s="26" t="s">
        <v>1293</v>
      </c>
      <c r="D504" s="28" t="s">
        <v>1298</v>
      </c>
      <c r="E504" s="16" t="s">
        <v>1300</v>
      </c>
      <c r="F504" s="29"/>
    </row>
    <row r="505" spans="1:6" ht="18.75" hidden="1" customHeight="1">
      <c r="A505" s="115" t="s">
        <v>1790</v>
      </c>
      <c r="B505" s="27">
        <v>1.2</v>
      </c>
      <c r="C505" s="26" t="s">
        <v>1293</v>
      </c>
      <c r="D505" s="28" t="s">
        <v>1298</v>
      </c>
      <c r="E505" s="16" t="s">
        <v>1301</v>
      </c>
      <c r="F505" s="29"/>
    </row>
    <row r="506" spans="1:6" ht="18.75" hidden="1" customHeight="1">
      <c r="A506" s="115" t="s">
        <v>1790</v>
      </c>
      <c r="B506" s="27">
        <v>1.2</v>
      </c>
      <c r="C506" s="26" t="s">
        <v>1293</v>
      </c>
      <c r="D506" s="28" t="s">
        <v>1302</v>
      </c>
      <c r="E506" s="16" t="s">
        <v>1303</v>
      </c>
      <c r="F506" s="29"/>
    </row>
    <row r="507" spans="1:6" ht="18.75" hidden="1" customHeight="1">
      <c r="A507" s="115" t="s">
        <v>1790</v>
      </c>
      <c r="B507" s="27">
        <v>1.2</v>
      </c>
      <c r="C507" s="26" t="s">
        <v>1293</v>
      </c>
      <c r="D507" s="28" t="s">
        <v>1302</v>
      </c>
      <c r="E507" s="16" t="s">
        <v>1304</v>
      </c>
      <c r="F507" s="29"/>
    </row>
    <row r="508" spans="1:6" ht="18.75" hidden="1" customHeight="1">
      <c r="A508" s="115" t="s">
        <v>1790</v>
      </c>
      <c r="B508" s="27">
        <v>1.2</v>
      </c>
      <c r="C508" s="26" t="s">
        <v>1293</v>
      </c>
      <c r="D508" s="28" t="s">
        <v>1302</v>
      </c>
      <c r="E508" s="16" t="s">
        <v>1305</v>
      </c>
      <c r="F508" s="29"/>
    </row>
    <row r="509" spans="1:6" ht="18.75" hidden="1" customHeight="1">
      <c r="A509" s="115" t="s">
        <v>1790</v>
      </c>
      <c r="B509" s="27">
        <v>1.2</v>
      </c>
      <c r="C509" s="26" t="s">
        <v>1293</v>
      </c>
      <c r="D509" s="28" t="s">
        <v>1306</v>
      </c>
      <c r="E509" s="16" t="s">
        <v>1307</v>
      </c>
      <c r="F509" s="29"/>
    </row>
    <row r="510" spans="1:6" ht="18.75" hidden="1" customHeight="1">
      <c r="A510" s="115" t="s">
        <v>1790</v>
      </c>
      <c r="B510" s="27">
        <v>1.2</v>
      </c>
      <c r="C510" s="26" t="s">
        <v>1293</v>
      </c>
      <c r="D510" s="28" t="s">
        <v>1306</v>
      </c>
      <c r="E510" s="16" t="s">
        <v>1308</v>
      </c>
      <c r="F510" s="29"/>
    </row>
    <row r="511" spans="1:6" ht="18.75" hidden="1" customHeight="1">
      <c r="A511" s="115" t="s">
        <v>1790</v>
      </c>
      <c r="B511" s="27">
        <v>1.2</v>
      </c>
      <c r="C511" s="26" t="s">
        <v>1293</v>
      </c>
      <c r="D511" s="28" t="s">
        <v>1306</v>
      </c>
      <c r="E511" s="16" t="s">
        <v>1309</v>
      </c>
      <c r="F511" s="29"/>
    </row>
    <row r="512" spans="1:6" ht="18.75" hidden="1" customHeight="1">
      <c r="A512" s="115" t="s">
        <v>1790</v>
      </c>
      <c r="B512" s="27">
        <v>1.2</v>
      </c>
      <c r="C512" s="26" t="s">
        <v>1293</v>
      </c>
      <c r="D512" s="28" t="s">
        <v>1310</v>
      </c>
      <c r="E512" s="16" t="s">
        <v>1311</v>
      </c>
      <c r="F512" s="29"/>
    </row>
    <row r="513" spans="1:6" ht="18.75" hidden="1" customHeight="1" thickBot="1">
      <c r="A513" s="115" t="s">
        <v>1790</v>
      </c>
      <c r="B513" s="27">
        <v>1.2</v>
      </c>
      <c r="C513" s="26" t="s">
        <v>1293</v>
      </c>
      <c r="D513" s="28" t="s">
        <v>1312</v>
      </c>
      <c r="E513" s="16" t="s">
        <v>1313</v>
      </c>
      <c r="F513" s="29"/>
    </row>
    <row r="514" spans="1:6" ht="18.75" hidden="1" customHeight="1" thickTop="1">
      <c r="A514" s="115" t="s">
        <v>1790</v>
      </c>
      <c r="B514" s="41">
        <v>1.5</v>
      </c>
      <c r="C514" s="42" t="s">
        <v>1314</v>
      </c>
      <c r="D514" s="54" t="s">
        <v>1315</v>
      </c>
      <c r="E514" s="42" t="s">
        <v>1316</v>
      </c>
      <c r="F514" s="33"/>
    </row>
    <row r="515" spans="1:6" ht="18.75" hidden="1" customHeight="1">
      <c r="A515" s="115" t="s">
        <v>1790</v>
      </c>
      <c r="B515" s="27">
        <v>1.5</v>
      </c>
      <c r="C515" s="26" t="s">
        <v>1314</v>
      </c>
      <c r="D515" s="32" t="s">
        <v>1317</v>
      </c>
      <c r="E515" s="26" t="s">
        <v>1318</v>
      </c>
      <c r="F515" s="33"/>
    </row>
    <row r="516" spans="1:6" ht="18.75" hidden="1" customHeight="1">
      <c r="A516" s="115" t="s">
        <v>1790</v>
      </c>
      <c r="B516" s="27">
        <v>1.5</v>
      </c>
      <c r="C516" s="26" t="s">
        <v>1314</v>
      </c>
      <c r="D516" s="32" t="s">
        <v>1317</v>
      </c>
      <c r="E516" s="26" t="s">
        <v>1319</v>
      </c>
      <c r="F516" s="33"/>
    </row>
    <row r="517" spans="1:6" ht="18.75" hidden="1" customHeight="1">
      <c r="A517" s="115" t="s">
        <v>1790</v>
      </c>
      <c r="B517" s="27">
        <v>1.5</v>
      </c>
      <c r="C517" s="26" t="s">
        <v>1314</v>
      </c>
      <c r="D517" s="32" t="s">
        <v>1317</v>
      </c>
      <c r="E517" s="26" t="s">
        <v>1320</v>
      </c>
      <c r="F517" s="33"/>
    </row>
    <row r="518" spans="1:6" ht="18.75" hidden="1" customHeight="1">
      <c r="A518" s="115" t="s">
        <v>1790</v>
      </c>
      <c r="B518" s="27">
        <v>1.5</v>
      </c>
      <c r="C518" s="26" t="s">
        <v>1314</v>
      </c>
      <c r="D518" s="32" t="s">
        <v>1321</v>
      </c>
      <c r="E518" s="26" t="s">
        <v>1322</v>
      </c>
      <c r="F518" s="33"/>
    </row>
    <row r="519" spans="1:6" ht="18.75" hidden="1" customHeight="1">
      <c r="A519" s="115" t="s">
        <v>1790</v>
      </c>
      <c r="B519" s="27">
        <v>1.5</v>
      </c>
      <c r="C519" s="26" t="s">
        <v>1314</v>
      </c>
      <c r="D519" s="32" t="s">
        <v>1321</v>
      </c>
      <c r="E519" s="26" t="s">
        <v>1323</v>
      </c>
      <c r="F519" s="33"/>
    </row>
    <row r="520" spans="1:6" ht="18.75" hidden="1" customHeight="1">
      <c r="A520" s="115" t="s">
        <v>1790</v>
      </c>
      <c r="B520" s="27">
        <v>1.5</v>
      </c>
      <c r="C520" s="26" t="s">
        <v>1314</v>
      </c>
      <c r="D520" s="32" t="s">
        <v>1321</v>
      </c>
      <c r="E520" s="26" t="s">
        <v>1324</v>
      </c>
      <c r="F520" s="33"/>
    </row>
    <row r="521" spans="1:6" ht="18.75" hidden="1" customHeight="1">
      <c r="A521" s="115" t="s">
        <v>1790</v>
      </c>
      <c r="B521" s="27">
        <v>1.5</v>
      </c>
      <c r="C521" s="26" t="s">
        <v>1314</v>
      </c>
      <c r="D521" s="32" t="s">
        <v>1325</v>
      </c>
      <c r="E521" s="26" t="s">
        <v>1326</v>
      </c>
      <c r="F521" s="33"/>
    </row>
    <row r="522" spans="1:6" ht="18.75" hidden="1" customHeight="1">
      <c r="A522" s="115" t="s">
        <v>1790</v>
      </c>
      <c r="B522" s="27">
        <v>1.5</v>
      </c>
      <c r="C522" s="26" t="s">
        <v>1314</v>
      </c>
      <c r="D522" s="32" t="s">
        <v>1325</v>
      </c>
      <c r="E522" s="26" t="s">
        <v>1327</v>
      </c>
      <c r="F522" s="33"/>
    </row>
    <row r="523" spans="1:6" ht="18.75" hidden="1" customHeight="1">
      <c r="A523" s="115" t="s">
        <v>1790</v>
      </c>
      <c r="B523" s="27">
        <v>1.5</v>
      </c>
      <c r="C523" s="26" t="s">
        <v>1314</v>
      </c>
      <c r="D523" s="32" t="s">
        <v>1325</v>
      </c>
      <c r="E523" s="26" t="s">
        <v>1328</v>
      </c>
      <c r="F523" s="33"/>
    </row>
    <row r="524" spans="1:6" ht="18.75" hidden="1" customHeight="1">
      <c r="A524" s="115" t="s">
        <v>1790</v>
      </c>
      <c r="B524" s="27">
        <v>1.5</v>
      </c>
      <c r="C524" s="26" t="s">
        <v>1314</v>
      </c>
      <c r="D524" s="32" t="s">
        <v>1329</v>
      </c>
      <c r="E524" s="26" t="s">
        <v>1330</v>
      </c>
      <c r="F524" s="33"/>
    </row>
    <row r="525" spans="1:6" ht="18.75" hidden="1" customHeight="1">
      <c r="A525" s="115" t="s">
        <v>1790</v>
      </c>
      <c r="B525" s="27">
        <v>1.5</v>
      </c>
      <c r="C525" s="26" t="s">
        <v>1314</v>
      </c>
      <c r="D525" s="32" t="s">
        <v>1329</v>
      </c>
      <c r="E525" s="26" t="s">
        <v>1331</v>
      </c>
      <c r="F525" s="33"/>
    </row>
    <row r="526" spans="1:6" ht="18.75" hidden="1" customHeight="1">
      <c r="A526" s="115" t="s">
        <v>1790</v>
      </c>
      <c r="B526" s="27">
        <v>1.5</v>
      </c>
      <c r="C526" s="26" t="s">
        <v>1314</v>
      </c>
      <c r="D526" s="32" t="s">
        <v>1329</v>
      </c>
      <c r="E526" s="26" t="s">
        <v>1332</v>
      </c>
      <c r="F526" s="33"/>
    </row>
    <row r="527" spans="1:6" ht="18.75" hidden="1" customHeight="1">
      <c r="A527" s="115" t="s">
        <v>1790</v>
      </c>
      <c r="B527" s="27">
        <v>1.5</v>
      </c>
      <c r="C527" s="26" t="s">
        <v>1314</v>
      </c>
      <c r="D527" s="32" t="s">
        <v>1333</v>
      </c>
      <c r="E527" s="26" t="s">
        <v>1334</v>
      </c>
      <c r="F527" s="33"/>
    </row>
    <row r="528" spans="1:6" ht="18.75" hidden="1" customHeight="1">
      <c r="A528" s="115" t="s">
        <v>1790</v>
      </c>
      <c r="B528" s="27">
        <v>1.5</v>
      </c>
      <c r="C528" s="26" t="s">
        <v>1314</v>
      </c>
      <c r="D528" s="32" t="s">
        <v>1333</v>
      </c>
      <c r="E528" s="26" t="s">
        <v>1335</v>
      </c>
      <c r="F528" s="33"/>
    </row>
    <row r="529" spans="1:6" ht="18.75" hidden="1" customHeight="1">
      <c r="A529" s="115" t="s">
        <v>1790</v>
      </c>
      <c r="B529" s="27">
        <v>1.5</v>
      </c>
      <c r="C529" s="26" t="s">
        <v>1314</v>
      </c>
      <c r="D529" s="32" t="s">
        <v>1333</v>
      </c>
      <c r="E529" s="26" t="s">
        <v>1336</v>
      </c>
      <c r="F529" s="33"/>
    </row>
    <row r="530" spans="1:6" ht="18.75" hidden="1" customHeight="1">
      <c r="A530" s="115" t="s">
        <v>1790</v>
      </c>
      <c r="B530" s="27">
        <v>1.5</v>
      </c>
      <c r="C530" s="26" t="s">
        <v>1314</v>
      </c>
      <c r="D530" s="32" t="s">
        <v>1337</v>
      </c>
      <c r="E530" s="26" t="s">
        <v>1338</v>
      </c>
      <c r="F530" s="33"/>
    </row>
    <row r="531" spans="1:6" ht="18.75" hidden="1" customHeight="1">
      <c r="A531" s="115" t="s">
        <v>1790</v>
      </c>
      <c r="B531" s="27">
        <v>1.5</v>
      </c>
      <c r="C531" s="26" t="s">
        <v>1314</v>
      </c>
      <c r="D531" s="32" t="s">
        <v>1337</v>
      </c>
      <c r="E531" s="26" t="s">
        <v>1339</v>
      </c>
      <c r="F531" s="33"/>
    </row>
    <row r="532" spans="1:6" ht="18.75" hidden="1" customHeight="1">
      <c r="A532" s="115" t="s">
        <v>1790</v>
      </c>
      <c r="B532" s="27">
        <v>1.5</v>
      </c>
      <c r="C532" s="26" t="s">
        <v>1314</v>
      </c>
      <c r="D532" s="32" t="s">
        <v>1337</v>
      </c>
      <c r="E532" s="26" t="s">
        <v>1340</v>
      </c>
      <c r="F532" s="33"/>
    </row>
    <row r="533" spans="1:6" ht="18.75" hidden="1" customHeight="1">
      <c r="A533" s="115" t="s">
        <v>1790</v>
      </c>
      <c r="B533" s="27">
        <v>1.5</v>
      </c>
      <c r="C533" s="26" t="s">
        <v>1314</v>
      </c>
      <c r="D533" s="32" t="s">
        <v>1341</v>
      </c>
      <c r="E533" s="26" t="s">
        <v>1342</v>
      </c>
      <c r="F533" s="33"/>
    </row>
    <row r="534" spans="1:6" ht="18.75" hidden="1" customHeight="1">
      <c r="A534" s="115" t="s">
        <v>1790</v>
      </c>
      <c r="B534" s="27">
        <v>1.5</v>
      </c>
      <c r="C534" s="26" t="s">
        <v>1314</v>
      </c>
      <c r="D534" s="32" t="s">
        <v>1341</v>
      </c>
      <c r="E534" s="26" t="s">
        <v>1343</v>
      </c>
      <c r="F534" s="33"/>
    </row>
    <row r="535" spans="1:6" ht="18.75" hidden="1" customHeight="1">
      <c r="A535" s="115" t="s">
        <v>1790</v>
      </c>
      <c r="B535" s="27">
        <v>1.5</v>
      </c>
      <c r="C535" s="26" t="s">
        <v>1314</v>
      </c>
      <c r="D535" s="32" t="s">
        <v>1341</v>
      </c>
      <c r="E535" s="26" t="s">
        <v>1344</v>
      </c>
      <c r="F535" s="33"/>
    </row>
    <row r="536" spans="1:6" ht="18.75" hidden="1" customHeight="1">
      <c r="A536" s="115" t="s">
        <v>1790</v>
      </c>
      <c r="B536" s="27">
        <v>1.5</v>
      </c>
      <c r="C536" s="26" t="s">
        <v>1314</v>
      </c>
      <c r="D536" s="32" t="s">
        <v>1345</v>
      </c>
      <c r="E536" s="26" t="s">
        <v>1346</v>
      </c>
      <c r="F536" s="33"/>
    </row>
    <row r="537" spans="1:6" ht="18.75" hidden="1" customHeight="1">
      <c r="A537" s="115" t="s">
        <v>1790</v>
      </c>
      <c r="B537" s="27">
        <v>1.5</v>
      </c>
      <c r="C537" s="26" t="s">
        <v>1314</v>
      </c>
      <c r="D537" s="32" t="s">
        <v>1345</v>
      </c>
      <c r="E537" s="26" t="s">
        <v>1347</v>
      </c>
      <c r="F537" s="33"/>
    </row>
    <row r="538" spans="1:6" ht="18.75" hidden="1" customHeight="1" thickBot="1">
      <c r="A538" s="115" t="s">
        <v>1790</v>
      </c>
      <c r="B538" s="27">
        <v>1.5</v>
      </c>
      <c r="C538" s="26" t="s">
        <v>1314</v>
      </c>
      <c r="D538" s="32" t="s">
        <v>1345</v>
      </c>
      <c r="E538" s="26" t="s">
        <v>1348</v>
      </c>
      <c r="F538" s="33"/>
    </row>
    <row r="539" spans="1:6" ht="18.75" hidden="1" customHeight="1" thickTop="1">
      <c r="A539" s="115" t="s">
        <v>1790</v>
      </c>
      <c r="B539" s="41">
        <v>1.6</v>
      </c>
      <c r="C539" s="42" t="s">
        <v>1349</v>
      </c>
      <c r="D539" s="54" t="s">
        <v>1350</v>
      </c>
      <c r="E539" s="42" t="s">
        <v>1351</v>
      </c>
      <c r="F539" s="33"/>
    </row>
    <row r="540" spans="1:6" ht="18.75" hidden="1" customHeight="1">
      <c r="A540" s="115" t="s">
        <v>1790</v>
      </c>
      <c r="B540" s="27">
        <v>1.6</v>
      </c>
      <c r="C540" s="26" t="s">
        <v>1349</v>
      </c>
      <c r="D540" s="32" t="s">
        <v>1352</v>
      </c>
      <c r="E540" s="26" t="s">
        <v>1353</v>
      </c>
      <c r="F540" s="33"/>
    </row>
    <row r="541" spans="1:6" ht="18.75" hidden="1" customHeight="1">
      <c r="A541" s="115" t="s">
        <v>1790</v>
      </c>
      <c r="B541" s="27">
        <v>1.6</v>
      </c>
      <c r="C541" s="26" t="s">
        <v>1349</v>
      </c>
      <c r="D541" s="32" t="s">
        <v>1352</v>
      </c>
      <c r="E541" s="26" t="s">
        <v>1354</v>
      </c>
      <c r="F541" s="33"/>
    </row>
    <row r="542" spans="1:6" ht="18.75" hidden="1" customHeight="1">
      <c r="A542" s="115" t="s">
        <v>1790</v>
      </c>
      <c r="B542" s="27">
        <v>1.6</v>
      </c>
      <c r="C542" s="26" t="s">
        <v>1349</v>
      </c>
      <c r="D542" s="32" t="s">
        <v>1352</v>
      </c>
      <c r="E542" s="26" t="s">
        <v>1355</v>
      </c>
      <c r="F542" s="33"/>
    </row>
    <row r="543" spans="1:6" ht="18.75" hidden="1" customHeight="1">
      <c r="A543" s="115" t="s">
        <v>1790</v>
      </c>
      <c r="B543" s="27">
        <v>1.6</v>
      </c>
      <c r="C543" s="26" t="s">
        <v>1349</v>
      </c>
      <c r="D543" s="32" t="s">
        <v>1356</v>
      </c>
      <c r="E543" s="26" t="s">
        <v>1357</v>
      </c>
      <c r="F543" s="33"/>
    </row>
    <row r="544" spans="1:6" ht="18.75" hidden="1" customHeight="1">
      <c r="A544" s="115" t="s">
        <v>1790</v>
      </c>
      <c r="B544" s="27">
        <v>1.6</v>
      </c>
      <c r="C544" s="26" t="s">
        <v>1349</v>
      </c>
      <c r="D544" s="32" t="s">
        <v>1356</v>
      </c>
      <c r="E544" s="26" t="s">
        <v>1358</v>
      </c>
      <c r="F544" s="33"/>
    </row>
    <row r="545" spans="1:6" ht="18.75" hidden="1" customHeight="1" thickBot="1">
      <c r="A545" s="115" t="s">
        <v>1790</v>
      </c>
      <c r="B545" s="27">
        <v>1.6</v>
      </c>
      <c r="C545" s="26" t="s">
        <v>1349</v>
      </c>
      <c r="D545" s="32" t="s">
        <v>1356</v>
      </c>
      <c r="E545" s="26" t="s">
        <v>1359</v>
      </c>
      <c r="F545" s="33"/>
    </row>
    <row r="546" spans="1:6" ht="18.75" hidden="1" customHeight="1" thickTop="1">
      <c r="A546" s="115" t="s">
        <v>1790</v>
      </c>
      <c r="B546" s="45">
        <v>2</v>
      </c>
      <c r="C546" s="50" t="s">
        <v>1360</v>
      </c>
      <c r="D546" s="55" t="s">
        <v>1361</v>
      </c>
      <c r="E546" s="45" t="s">
        <v>1362</v>
      </c>
      <c r="F546" s="56"/>
    </row>
    <row r="547" spans="1:6" ht="18.75" hidden="1" customHeight="1">
      <c r="A547" s="115" t="s">
        <v>1790</v>
      </c>
      <c r="B547" s="17">
        <v>2</v>
      </c>
      <c r="C547" s="18" t="s">
        <v>1360</v>
      </c>
      <c r="D547" s="19" t="s">
        <v>1363</v>
      </c>
      <c r="E547" s="17" t="s">
        <v>1364</v>
      </c>
      <c r="F547" s="56"/>
    </row>
    <row r="548" spans="1:6" ht="18.75" hidden="1" customHeight="1">
      <c r="A548" s="114" t="s">
        <v>7</v>
      </c>
      <c r="B548" s="17">
        <v>2</v>
      </c>
      <c r="C548" s="18" t="s">
        <v>1360</v>
      </c>
      <c r="D548" s="19" t="s">
        <v>1363</v>
      </c>
      <c r="E548" s="18" t="s">
        <v>1365</v>
      </c>
      <c r="F548" s="20"/>
    </row>
    <row r="549" spans="1:6" ht="18.75" customHeight="1">
      <c r="A549" s="114" t="s">
        <v>1791</v>
      </c>
      <c r="B549" s="17">
        <v>2</v>
      </c>
      <c r="C549" s="18" t="s">
        <v>1360</v>
      </c>
      <c r="D549" s="19" t="s">
        <v>1363</v>
      </c>
      <c r="E549" s="18" t="s">
        <v>1366</v>
      </c>
      <c r="F549" s="20"/>
    </row>
    <row r="550" spans="1:6" ht="18.75" hidden="1" customHeight="1">
      <c r="A550" s="115" t="s">
        <v>1790</v>
      </c>
      <c r="B550" s="17">
        <v>2</v>
      </c>
      <c r="C550" s="18" t="s">
        <v>1360</v>
      </c>
      <c r="D550" s="21" t="s">
        <v>1367</v>
      </c>
      <c r="E550" s="18" t="s">
        <v>1368</v>
      </c>
      <c r="F550" s="20"/>
    </row>
    <row r="551" spans="1:6" ht="18.75" hidden="1" customHeight="1">
      <c r="A551" s="115" t="s">
        <v>1790</v>
      </c>
      <c r="B551" s="17">
        <v>2</v>
      </c>
      <c r="C551" s="18" t="s">
        <v>1360</v>
      </c>
      <c r="D551" s="21" t="s">
        <v>1367</v>
      </c>
      <c r="E551" s="18" t="s">
        <v>1369</v>
      </c>
      <c r="F551" s="20"/>
    </row>
    <row r="552" spans="1:6" ht="18.75" customHeight="1">
      <c r="A552" s="114" t="s">
        <v>1791</v>
      </c>
      <c r="B552" s="17">
        <v>2</v>
      </c>
      <c r="C552" s="18" t="s">
        <v>1360</v>
      </c>
      <c r="D552" s="21" t="s">
        <v>1367</v>
      </c>
      <c r="E552" s="18" t="s">
        <v>1370</v>
      </c>
      <c r="F552" s="20"/>
    </row>
    <row r="553" spans="1:6" ht="18.75" hidden="1" customHeight="1">
      <c r="A553" s="115" t="s">
        <v>1790</v>
      </c>
      <c r="B553" s="17">
        <v>2</v>
      </c>
      <c r="C553" s="18" t="s">
        <v>1360</v>
      </c>
      <c r="D553" s="21" t="s">
        <v>1371</v>
      </c>
      <c r="E553" s="18" t="s">
        <v>1372</v>
      </c>
      <c r="F553" s="20"/>
    </row>
    <row r="554" spans="1:6" ht="18.75" customHeight="1">
      <c r="A554" s="114" t="s">
        <v>1791</v>
      </c>
      <c r="B554" s="17">
        <v>2</v>
      </c>
      <c r="C554" s="18" t="s">
        <v>1360</v>
      </c>
      <c r="D554" s="21" t="s">
        <v>1371</v>
      </c>
      <c r="E554" s="18" t="s">
        <v>1373</v>
      </c>
      <c r="F554" s="20"/>
    </row>
    <row r="555" spans="1:6" ht="18.75" customHeight="1">
      <c r="A555" s="114" t="s">
        <v>1791</v>
      </c>
      <c r="B555" s="17">
        <v>2</v>
      </c>
      <c r="C555" s="18" t="s">
        <v>1360</v>
      </c>
      <c r="D555" s="21" t="s">
        <v>1371</v>
      </c>
      <c r="E555" s="18" t="s">
        <v>1374</v>
      </c>
      <c r="F555" s="20"/>
    </row>
    <row r="556" spans="1:6" ht="18.75" hidden="1" customHeight="1" thickTop="1">
      <c r="A556" s="115" t="s">
        <v>1790</v>
      </c>
      <c r="B556" s="45">
        <v>2</v>
      </c>
      <c r="C556" s="50" t="s">
        <v>1375</v>
      </c>
      <c r="D556" s="51" t="s">
        <v>1376</v>
      </c>
      <c r="E556" s="50" t="s">
        <v>1377</v>
      </c>
      <c r="F556" s="20"/>
    </row>
    <row r="557" spans="1:6" ht="18.75" hidden="1" customHeight="1">
      <c r="A557" s="115" t="s">
        <v>1790</v>
      </c>
      <c r="B557" s="17">
        <v>2</v>
      </c>
      <c r="C557" s="18" t="s">
        <v>1375</v>
      </c>
      <c r="D557" s="21" t="s">
        <v>1378</v>
      </c>
      <c r="E557" s="18" t="s">
        <v>1379</v>
      </c>
      <c r="F557" s="20"/>
    </row>
    <row r="558" spans="1:6" ht="18.75" hidden="1" customHeight="1">
      <c r="A558" s="115" t="s">
        <v>1790</v>
      </c>
      <c r="B558" s="17">
        <v>2</v>
      </c>
      <c r="C558" s="18" t="s">
        <v>1375</v>
      </c>
      <c r="D558" s="21" t="s">
        <v>1380</v>
      </c>
      <c r="E558" s="18" t="s">
        <v>1381</v>
      </c>
      <c r="F558" s="20"/>
    </row>
    <row r="559" spans="1:6" ht="18.75" hidden="1" customHeight="1">
      <c r="A559" s="115" t="s">
        <v>1790</v>
      </c>
      <c r="B559" s="17">
        <v>2</v>
      </c>
      <c r="C559" s="18" t="s">
        <v>1375</v>
      </c>
      <c r="D559" s="19" t="s">
        <v>1382</v>
      </c>
      <c r="E559" s="18" t="s">
        <v>1383</v>
      </c>
      <c r="F559" s="20"/>
    </row>
    <row r="560" spans="1:6" ht="18.75" hidden="1" customHeight="1">
      <c r="A560" s="115" t="s">
        <v>1790</v>
      </c>
      <c r="B560" s="17">
        <v>2</v>
      </c>
      <c r="C560" s="18" t="s">
        <v>1375</v>
      </c>
      <c r="D560" s="21" t="s">
        <v>1384</v>
      </c>
      <c r="E560" s="18" t="s">
        <v>1385</v>
      </c>
      <c r="F560" s="20"/>
    </row>
    <row r="561" spans="1:6" ht="18.75" hidden="1" customHeight="1">
      <c r="A561" s="115" t="s">
        <v>1790</v>
      </c>
      <c r="B561" s="17">
        <v>2</v>
      </c>
      <c r="C561" s="18" t="s">
        <v>1375</v>
      </c>
      <c r="D561" s="21" t="s">
        <v>1386</v>
      </c>
      <c r="E561" s="18" t="s">
        <v>1387</v>
      </c>
      <c r="F561" s="20"/>
    </row>
    <row r="562" spans="1:6" ht="18.75" hidden="1" customHeight="1">
      <c r="A562" s="115" t="s">
        <v>1790</v>
      </c>
      <c r="B562" s="17">
        <v>2</v>
      </c>
      <c r="C562" s="18" t="s">
        <v>1375</v>
      </c>
      <c r="D562" s="21" t="s">
        <v>1386</v>
      </c>
      <c r="E562" s="18" t="s">
        <v>1388</v>
      </c>
      <c r="F562" s="20"/>
    </row>
    <row r="563" spans="1:6" ht="18.75" hidden="1" customHeight="1">
      <c r="A563" s="115" t="s">
        <v>1790</v>
      </c>
      <c r="B563" s="17">
        <v>2</v>
      </c>
      <c r="C563" s="18" t="s">
        <v>1375</v>
      </c>
      <c r="D563" s="21" t="s">
        <v>1386</v>
      </c>
      <c r="E563" s="18" t="s">
        <v>1389</v>
      </c>
      <c r="F563" s="20"/>
    </row>
    <row r="564" spans="1:6" ht="18.75" hidden="1" customHeight="1">
      <c r="A564" s="115" t="s">
        <v>1790</v>
      </c>
      <c r="B564" s="17">
        <v>2</v>
      </c>
      <c r="C564" s="18" t="s">
        <v>1375</v>
      </c>
      <c r="D564" s="21" t="s">
        <v>1390</v>
      </c>
      <c r="E564" s="18" t="s">
        <v>1391</v>
      </c>
      <c r="F564" s="20"/>
    </row>
    <row r="565" spans="1:6" ht="18.75" hidden="1" customHeight="1">
      <c r="A565" s="115" t="s">
        <v>1790</v>
      </c>
      <c r="B565" s="17">
        <v>2</v>
      </c>
      <c r="C565" s="18" t="s">
        <v>1375</v>
      </c>
      <c r="D565" s="21" t="s">
        <v>1390</v>
      </c>
      <c r="E565" s="18" t="s">
        <v>1392</v>
      </c>
      <c r="F565" s="20"/>
    </row>
    <row r="566" spans="1:6" ht="18.75" hidden="1" customHeight="1">
      <c r="A566" s="115" t="s">
        <v>1790</v>
      </c>
      <c r="B566" s="17">
        <v>2</v>
      </c>
      <c r="C566" s="18" t="s">
        <v>1375</v>
      </c>
      <c r="D566" s="21" t="s">
        <v>1390</v>
      </c>
      <c r="E566" s="18" t="s">
        <v>1393</v>
      </c>
      <c r="F566" s="20"/>
    </row>
    <row r="567" spans="1:6" ht="18.75" hidden="1" customHeight="1">
      <c r="A567" s="115" t="s">
        <v>1790</v>
      </c>
      <c r="B567" s="17">
        <v>2</v>
      </c>
      <c r="C567" s="18" t="s">
        <v>1375</v>
      </c>
      <c r="D567" s="21" t="s">
        <v>1394</v>
      </c>
      <c r="E567" s="18" t="s">
        <v>1395</v>
      </c>
      <c r="F567" s="20"/>
    </row>
    <row r="568" spans="1:6" ht="18.75" hidden="1" customHeight="1">
      <c r="A568" s="115" t="s">
        <v>1790</v>
      </c>
      <c r="B568" s="17">
        <v>2</v>
      </c>
      <c r="C568" s="18" t="s">
        <v>1375</v>
      </c>
      <c r="D568" s="21" t="s">
        <v>1394</v>
      </c>
      <c r="E568" s="18" t="s">
        <v>1396</v>
      </c>
      <c r="F568" s="20"/>
    </row>
    <row r="569" spans="1:6" ht="18.75" hidden="1" customHeight="1">
      <c r="A569" s="115" t="s">
        <v>1790</v>
      </c>
      <c r="B569" s="17">
        <v>2</v>
      </c>
      <c r="C569" s="18" t="s">
        <v>1375</v>
      </c>
      <c r="D569" s="21" t="s">
        <v>1394</v>
      </c>
      <c r="E569" s="18" t="s">
        <v>1397</v>
      </c>
      <c r="F569" s="20"/>
    </row>
    <row r="570" spans="1:6" ht="18.75" hidden="1" customHeight="1">
      <c r="A570" s="115" t="s">
        <v>1790</v>
      </c>
      <c r="B570" s="17">
        <v>2</v>
      </c>
      <c r="C570" s="18" t="s">
        <v>1375</v>
      </c>
      <c r="D570" s="21" t="s">
        <v>1398</v>
      </c>
      <c r="E570" s="18" t="s">
        <v>1399</v>
      </c>
      <c r="F570" s="20"/>
    </row>
    <row r="571" spans="1:6" ht="18.75" hidden="1" customHeight="1">
      <c r="A571" s="115" t="s">
        <v>1790</v>
      </c>
      <c r="B571" s="17">
        <v>2</v>
      </c>
      <c r="C571" s="18" t="s">
        <v>1375</v>
      </c>
      <c r="D571" s="21" t="s">
        <v>1400</v>
      </c>
      <c r="E571" s="18" t="s">
        <v>1401</v>
      </c>
      <c r="F571" s="20"/>
    </row>
    <row r="572" spans="1:6" ht="18.75" hidden="1" customHeight="1">
      <c r="A572" s="115" t="s">
        <v>1790</v>
      </c>
      <c r="B572" s="17">
        <v>2</v>
      </c>
      <c r="C572" s="18" t="s">
        <v>1375</v>
      </c>
      <c r="D572" s="21" t="s">
        <v>1402</v>
      </c>
      <c r="E572" s="18" t="s">
        <v>1403</v>
      </c>
      <c r="F572" s="20"/>
    </row>
    <row r="573" spans="1:6" ht="18.75" hidden="1" customHeight="1">
      <c r="A573" s="115" t="s">
        <v>1790</v>
      </c>
      <c r="B573" s="17">
        <v>2</v>
      </c>
      <c r="C573" s="18" t="s">
        <v>1375</v>
      </c>
      <c r="D573" s="21" t="s">
        <v>1404</v>
      </c>
      <c r="E573" s="18" t="s">
        <v>1405</v>
      </c>
      <c r="F573" s="20"/>
    </row>
    <row r="574" spans="1:6" ht="18.75" hidden="1" customHeight="1">
      <c r="A574" s="115" t="s">
        <v>1790</v>
      </c>
      <c r="B574" s="17">
        <v>2</v>
      </c>
      <c r="C574" s="18" t="s">
        <v>1375</v>
      </c>
      <c r="D574" s="21" t="s">
        <v>1404</v>
      </c>
      <c r="E574" s="18" t="s">
        <v>1406</v>
      </c>
      <c r="F574" s="20"/>
    </row>
    <row r="575" spans="1:6" ht="18.75" hidden="1" customHeight="1" thickBot="1">
      <c r="A575" s="115" t="s">
        <v>1790</v>
      </c>
      <c r="B575" s="17">
        <v>2</v>
      </c>
      <c r="C575" s="18" t="s">
        <v>1375</v>
      </c>
      <c r="D575" s="21" t="s">
        <v>1404</v>
      </c>
      <c r="E575" s="18" t="s">
        <v>1407</v>
      </c>
      <c r="F575" s="20"/>
    </row>
    <row r="576" spans="1:6" ht="18.75" hidden="1" customHeight="1" thickTop="1">
      <c r="A576" s="115" t="s">
        <v>1790</v>
      </c>
      <c r="B576" s="45">
        <v>2.1</v>
      </c>
      <c r="C576" s="50" t="s">
        <v>1408</v>
      </c>
      <c r="D576" s="57" t="s">
        <v>1409</v>
      </c>
      <c r="E576" s="50" t="s">
        <v>1410</v>
      </c>
      <c r="F576" s="20"/>
    </row>
    <row r="577" spans="1:6" ht="18.75" hidden="1" customHeight="1">
      <c r="A577" s="115" t="s">
        <v>1790</v>
      </c>
      <c r="B577" s="17">
        <v>2.1</v>
      </c>
      <c r="C577" s="18" t="s">
        <v>1408</v>
      </c>
      <c r="D577" s="21" t="s">
        <v>1411</v>
      </c>
      <c r="E577" s="18" t="s">
        <v>1412</v>
      </c>
      <c r="F577" s="20"/>
    </row>
    <row r="578" spans="1:6" ht="18.75" hidden="1" customHeight="1">
      <c r="A578" s="115" t="s">
        <v>1790</v>
      </c>
      <c r="B578" s="17">
        <v>2.1</v>
      </c>
      <c r="C578" s="18" t="s">
        <v>1408</v>
      </c>
      <c r="D578" s="21" t="s">
        <v>1413</v>
      </c>
      <c r="E578" s="18" t="s">
        <v>1414</v>
      </c>
      <c r="F578" s="20"/>
    </row>
    <row r="579" spans="1:6" ht="18.75" hidden="1" customHeight="1">
      <c r="A579" s="115" t="s">
        <v>1790</v>
      </c>
      <c r="B579" s="17">
        <v>2.1</v>
      </c>
      <c r="C579" s="18" t="s">
        <v>1408</v>
      </c>
      <c r="D579" s="21" t="s">
        <v>1415</v>
      </c>
      <c r="E579" s="18" t="s">
        <v>1416</v>
      </c>
      <c r="F579" s="20"/>
    </row>
    <row r="580" spans="1:6" ht="18.75" hidden="1" customHeight="1">
      <c r="A580" s="115" t="s">
        <v>1790</v>
      </c>
      <c r="B580" s="17">
        <v>2.1</v>
      </c>
      <c r="C580" s="18" t="s">
        <v>1408</v>
      </c>
      <c r="D580" s="21" t="s">
        <v>1415</v>
      </c>
      <c r="E580" s="18" t="s">
        <v>1417</v>
      </c>
      <c r="F580" s="20"/>
    </row>
    <row r="581" spans="1:6" ht="18.75" hidden="1" customHeight="1">
      <c r="A581" s="115" t="s">
        <v>1790</v>
      </c>
      <c r="B581" s="17">
        <v>2.1</v>
      </c>
      <c r="C581" s="18" t="s">
        <v>1408</v>
      </c>
      <c r="D581" s="21" t="s">
        <v>1415</v>
      </c>
      <c r="E581" s="18" t="s">
        <v>1418</v>
      </c>
      <c r="F581" s="20"/>
    </row>
    <row r="582" spans="1:6" ht="18.75" hidden="1" customHeight="1">
      <c r="A582" s="115" t="s">
        <v>1790</v>
      </c>
      <c r="B582" s="17">
        <v>2.1</v>
      </c>
      <c r="C582" s="18" t="s">
        <v>1408</v>
      </c>
      <c r="D582" s="21" t="s">
        <v>1419</v>
      </c>
      <c r="E582" s="18" t="s">
        <v>1420</v>
      </c>
      <c r="F582" s="20"/>
    </row>
    <row r="583" spans="1:6" ht="18.75" hidden="1" customHeight="1">
      <c r="A583" s="115" t="s">
        <v>1790</v>
      </c>
      <c r="B583" s="17">
        <v>2.1</v>
      </c>
      <c r="C583" s="18" t="s">
        <v>1408</v>
      </c>
      <c r="D583" s="21" t="s">
        <v>1421</v>
      </c>
      <c r="E583" s="18" t="s">
        <v>1422</v>
      </c>
      <c r="F583" s="20"/>
    </row>
    <row r="584" spans="1:6" ht="18.75" hidden="1" customHeight="1">
      <c r="A584" s="115" t="s">
        <v>1790</v>
      </c>
      <c r="B584" s="17">
        <v>2.1</v>
      </c>
      <c r="C584" s="18" t="s">
        <v>1408</v>
      </c>
      <c r="D584" s="21" t="s">
        <v>1421</v>
      </c>
      <c r="E584" s="18" t="s">
        <v>1423</v>
      </c>
      <c r="F584" s="20"/>
    </row>
    <row r="585" spans="1:6" ht="18.75" hidden="1" customHeight="1">
      <c r="A585" s="115" t="s">
        <v>1790</v>
      </c>
      <c r="B585" s="17">
        <v>2.1</v>
      </c>
      <c r="C585" s="18" t="s">
        <v>1408</v>
      </c>
      <c r="D585" s="21" t="s">
        <v>1421</v>
      </c>
      <c r="E585" s="18" t="s">
        <v>1424</v>
      </c>
      <c r="F585" s="20"/>
    </row>
    <row r="586" spans="1:6" ht="18.75" hidden="1" customHeight="1">
      <c r="A586" s="115" t="s">
        <v>1790</v>
      </c>
      <c r="B586" s="17">
        <v>2.1</v>
      </c>
      <c r="C586" s="18" t="s">
        <v>1408</v>
      </c>
      <c r="D586" s="21" t="s">
        <v>1425</v>
      </c>
      <c r="E586" s="18" t="s">
        <v>1426</v>
      </c>
      <c r="F586" s="20"/>
    </row>
    <row r="587" spans="1:6" ht="18.75" hidden="1" customHeight="1">
      <c r="A587" s="115" t="s">
        <v>1790</v>
      </c>
      <c r="B587" s="17">
        <v>2.1</v>
      </c>
      <c r="C587" s="18" t="s">
        <v>1408</v>
      </c>
      <c r="D587" s="21" t="s">
        <v>1425</v>
      </c>
      <c r="E587" s="18" t="s">
        <v>1427</v>
      </c>
      <c r="F587" s="20"/>
    </row>
    <row r="588" spans="1:6" ht="18.75" hidden="1" customHeight="1">
      <c r="A588" s="115" t="s">
        <v>1790</v>
      </c>
      <c r="B588" s="17">
        <v>2.1</v>
      </c>
      <c r="C588" s="18" t="s">
        <v>1408</v>
      </c>
      <c r="D588" s="21" t="s">
        <v>1425</v>
      </c>
      <c r="E588" s="18" t="s">
        <v>1428</v>
      </c>
      <c r="F588" s="20"/>
    </row>
    <row r="589" spans="1:6" ht="18.75" hidden="1" customHeight="1">
      <c r="A589" s="115" t="s">
        <v>1790</v>
      </c>
      <c r="B589" s="17">
        <v>2.1</v>
      </c>
      <c r="C589" s="18" t="s">
        <v>1408</v>
      </c>
      <c r="D589" s="21" t="s">
        <v>1429</v>
      </c>
      <c r="E589" s="18" t="s">
        <v>1430</v>
      </c>
      <c r="F589" s="20"/>
    </row>
    <row r="590" spans="1:6" ht="18.75" hidden="1" customHeight="1" thickBot="1">
      <c r="A590" s="115" t="s">
        <v>1790</v>
      </c>
      <c r="B590" s="17">
        <v>2.1</v>
      </c>
      <c r="C590" s="18" t="s">
        <v>1408</v>
      </c>
      <c r="D590" s="21" t="s">
        <v>1431</v>
      </c>
      <c r="E590" s="18" t="s">
        <v>1432</v>
      </c>
      <c r="F590" s="20"/>
    </row>
    <row r="591" spans="1:6" ht="18.75" hidden="1" customHeight="1" thickTop="1">
      <c r="A591" s="115" t="s">
        <v>1790</v>
      </c>
      <c r="B591" s="45">
        <v>2.2000000000000002</v>
      </c>
      <c r="C591" s="50" t="s">
        <v>1433</v>
      </c>
      <c r="D591" s="57" t="s">
        <v>1434</v>
      </c>
      <c r="E591" s="50" t="s">
        <v>1435</v>
      </c>
      <c r="F591" s="20"/>
    </row>
    <row r="592" spans="1:6" ht="18.75" hidden="1" customHeight="1">
      <c r="A592" s="115" t="s">
        <v>1790</v>
      </c>
      <c r="B592" s="17">
        <v>2.2000000000000002</v>
      </c>
      <c r="C592" s="18" t="s">
        <v>1433</v>
      </c>
      <c r="D592" s="21" t="s">
        <v>1436</v>
      </c>
      <c r="E592" s="18" t="s">
        <v>1437</v>
      </c>
      <c r="F592" s="20"/>
    </row>
    <row r="593" spans="1:6" ht="18.75" hidden="1" customHeight="1">
      <c r="A593" s="115" t="s">
        <v>1790</v>
      </c>
      <c r="B593" s="17">
        <v>2.2000000000000002</v>
      </c>
      <c r="C593" s="18" t="s">
        <v>1433</v>
      </c>
      <c r="D593" s="21" t="s">
        <v>1438</v>
      </c>
      <c r="E593" s="18" t="s">
        <v>1439</v>
      </c>
      <c r="F593" s="20"/>
    </row>
    <row r="594" spans="1:6" ht="18.75" hidden="1" customHeight="1">
      <c r="A594" s="115" t="s">
        <v>1790</v>
      </c>
      <c r="B594" s="17">
        <v>2.2000000000000002</v>
      </c>
      <c r="C594" s="18" t="s">
        <v>1433</v>
      </c>
      <c r="D594" s="21" t="s">
        <v>1440</v>
      </c>
      <c r="E594" s="18" t="s">
        <v>1441</v>
      </c>
      <c r="F594" s="20"/>
    </row>
    <row r="595" spans="1:6" ht="18.75" hidden="1" customHeight="1">
      <c r="A595" s="115" t="s">
        <v>1790</v>
      </c>
      <c r="B595" s="17">
        <v>2.2000000000000002</v>
      </c>
      <c r="C595" s="18" t="s">
        <v>1433</v>
      </c>
      <c r="D595" s="21" t="s">
        <v>1442</v>
      </c>
      <c r="E595" s="18" t="s">
        <v>1443</v>
      </c>
      <c r="F595" s="20"/>
    </row>
    <row r="596" spans="1:6" ht="18.75" hidden="1" customHeight="1">
      <c r="A596" s="115" t="s">
        <v>1790</v>
      </c>
      <c r="B596" s="17">
        <v>2.2000000000000002</v>
      </c>
      <c r="C596" s="18" t="s">
        <v>1433</v>
      </c>
      <c r="D596" s="21" t="s">
        <v>1444</v>
      </c>
      <c r="E596" s="18" t="s">
        <v>1445</v>
      </c>
      <c r="F596" s="20"/>
    </row>
    <row r="597" spans="1:6" ht="18.75" hidden="1" customHeight="1">
      <c r="A597" s="115" t="s">
        <v>1790</v>
      </c>
      <c r="B597" s="17">
        <v>2.2000000000000002</v>
      </c>
      <c r="C597" s="18" t="s">
        <v>1433</v>
      </c>
      <c r="D597" s="21" t="s">
        <v>1444</v>
      </c>
      <c r="E597" s="18" t="s">
        <v>1446</v>
      </c>
      <c r="F597" s="20"/>
    </row>
    <row r="598" spans="1:6" ht="18.75" hidden="1" customHeight="1">
      <c r="A598" s="115" t="s">
        <v>1790</v>
      </c>
      <c r="B598" s="17">
        <v>2.2000000000000002</v>
      </c>
      <c r="C598" s="18" t="s">
        <v>1433</v>
      </c>
      <c r="D598" s="21" t="s">
        <v>1444</v>
      </c>
      <c r="E598" s="18" t="s">
        <v>1447</v>
      </c>
      <c r="F598" s="20"/>
    </row>
    <row r="599" spans="1:6" ht="18.75" hidden="1" customHeight="1">
      <c r="A599" s="115" t="s">
        <v>1790</v>
      </c>
      <c r="B599" s="17">
        <v>2.2000000000000002</v>
      </c>
      <c r="C599" s="18" t="s">
        <v>1433</v>
      </c>
      <c r="D599" s="21" t="s">
        <v>1448</v>
      </c>
      <c r="E599" s="18" t="s">
        <v>1449</v>
      </c>
      <c r="F599" s="20"/>
    </row>
    <row r="600" spans="1:6" ht="18.75" hidden="1" customHeight="1">
      <c r="A600" s="115" t="s">
        <v>1790</v>
      </c>
      <c r="B600" s="17">
        <v>2.2000000000000002</v>
      </c>
      <c r="C600" s="18" t="s">
        <v>1433</v>
      </c>
      <c r="D600" s="21" t="s">
        <v>1448</v>
      </c>
      <c r="E600" s="18" t="s">
        <v>1450</v>
      </c>
      <c r="F600" s="20"/>
    </row>
    <row r="601" spans="1:6" ht="18.75" hidden="1" customHeight="1">
      <c r="A601" s="115" t="s">
        <v>1790</v>
      </c>
      <c r="B601" s="17">
        <v>2.2000000000000002</v>
      </c>
      <c r="C601" s="18" t="s">
        <v>1433</v>
      </c>
      <c r="D601" s="21" t="s">
        <v>1448</v>
      </c>
      <c r="E601" s="18" t="s">
        <v>1451</v>
      </c>
      <c r="F601" s="20"/>
    </row>
    <row r="602" spans="1:6" ht="18.75" hidden="1" customHeight="1" thickBot="1">
      <c r="A602" s="115" t="s">
        <v>1790</v>
      </c>
      <c r="B602" s="17">
        <v>2.2000000000000002</v>
      </c>
      <c r="C602" s="18" t="s">
        <v>1433</v>
      </c>
      <c r="D602" s="21" t="s">
        <v>1452</v>
      </c>
      <c r="E602" s="18" t="s">
        <v>1453</v>
      </c>
      <c r="F602" s="20"/>
    </row>
    <row r="603" spans="1:6" ht="18.75" hidden="1" customHeight="1" thickTop="1">
      <c r="A603" s="115" t="s">
        <v>1790</v>
      </c>
      <c r="B603" s="45">
        <v>2.1</v>
      </c>
      <c r="C603" s="50" t="s">
        <v>1454</v>
      </c>
      <c r="D603" s="51" t="s">
        <v>1455</v>
      </c>
      <c r="E603" s="50" t="s">
        <v>1456</v>
      </c>
      <c r="F603" s="20"/>
    </row>
    <row r="604" spans="1:6" ht="18.75" hidden="1" customHeight="1">
      <c r="A604" s="115" t="s">
        <v>1790</v>
      </c>
      <c r="B604" s="17">
        <v>2.1</v>
      </c>
      <c r="C604" s="18" t="s">
        <v>1454</v>
      </c>
      <c r="D604" s="58" t="s">
        <v>1457</v>
      </c>
      <c r="E604" s="18" t="s">
        <v>1458</v>
      </c>
      <c r="F604" s="20"/>
    </row>
    <row r="605" spans="1:6" ht="18.75" hidden="1" customHeight="1">
      <c r="A605" s="115" t="s">
        <v>1790</v>
      </c>
      <c r="B605" s="17">
        <v>2.1</v>
      </c>
      <c r="C605" s="18" t="s">
        <v>1454</v>
      </c>
      <c r="D605" s="21" t="s">
        <v>1459</v>
      </c>
      <c r="E605" s="18" t="s">
        <v>1460</v>
      </c>
      <c r="F605" s="20"/>
    </row>
    <row r="606" spans="1:6" ht="18.75" hidden="1" customHeight="1">
      <c r="A606" s="115" t="s">
        <v>1790</v>
      </c>
      <c r="B606" s="17">
        <v>2.1</v>
      </c>
      <c r="C606" s="18" t="s">
        <v>1454</v>
      </c>
      <c r="D606" s="21" t="s">
        <v>1461</v>
      </c>
      <c r="E606" s="18" t="s">
        <v>1462</v>
      </c>
      <c r="F606" s="20"/>
    </row>
    <row r="607" spans="1:6" ht="18.75" hidden="1" customHeight="1">
      <c r="A607" s="115" t="s">
        <v>1790</v>
      </c>
      <c r="B607" s="17">
        <v>2.1</v>
      </c>
      <c r="C607" s="18" t="s">
        <v>1454</v>
      </c>
      <c r="D607" s="21" t="s">
        <v>1461</v>
      </c>
      <c r="E607" s="18" t="s">
        <v>1463</v>
      </c>
      <c r="F607" s="20"/>
    </row>
    <row r="608" spans="1:6" ht="18.75" customHeight="1">
      <c r="A608" s="114" t="s">
        <v>1791</v>
      </c>
      <c r="B608" s="17">
        <v>2.1</v>
      </c>
      <c r="C608" s="18" t="s">
        <v>3068</v>
      </c>
      <c r="D608" s="21" t="s">
        <v>1461</v>
      </c>
      <c r="E608" s="18" t="s">
        <v>1464</v>
      </c>
      <c r="F608" s="20"/>
    </row>
    <row r="609" spans="1:6" ht="18.75" hidden="1" customHeight="1">
      <c r="A609" s="115" t="s">
        <v>1790</v>
      </c>
      <c r="B609" s="17">
        <v>2.1</v>
      </c>
      <c r="C609" s="18" t="s">
        <v>1454</v>
      </c>
      <c r="D609" s="21" t="s">
        <v>1465</v>
      </c>
      <c r="E609" s="18" t="s">
        <v>1466</v>
      </c>
      <c r="F609" s="20"/>
    </row>
    <row r="610" spans="1:6" ht="18.75" hidden="1" customHeight="1">
      <c r="A610" s="115" t="s">
        <v>1790</v>
      </c>
      <c r="B610" s="17">
        <v>2.1</v>
      </c>
      <c r="C610" s="18" t="s">
        <v>1454</v>
      </c>
      <c r="D610" s="21" t="s">
        <v>1467</v>
      </c>
      <c r="E610" s="18" t="s">
        <v>1468</v>
      </c>
      <c r="F610" s="20"/>
    </row>
    <row r="611" spans="1:6" ht="18.75" hidden="1" customHeight="1">
      <c r="A611" s="115" t="s">
        <v>1790</v>
      </c>
      <c r="B611" s="17">
        <v>2.1</v>
      </c>
      <c r="C611" s="18" t="s">
        <v>1454</v>
      </c>
      <c r="D611" s="24" t="s">
        <v>1469</v>
      </c>
      <c r="E611" s="34" t="s">
        <v>1470</v>
      </c>
      <c r="F611" s="22"/>
    </row>
    <row r="612" spans="1:6" ht="18.75" hidden="1" customHeight="1">
      <c r="A612" s="115" t="s">
        <v>1790</v>
      </c>
      <c r="B612" s="17">
        <v>2.1</v>
      </c>
      <c r="C612" s="18" t="s">
        <v>1454</v>
      </c>
      <c r="D612" s="21" t="s">
        <v>1471</v>
      </c>
      <c r="E612" s="18" t="s">
        <v>1472</v>
      </c>
      <c r="F612" s="20"/>
    </row>
    <row r="613" spans="1:6" ht="18.75" hidden="1" customHeight="1">
      <c r="A613" s="115" t="s">
        <v>1790</v>
      </c>
      <c r="B613" s="17">
        <v>2.1</v>
      </c>
      <c r="C613" s="18" t="s">
        <v>1454</v>
      </c>
      <c r="D613" s="21" t="s">
        <v>1473</v>
      </c>
      <c r="E613" s="18" t="s">
        <v>1474</v>
      </c>
      <c r="F613" s="20"/>
    </row>
    <row r="614" spans="1:6" ht="18.75" hidden="1" customHeight="1" thickBot="1">
      <c r="A614" s="115" t="s">
        <v>1790</v>
      </c>
      <c r="B614" s="17">
        <v>2.1</v>
      </c>
      <c r="C614" s="18" t="s">
        <v>1454</v>
      </c>
      <c r="D614" s="24" t="s">
        <v>1475</v>
      </c>
      <c r="E614" s="18" t="s">
        <v>1476</v>
      </c>
      <c r="F614" s="20"/>
    </row>
    <row r="615" spans="1:6" ht="18.75" hidden="1" customHeight="1" thickTop="1">
      <c r="A615" s="115" t="s">
        <v>1790</v>
      </c>
      <c r="B615" s="45">
        <v>2.4</v>
      </c>
      <c r="C615" s="46" t="s">
        <v>1477</v>
      </c>
      <c r="D615" s="47" t="s">
        <v>1478</v>
      </c>
      <c r="E615" s="46" t="s">
        <v>1479</v>
      </c>
      <c r="F615" s="25"/>
    </row>
    <row r="616" spans="1:6" ht="18.75" hidden="1" customHeight="1">
      <c r="A616" s="115" t="s">
        <v>1790</v>
      </c>
      <c r="B616" s="17">
        <v>2.4</v>
      </c>
      <c r="C616" s="35" t="s">
        <v>1477</v>
      </c>
      <c r="D616" s="36" t="s">
        <v>1480</v>
      </c>
      <c r="E616" s="35" t="s">
        <v>1481</v>
      </c>
      <c r="F616" s="25"/>
    </row>
    <row r="617" spans="1:6" ht="18.75" hidden="1" customHeight="1">
      <c r="A617" s="115" t="s">
        <v>1790</v>
      </c>
      <c r="B617" s="17">
        <v>2.4</v>
      </c>
      <c r="C617" s="35" t="s">
        <v>1477</v>
      </c>
      <c r="D617" s="36" t="s">
        <v>1482</v>
      </c>
      <c r="E617" s="35" t="s">
        <v>1483</v>
      </c>
      <c r="F617" s="25"/>
    </row>
    <row r="618" spans="1:6" ht="18.75" hidden="1" customHeight="1">
      <c r="A618" s="115" t="s">
        <v>1790</v>
      </c>
      <c r="B618" s="17">
        <v>2.4</v>
      </c>
      <c r="C618" s="35" t="s">
        <v>1477</v>
      </c>
      <c r="D618" s="36" t="s">
        <v>1482</v>
      </c>
      <c r="E618" s="35" t="s">
        <v>1484</v>
      </c>
      <c r="F618" s="25"/>
    </row>
    <row r="619" spans="1:6" ht="18.75" hidden="1" customHeight="1">
      <c r="A619" s="115" t="s">
        <v>1790</v>
      </c>
      <c r="B619" s="17">
        <v>2.4</v>
      </c>
      <c r="C619" s="35" t="s">
        <v>1477</v>
      </c>
      <c r="D619" s="36" t="s">
        <v>1482</v>
      </c>
      <c r="E619" s="35" t="s">
        <v>1485</v>
      </c>
      <c r="F619" s="25"/>
    </row>
    <row r="620" spans="1:6" ht="18.75" hidden="1" customHeight="1">
      <c r="A620" s="115" t="s">
        <v>1790</v>
      </c>
      <c r="B620" s="17">
        <v>2.4</v>
      </c>
      <c r="C620" s="35" t="s">
        <v>1477</v>
      </c>
      <c r="D620" s="36" t="s">
        <v>1486</v>
      </c>
      <c r="E620" s="35" t="s">
        <v>1487</v>
      </c>
      <c r="F620" s="25"/>
    </row>
    <row r="621" spans="1:6" ht="18.75" hidden="1" customHeight="1">
      <c r="A621" s="115" t="s">
        <v>1790</v>
      </c>
      <c r="B621" s="17">
        <v>2.4</v>
      </c>
      <c r="C621" s="35" t="s">
        <v>1477</v>
      </c>
      <c r="D621" s="36" t="s">
        <v>1486</v>
      </c>
      <c r="E621" s="35" t="s">
        <v>1488</v>
      </c>
      <c r="F621" s="25"/>
    </row>
    <row r="622" spans="1:6" ht="18.75" hidden="1" customHeight="1">
      <c r="A622" s="115" t="s">
        <v>1790</v>
      </c>
      <c r="B622" s="17">
        <v>2.4</v>
      </c>
      <c r="C622" s="35" t="s">
        <v>1477</v>
      </c>
      <c r="D622" s="36" t="s">
        <v>1486</v>
      </c>
      <c r="E622" s="35" t="s">
        <v>1489</v>
      </c>
      <c r="F622" s="25"/>
    </row>
    <row r="623" spans="1:6" ht="18.75" hidden="1" customHeight="1">
      <c r="A623" s="115" t="s">
        <v>1790</v>
      </c>
      <c r="B623" s="17">
        <v>2.4</v>
      </c>
      <c r="C623" s="35" t="s">
        <v>1477</v>
      </c>
      <c r="D623" s="36" t="s">
        <v>1490</v>
      </c>
      <c r="E623" s="35" t="s">
        <v>1491</v>
      </c>
      <c r="F623" s="25"/>
    </row>
    <row r="624" spans="1:6" ht="18.75" hidden="1" customHeight="1">
      <c r="A624" s="115" t="s">
        <v>1790</v>
      </c>
      <c r="B624" s="17">
        <v>2.4</v>
      </c>
      <c r="C624" s="35" t="s">
        <v>1477</v>
      </c>
      <c r="D624" s="36" t="s">
        <v>1490</v>
      </c>
      <c r="E624" s="35" t="s">
        <v>1492</v>
      </c>
      <c r="F624" s="25"/>
    </row>
    <row r="625" spans="1:6" ht="18.75" hidden="1" customHeight="1">
      <c r="A625" s="115" t="s">
        <v>1790</v>
      </c>
      <c r="B625" s="17">
        <v>2.4</v>
      </c>
      <c r="C625" s="35" t="s">
        <v>1477</v>
      </c>
      <c r="D625" s="36" t="s">
        <v>1490</v>
      </c>
      <c r="E625" s="35" t="s">
        <v>1493</v>
      </c>
      <c r="F625" s="25"/>
    </row>
    <row r="626" spans="1:6" ht="18.75" hidden="1" customHeight="1" thickBot="1">
      <c r="A626" s="115" t="s">
        <v>1790</v>
      </c>
      <c r="B626" s="17">
        <v>2.4</v>
      </c>
      <c r="C626" s="35" t="s">
        <v>1477</v>
      </c>
      <c r="D626" s="36" t="s">
        <v>1494</v>
      </c>
      <c r="E626" s="35" t="s">
        <v>1495</v>
      </c>
      <c r="F626" s="25"/>
    </row>
    <row r="627" spans="1:6" ht="18.75" hidden="1" customHeight="1" thickTop="1">
      <c r="A627" s="115" t="s">
        <v>1790</v>
      </c>
      <c r="B627" s="52">
        <v>2.6</v>
      </c>
      <c r="C627" s="53" t="s">
        <v>1496</v>
      </c>
      <c r="D627" s="53" t="s">
        <v>1497</v>
      </c>
      <c r="E627" s="53" t="s">
        <v>1498</v>
      </c>
      <c r="F627" s="25"/>
    </row>
    <row r="628" spans="1:6" ht="18.75" hidden="1" customHeight="1">
      <c r="A628" s="115" t="s">
        <v>1790</v>
      </c>
      <c r="B628" s="23">
        <v>2.6</v>
      </c>
      <c r="C628" s="4" t="s">
        <v>1496</v>
      </c>
      <c r="D628" s="4" t="s">
        <v>1499</v>
      </c>
      <c r="E628" s="4" t="s">
        <v>1500</v>
      </c>
      <c r="F628" s="25"/>
    </row>
    <row r="629" spans="1:6" ht="18.75" hidden="1" customHeight="1">
      <c r="A629" s="115" t="s">
        <v>1790</v>
      </c>
      <c r="B629" s="23">
        <v>2.6</v>
      </c>
      <c r="C629" s="4" t="s">
        <v>1496</v>
      </c>
      <c r="D629" s="4" t="s">
        <v>1501</v>
      </c>
      <c r="E629" s="4" t="s">
        <v>1502</v>
      </c>
      <c r="F629" s="25"/>
    </row>
    <row r="630" spans="1:6" ht="18.75" hidden="1" customHeight="1">
      <c r="A630" s="115" t="s">
        <v>1790</v>
      </c>
      <c r="B630" s="23">
        <v>2.6</v>
      </c>
      <c r="C630" s="4" t="s">
        <v>1496</v>
      </c>
      <c r="D630" s="4" t="s">
        <v>1503</v>
      </c>
      <c r="E630" s="4" t="s">
        <v>1504</v>
      </c>
      <c r="F630" s="25"/>
    </row>
    <row r="631" spans="1:6" ht="18.75" hidden="1" customHeight="1">
      <c r="A631" s="115" t="s">
        <v>1790</v>
      </c>
      <c r="B631" s="23">
        <v>2.6</v>
      </c>
      <c r="C631" s="4" t="s">
        <v>1496</v>
      </c>
      <c r="D631" s="4" t="s">
        <v>1503</v>
      </c>
      <c r="E631" s="4" t="s">
        <v>1505</v>
      </c>
      <c r="F631" s="25"/>
    </row>
    <row r="632" spans="1:6" ht="18.75" hidden="1" customHeight="1">
      <c r="A632" s="115" t="s">
        <v>1790</v>
      </c>
      <c r="B632" s="23">
        <v>2.6</v>
      </c>
      <c r="C632" s="4" t="s">
        <v>1496</v>
      </c>
      <c r="D632" s="4" t="s">
        <v>1503</v>
      </c>
      <c r="E632" s="4" t="s">
        <v>1506</v>
      </c>
      <c r="F632" s="25"/>
    </row>
    <row r="633" spans="1:6" ht="18.75" hidden="1" customHeight="1">
      <c r="A633" s="115" t="s">
        <v>1790</v>
      </c>
      <c r="B633" s="23">
        <v>2.6</v>
      </c>
      <c r="C633" s="4" t="s">
        <v>1496</v>
      </c>
      <c r="D633" s="4" t="s">
        <v>1507</v>
      </c>
      <c r="E633" s="4" t="s">
        <v>1508</v>
      </c>
      <c r="F633" s="25"/>
    </row>
    <row r="634" spans="1:6" ht="18.75" hidden="1" customHeight="1">
      <c r="A634" s="115" t="s">
        <v>1790</v>
      </c>
      <c r="B634" s="23">
        <v>2.6</v>
      </c>
      <c r="C634" s="4" t="s">
        <v>1496</v>
      </c>
      <c r="D634" s="4" t="s">
        <v>1507</v>
      </c>
      <c r="E634" s="4" t="s">
        <v>1509</v>
      </c>
      <c r="F634" s="25"/>
    </row>
    <row r="635" spans="1:6" ht="18.75" hidden="1" customHeight="1">
      <c r="A635" s="115" t="s">
        <v>1790</v>
      </c>
      <c r="B635" s="23">
        <v>2.6</v>
      </c>
      <c r="C635" s="4" t="s">
        <v>1496</v>
      </c>
      <c r="D635" s="4" t="s">
        <v>1507</v>
      </c>
      <c r="E635" s="4" t="s">
        <v>1510</v>
      </c>
      <c r="F635" s="25"/>
    </row>
    <row r="636" spans="1:6" ht="18.75" hidden="1" customHeight="1">
      <c r="A636" s="115" t="s">
        <v>1790</v>
      </c>
      <c r="B636" s="23">
        <v>2.6</v>
      </c>
      <c r="C636" s="4" t="s">
        <v>1496</v>
      </c>
      <c r="D636" s="4" t="s">
        <v>1511</v>
      </c>
      <c r="E636" s="4" t="s">
        <v>1512</v>
      </c>
      <c r="F636" s="25"/>
    </row>
    <row r="637" spans="1:6" ht="18.75" hidden="1" customHeight="1">
      <c r="A637" s="115" t="s">
        <v>1790</v>
      </c>
      <c r="B637" s="23">
        <v>2.6</v>
      </c>
      <c r="C637" s="4" t="s">
        <v>1496</v>
      </c>
      <c r="D637" s="4" t="s">
        <v>1511</v>
      </c>
      <c r="E637" s="4" t="s">
        <v>1513</v>
      </c>
      <c r="F637" s="25"/>
    </row>
    <row r="638" spans="1:6" ht="18.75" hidden="1" customHeight="1">
      <c r="A638" s="115" t="s">
        <v>1790</v>
      </c>
      <c r="B638" s="23">
        <v>2.6</v>
      </c>
      <c r="C638" s="4" t="s">
        <v>1496</v>
      </c>
      <c r="D638" s="4" t="s">
        <v>1511</v>
      </c>
      <c r="E638" s="4" t="s">
        <v>1514</v>
      </c>
      <c r="F638" s="25"/>
    </row>
    <row r="639" spans="1:6" ht="18.75" hidden="1" customHeight="1">
      <c r="A639" s="115" t="s">
        <v>1790</v>
      </c>
      <c r="B639" s="23">
        <v>2.6</v>
      </c>
      <c r="C639" s="4" t="s">
        <v>1496</v>
      </c>
      <c r="D639" s="4" t="s">
        <v>1515</v>
      </c>
      <c r="E639" s="4" t="s">
        <v>1516</v>
      </c>
      <c r="F639" s="25"/>
    </row>
    <row r="640" spans="1:6" ht="18.75" hidden="1" customHeight="1">
      <c r="A640" s="115" t="s">
        <v>1790</v>
      </c>
      <c r="B640" s="23">
        <v>2.6</v>
      </c>
      <c r="C640" s="4" t="s">
        <v>1496</v>
      </c>
      <c r="D640" s="4" t="s">
        <v>1517</v>
      </c>
      <c r="E640" s="4" t="s">
        <v>1518</v>
      </c>
      <c r="F640" s="25"/>
    </row>
    <row r="641" spans="1:6" ht="18.75" hidden="1" customHeight="1">
      <c r="A641" s="115" t="s">
        <v>1790</v>
      </c>
      <c r="B641" s="23">
        <v>2.6</v>
      </c>
      <c r="C641" s="4" t="s">
        <v>1496</v>
      </c>
      <c r="D641" s="4" t="s">
        <v>1519</v>
      </c>
      <c r="E641" s="4" t="s">
        <v>1520</v>
      </c>
      <c r="F641" s="25"/>
    </row>
  </sheetData>
  <autoFilter ref="A1:F641" xr:uid="{00000000-0001-0000-0100-000000000000}">
    <filterColumn colId="0">
      <filters>
        <filter val="☐"/>
      </filters>
    </filterColumn>
  </autoFilter>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1712</v>
      </c>
      <c r="B1" s="60" t="s">
        <v>1713</v>
      </c>
      <c r="C1" s="59" t="s">
        <v>1714</v>
      </c>
      <c r="D1" s="59" t="s">
        <v>1715</v>
      </c>
    </row>
    <row r="2" spans="1:4" ht="112.5" customHeight="1">
      <c r="A2" s="343">
        <v>1</v>
      </c>
      <c r="B2" s="61" t="s">
        <v>258</v>
      </c>
      <c r="C2" s="62"/>
      <c r="D2" s="63"/>
    </row>
    <row r="3" spans="1:4" ht="73.5" customHeight="1">
      <c r="A3" s="344"/>
      <c r="B3" s="64" t="s">
        <v>259</v>
      </c>
      <c r="C3" s="65" t="s">
        <v>260</v>
      </c>
      <c r="D3" s="66" t="s">
        <v>1716</v>
      </c>
    </row>
    <row r="4" spans="1:4" ht="112.5" customHeight="1">
      <c r="A4" s="344"/>
      <c r="B4" s="67" t="s">
        <v>261</v>
      </c>
      <c r="C4" s="68"/>
      <c r="D4" s="69"/>
    </row>
    <row r="5" spans="1:4" ht="73.5" customHeight="1">
      <c r="A5" s="345"/>
      <c r="B5" s="70" t="s">
        <v>262</v>
      </c>
      <c r="C5" s="71" t="s">
        <v>263</v>
      </c>
      <c r="D5" s="72" t="s">
        <v>1717</v>
      </c>
    </row>
    <row r="6" spans="1:4" ht="112.5" customHeight="1">
      <c r="A6" s="340">
        <v>1.1000000000000001</v>
      </c>
      <c r="B6" s="73" t="s">
        <v>264</v>
      </c>
      <c r="C6" s="74"/>
      <c r="D6" s="75"/>
    </row>
    <row r="7" spans="1:4" ht="73.5" customHeight="1">
      <c r="A7" s="341"/>
      <c r="B7" s="76" t="s">
        <v>265</v>
      </c>
      <c r="C7" s="77" t="s">
        <v>266</v>
      </c>
      <c r="D7" s="78" t="s">
        <v>1718</v>
      </c>
    </row>
    <row r="8" spans="1:4" ht="112.5" customHeight="1">
      <c r="A8" s="341"/>
      <c r="B8" s="79"/>
      <c r="C8" s="80"/>
      <c r="D8" s="81"/>
    </row>
    <row r="9" spans="1:4" ht="69" customHeight="1">
      <c r="A9" s="342"/>
      <c r="B9" s="76" t="s">
        <v>267</v>
      </c>
      <c r="C9" s="77" t="s">
        <v>268</v>
      </c>
      <c r="D9" s="78" t="s">
        <v>1719</v>
      </c>
    </row>
    <row r="10" spans="1:4" ht="112.5" customHeight="1">
      <c r="A10" s="340">
        <v>1.2</v>
      </c>
      <c r="B10" s="73" t="s">
        <v>269</v>
      </c>
      <c r="C10" s="74"/>
      <c r="D10" s="75"/>
    </row>
    <row r="11" spans="1:4" ht="69" customHeight="1">
      <c r="A11" s="341"/>
      <c r="B11" s="82" t="s">
        <v>270</v>
      </c>
      <c r="C11" s="77" t="s">
        <v>271</v>
      </c>
      <c r="D11" s="78" t="s">
        <v>1720</v>
      </c>
    </row>
    <row r="12" spans="1:4" ht="112.5" customHeight="1">
      <c r="A12" s="341"/>
      <c r="B12" s="79"/>
      <c r="C12" s="80"/>
      <c r="D12" s="81"/>
    </row>
    <row r="13" spans="1:4" ht="69" customHeight="1">
      <c r="A13" s="342"/>
      <c r="B13" s="83" t="s">
        <v>272</v>
      </c>
      <c r="C13" s="77" t="s">
        <v>273</v>
      </c>
      <c r="D13" s="78" t="s">
        <v>1721</v>
      </c>
    </row>
    <row r="14" spans="1:4" ht="112.5" customHeight="1">
      <c r="A14" s="340">
        <v>1.3</v>
      </c>
      <c r="B14" s="73" t="s">
        <v>274</v>
      </c>
      <c r="C14" s="74"/>
      <c r="D14" s="75"/>
    </row>
    <row r="15" spans="1:4" ht="69" customHeight="1">
      <c r="A15" s="341"/>
      <c r="B15" s="84" t="s">
        <v>275</v>
      </c>
      <c r="C15" s="77" t="s">
        <v>276</v>
      </c>
      <c r="D15" s="78" t="s">
        <v>1722</v>
      </c>
    </row>
    <row r="16" spans="1:4" ht="112.5" customHeight="1">
      <c r="A16" s="341"/>
      <c r="B16" s="79"/>
      <c r="C16" s="80"/>
      <c r="D16" s="81"/>
    </row>
    <row r="17" spans="1:4" ht="69" customHeight="1">
      <c r="A17" s="341"/>
      <c r="B17" s="82" t="s">
        <v>277</v>
      </c>
      <c r="C17" s="77" t="s">
        <v>278</v>
      </c>
      <c r="D17" s="81" t="s">
        <v>279</v>
      </c>
    </row>
    <row r="18" spans="1:4" ht="112.5" customHeight="1">
      <c r="A18" s="341"/>
      <c r="B18" s="79"/>
      <c r="C18" s="80"/>
      <c r="D18" s="81"/>
    </row>
    <row r="19" spans="1:4" ht="69" customHeight="1">
      <c r="A19" s="342"/>
      <c r="B19" s="82" t="s">
        <v>280</v>
      </c>
      <c r="C19" s="77" t="s">
        <v>281</v>
      </c>
      <c r="D19" s="78" t="s">
        <v>1723</v>
      </c>
    </row>
    <row r="20" spans="1:4" ht="112.5" customHeight="1">
      <c r="A20" s="340">
        <v>1.4</v>
      </c>
      <c r="B20" s="73" t="s">
        <v>282</v>
      </c>
      <c r="C20" s="74"/>
      <c r="D20" s="75"/>
    </row>
    <row r="21" spans="1:4" ht="69" customHeight="1">
      <c r="A21" s="341"/>
      <c r="B21" s="84" t="s">
        <v>283</v>
      </c>
      <c r="C21" s="77" t="s">
        <v>260</v>
      </c>
      <c r="D21" s="78" t="s">
        <v>1724</v>
      </c>
    </row>
    <row r="22" spans="1:4" ht="112.5" customHeight="1">
      <c r="A22" s="341"/>
      <c r="B22" s="79"/>
      <c r="C22" s="80"/>
      <c r="D22" s="81"/>
    </row>
    <row r="23" spans="1:4" ht="69" customHeight="1">
      <c r="A23" s="342"/>
      <c r="B23" s="83" t="s">
        <v>284</v>
      </c>
      <c r="C23" s="77" t="s">
        <v>285</v>
      </c>
      <c r="D23" s="78" t="s">
        <v>1725</v>
      </c>
    </row>
    <row r="24" spans="1:4" ht="112.5" customHeight="1">
      <c r="A24" s="340">
        <v>1.5</v>
      </c>
      <c r="B24" s="73" t="s">
        <v>286</v>
      </c>
      <c r="C24" s="85"/>
      <c r="D24" s="86"/>
    </row>
    <row r="25" spans="1:4" ht="69" customHeight="1">
      <c r="A25" s="341"/>
      <c r="B25" s="84" t="s">
        <v>287</v>
      </c>
      <c r="C25" s="77" t="s">
        <v>268</v>
      </c>
      <c r="D25" s="78" t="s">
        <v>1726</v>
      </c>
    </row>
    <row r="26" spans="1:4" ht="112.5" customHeight="1">
      <c r="A26" s="341"/>
      <c r="B26" s="79"/>
      <c r="C26" s="80"/>
      <c r="D26" s="81"/>
    </row>
    <row r="27" spans="1:4" ht="69" customHeight="1">
      <c r="A27" s="342"/>
      <c r="B27" s="83" t="s">
        <v>288</v>
      </c>
      <c r="C27" s="77" t="s">
        <v>289</v>
      </c>
      <c r="D27" s="78" t="s">
        <v>1727</v>
      </c>
    </row>
    <row r="28" spans="1:4" ht="112.5" customHeight="1">
      <c r="A28" s="340">
        <v>1.6</v>
      </c>
      <c r="B28" s="73" t="s">
        <v>290</v>
      </c>
      <c r="C28" s="74"/>
      <c r="D28" s="75"/>
    </row>
    <row r="29" spans="1:4" ht="69" customHeight="1">
      <c r="A29" s="341"/>
      <c r="B29" s="84" t="s">
        <v>291</v>
      </c>
      <c r="C29" s="77" t="s">
        <v>263</v>
      </c>
      <c r="D29" s="78" t="s">
        <v>1728</v>
      </c>
    </row>
    <row r="30" spans="1:4" ht="112.5" customHeight="1">
      <c r="A30" s="341"/>
      <c r="B30" s="79"/>
      <c r="C30" s="80"/>
      <c r="D30" s="81"/>
    </row>
    <row r="31" spans="1:4" ht="69" customHeight="1">
      <c r="A31" s="342"/>
      <c r="B31" s="83" t="s">
        <v>292</v>
      </c>
      <c r="C31" s="77" t="s">
        <v>293</v>
      </c>
      <c r="D31" s="78" t="s">
        <v>1729</v>
      </c>
    </row>
    <row r="32" spans="1:4" ht="112.5" customHeight="1">
      <c r="A32" s="346">
        <v>2</v>
      </c>
      <c r="B32" s="73" t="s">
        <v>294</v>
      </c>
      <c r="C32" s="74"/>
      <c r="D32" s="75"/>
    </row>
    <row r="33" spans="1:4" ht="69" customHeight="1">
      <c r="A33" s="347"/>
      <c r="B33" s="84" t="s">
        <v>295</v>
      </c>
      <c r="C33" s="77" t="s">
        <v>296</v>
      </c>
      <c r="D33" s="78" t="s">
        <v>1730</v>
      </c>
    </row>
    <row r="34" spans="1:4" ht="112.5" customHeight="1">
      <c r="A34" s="347"/>
      <c r="B34" s="79"/>
      <c r="C34" s="80"/>
      <c r="D34" s="81"/>
    </row>
    <row r="35" spans="1:4" ht="69" customHeight="1">
      <c r="A35" s="348"/>
      <c r="B35" s="83" t="s">
        <v>297</v>
      </c>
      <c r="C35" s="77" t="s">
        <v>298</v>
      </c>
      <c r="D35" s="78" t="s">
        <v>1731</v>
      </c>
    </row>
    <row r="36" spans="1:4" ht="112.5" customHeight="1">
      <c r="A36" s="340">
        <v>2.1</v>
      </c>
      <c r="B36" s="73" t="s">
        <v>299</v>
      </c>
      <c r="C36" s="74"/>
      <c r="D36" s="75"/>
    </row>
    <row r="37" spans="1:4" ht="69" customHeight="1">
      <c r="A37" s="341"/>
      <c r="B37" s="84" t="s">
        <v>300</v>
      </c>
      <c r="C37" s="77" t="s">
        <v>301</v>
      </c>
      <c r="D37" s="78" t="s">
        <v>1732</v>
      </c>
    </row>
    <row r="38" spans="1:4" ht="112.5" customHeight="1">
      <c r="A38" s="341"/>
      <c r="B38" s="79"/>
      <c r="C38" s="80"/>
      <c r="D38" s="81"/>
    </row>
    <row r="39" spans="1:4" ht="69" customHeight="1">
      <c r="A39" s="342"/>
      <c r="B39" s="83" t="s">
        <v>302</v>
      </c>
      <c r="C39" s="77" t="s">
        <v>303</v>
      </c>
      <c r="D39" s="78" t="s">
        <v>1733</v>
      </c>
    </row>
    <row r="40" spans="1:4" ht="112.5" customHeight="1">
      <c r="A40" s="340">
        <v>2.2000000000000002</v>
      </c>
      <c r="B40" s="73" t="s">
        <v>304</v>
      </c>
      <c r="C40" s="74"/>
      <c r="D40" s="75"/>
    </row>
    <row r="41" spans="1:4" ht="69" customHeight="1">
      <c r="A41" s="341"/>
      <c r="B41" s="84" t="s">
        <v>305</v>
      </c>
      <c r="C41" s="77" t="s">
        <v>306</v>
      </c>
      <c r="D41" s="78" t="s">
        <v>1734</v>
      </c>
    </row>
    <row r="42" spans="1:4" ht="112.5" customHeight="1">
      <c r="A42" s="341"/>
      <c r="B42" s="79"/>
      <c r="C42" s="80"/>
      <c r="D42" s="81"/>
    </row>
    <row r="43" spans="1:4" ht="69" customHeight="1">
      <c r="A43" s="342"/>
      <c r="B43" s="83" t="s">
        <v>307</v>
      </c>
      <c r="C43" s="77" t="s">
        <v>281</v>
      </c>
      <c r="D43" s="78" t="s">
        <v>1735</v>
      </c>
    </row>
    <row r="44" spans="1:4" ht="112.5" customHeight="1">
      <c r="A44" s="340">
        <v>2.2999999999999998</v>
      </c>
      <c r="B44" s="73" t="s">
        <v>308</v>
      </c>
      <c r="C44" s="74"/>
      <c r="D44" s="75"/>
    </row>
    <row r="45" spans="1:4" ht="69" customHeight="1">
      <c r="A45" s="341"/>
      <c r="B45" s="84" t="s">
        <v>309</v>
      </c>
      <c r="C45" s="77" t="s">
        <v>310</v>
      </c>
      <c r="D45" s="78" t="s">
        <v>1736</v>
      </c>
    </row>
    <row r="46" spans="1:4" ht="112.5" customHeight="1">
      <c r="A46" s="341"/>
      <c r="B46" s="79"/>
      <c r="C46" s="80"/>
      <c r="D46" s="81"/>
    </row>
    <row r="47" spans="1:4" ht="69" customHeight="1">
      <c r="A47" s="341"/>
      <c r="B47" s="84" t="s">
        <v>309</v>
      </c>
      <c r="C47" s="77" t="s">
        <v>273</v>
      </c>
      <c r="D47" s="78" t="s">
        <v>1737</v>
      </c>
    </row>
    <row r="48" spans="1:4" ht="112.5" customHeight="1">
      <c r="A48" s="341"/>
      <c r="B48" s="79"/>
      <c r="C48" s="80"/>
      <c r="D48" s="81"/>
    </row>
    <row r="49" spans="1:4" ht="69" customHeight="1">
      <c r="A49" s="342"/>
      <c r="B49" s="83" t="s">
        <v>311</v>
      </c>
      <c r="C49" s="77" t="s">
        <v>312</v>
      </c>
      <c r="D49" s="87" t="s">
        <v>313</v>
      </c>
    </row>
    <row r="50" spans="1:4" ht="112.5" customHeight="1">
      <c r="A50" s="340">
        <v>2.4</v>
      </c>
      <c r="B50" s="61" t="s">
        <v>314</v>
      </c>
      <c r="C50" s="62"/>
      <c r="D50" s="63"/>
    </row>
    <row r="51" spans="1:4" ht="69" customHeight="1">
      <c r="A51" s="341"/>
      <c r="B51" s="88" t="s">
        <v>315</v>
      </c>
      <c r="C51" s="65" t="s">
        <v>316</v>
      </c>
      <c r="D51" s="89" t="s">
        <v>317</v>
      </c>
    </row>
    <row r="52" spans="1:4" ht="112.5" customHeight="1">
      <c r="A52" s="341"/>
      <c r="B52" s="67"/>
      <c r="C52" s="68"/>
      <c r="D52" s="63"/>
    </row>
    <row r="53" spans="1:4" ht="69" customHeight="1">
      <c r="A53" s="341"/>
      <c r="B53" s="88" t="s">
        <v>315</v>
      </c>
      <c r="C53" s="65" t="s">
        <v>276</v>
      </c>
      <c r="D53" s="89" t="s">
        <v>317</v>
      </c>
    </row>
    <row r="54" spans="1:4" ht="112.5" customHeight="1">
      <c r="A54" s="341"/>
      <c r="B54" s="67"/>
      <c r="C54" s="68"/>
      <c r="D54" s="69"/>
    </row>
    <row r="55" spans="1:4" ht="69" customHeight="1">
      <c r="A55" s="341"/>
      <c r="B55" s="90" t="s">
        <v>318</v>
      </c>
      <c r="C55" s="65" t="s">
        <v>268</v>
      </c>
      <c r="D55" s="89" t="s">
        <v>319</v>
      </c>
    </row>
    <row r="56" spans="1:4" ht="112.5" customHeight="1">
      <c r="A56" s="341"/>
      <c r="B56" s="67"/>
      <c r="C56" s="68"/>
      <c r="D56" s="69"/>
    </row>
    <row r="57" spans="1:4" ht="69" customHeight="1">
      <c r="A57" s="342"/>
      <c r="B57" s="91" t="s">
        <v>318</v>
      </c>
      <c r="C57" s="71" t="s">
        <v>320</v>
      </c>
      <c r="D57" s="89" t="s">
        <v>319</v>
      </c>
    </row>
    <row r="58" spans="1:4" ht="112.5" customHeight="1">
      <c r="A58" s="340">
        <v>2.5</v>
      </c>
      <c r="B58" s="73" t="s">
        <v>321</v>
      </c>
      <c r="C58" s="74"/>
      <c r="D58" s="75"/>
    </row>
    <row r="59" spans="1:4" ht="69" customHeight="1">
      <c r="A59" s="341"/>
      <c r="B59" s="84" t="s">
        <v>322</v>
      </c>
      <c r="C59" s="77" t="s">
        <v>323</v>
      </c>
      <c r="D59" s="87" t="s">
        <v>324</v>
      </c>
    </row>
    <row r="60" spans="1:4" ht="112.5" customHeight="1">
      <c r="A60" s="341"/>
      <c r="B60" s="79"/>
      <c r="C60" s="80"/>
      <c r="D60" s="81"/>
    </row>
    <row r="61" spans="1:4" ht="69" customHeight="1">
      <c r="A61" s="341"/>
      <c r="B61" s="83" t="s">
        <v>325</v>
      </c>
      <c r="C61" s="77" t="s">
        <v>301</v>
      </c>
      <c r="D61" s="87" t="s">
        <v>326</v>
      </c>
    </row>
    <row r="62" spans="1:4" ht="112.5" customHeight="1">
      <c r="A62" s="341"/>
      <c r="B62" s="79"/>
      <c r="C62" s="80"/>
      <c r="D62" s="81"/>
    </row>
    <row r="63" spans="1:4" ht="69" customHeight="1">
      <c r="A63" s="342"/>
      <c r="B63" s="92" t="s">
        <v>325</v>
      </c>
      <c r="C63" s="93" t="s">
        <v>303</v>
      </c>
      <c r="D63" s="87" t="s">
        <v>326</v>
      </c>
    </row>
    <row r="64" spans="1:4" ht="112.5" customHeight="1">
      <c r="A64" s="340">
        <v>2.6</v>
      </c>
      <c r="B64" s="73" t="s">
        <v>327</v>
      </c>
      <c r="C64" s="74"/>
      <c r="D64" s="75"/>
    </row>
    <row r="65" spans="1:4" ht="69" customHeight="1">
      <c r="A65" s="341"/>
      <c r="B65" s="84" t="s">
        <v>328</v>
      </c>
      <c r="C65" s="77" t="s">
        <v>329</v>
      </c>
      <c r="D65" s="87" t="s">
        <v>330</v>
      </c>
    </row>
    <row r="66" spans="1:4" ht="112.5" customHeight="1">
      <c r="A66" s="341"/>
      <c r="B66" s="79"/>
      <c r="C66" s="80"/>
      <c r="D66" s="75"/>
    </row>
    <row r="67" spans="1:4" ht="69" customHeight="1">
      <c r="A67" s="341"/>
      <c r="B67" s="84" t="s">
        <v>328</v>
      </c>
      <c r="C67" s="77" t="s">
        <v>260</v>
      </c>
      <c r="D67" s="87" t="s">
        <v>330</v>
      </c>
    </row>
    <row r="68" spans="1:4" ht="112.5" customHeight="1">
      <c r="A68" s="341"/>
      <c r="B68" s="79"/>
      <c r="C68" s="80"/>
      <c r="D68" s="81"/>
    </row>
    <row r="69" spans="1:4" ht="26.25" customHeight="1">
      <c r="A69" s="342"/>
      <c r="B69" s="92" t="s">
        <v>331</v>
      </c>
      <c r="C69" s="93" t="s">
        <v>296</v>
      </c>
      <c r="D69" s="87" t="s">
        <v>332</v>
      </c>
    </row>
  </sheetData>
  <autoFilter ref="A1:D69" xr:uid="{00000000-0009-0000-0000-000002000000}"/>
  <mergeCells count="14">
    <mergeCell ref="A58:A63"/>
    <mergeCell ref="A28:A31"/>
    <mergeCell ref="A32:A35"/>
    <mergeCell ref="A64:A69"/>
    <mergeCell ref="A44:A49"/>
    <mergeCell ref="A14:A19"/>
    <mergeCell ref="A50:A57"/>
    <mergeCell ref="A20:A23"/>
    <mergeCell ref="A24:A27"/>
    <mergeCell ref="A2:A5"/>
    <mergeCell ref="A36:A39"/>
    <mergeCell ref="A6:A9"/>
    <mergeCell ref="A40:A43"/>
    <mergeCell ref="A10:A13"/>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G74"/>
  <sheetViews>
    <sheetView workbookViewId="0">
      <pane xSplit="1" ySplit="2" topLeftCell="B57" activePane="bottomRight" state="frozen"/>
      <selection pane="topRight" activeCell="B1" sqref="B1"/>
      <selection pane="bottomLeft" activeCell="A3" sqref="A3"/>
      <selection pane="bottomRight" activeCell="I7" sqref="I7"/>
    </sheetView>
  </sheetViews>
  <sheetFormatPr defaultRowHeight="147" customHeight="1"/>
  <cols>
    <col min="1" max="1" width="26.75" style="229" customWidth="1"/>
    <col min="2" max="2" width="47.875" style="229" customWidth="1"/>
    <col min="3" max="3" width="7.75" style="229" customWidth="1"/>
    <col min="4" max="4" width="9" style="229"/>
    <col min="5" max="5" width="47.875" style="229" customWidth="1"/>
    <col min="6" max="6" width="13.5" style="229" customWidth="1"/>
    <col min="7" max="7" width="18.125" style="229" customWidth="1"/>
    <col min="8" max="16384" width="9" style="229"/>
  </cols>
  <sheetData>
    <row r="1" spans="1:7" s="241" customFormat="1" ht="18">
      <c r="A1" s="364" t="s">
        <v>2745</v>
      </c>
      <c r="B1" s="364" t="s">
        <v>2746</v>
      </c>
      <c r="C1" s="365" t="s">
        <v>2738</v>
      </c>
      <c r="D1" s="365"/>
      <c r="E1" s="364" t="s">
        <v>2747</v>
      </c>
      <c r="F1" s="365" t="s">
        <v>2739</v>
      </c>
      <c r="G1" s="365"/>
    </row>
    <row r="2" spans="1:7" ht="18">
      <c r="A2" s="364"/>
      <c r="B2" s="364"/>
      <c r="C2" s="339" t="s">
        <v>2740</v>
      </c>
      <c r="D2" s="339" t="s">
        <v>2741</v>
      </c>
      <c r="E2" s="364"/>
      <c r="F2" s="339" t="s">
        <v>2740</v>
      </c>
      <c r="G2" s="339" t="s">
        <v>2741</v>
      </c>
    </row>
    <row r="3" spans="1:7" ht="141.75" customHeight="1">
      <c r="A3" s="359" t="s">
        <v>2748</v>
      </c>
      <c r="B3"/>
      <c r="C3" s="242" t="s">
        <v>2742</v>
      </c>
      <c r="D3" s="243" t="s">
        <v>2803</v>
      </c>
      <c r="F3" s="242" t="s">
        <v>2777</v>
      </c>
      <c r="G3" s="243" t="s">
        <v>2991</v>
      </c>
    </row>
    <row r="4" spans="1:7" ht="18">
      <c r="A4" s="360"/>
      <c r="B4" s="244" t="s">
        <v>2737</v>
      </c>
      <c r="C4" s="235"/>
      <c r="D4" s="240"/>
      <c r="E4" s="244" t="s">
        <v>2737</v>
      </c>
      <c r="F4" s="234"/>
      <c r="G4" s="240"/>
    </row>
    <row r="5" spans="1:7" ht="141.75" customHeight="1">
      <c r="A5" s="360"/>
      <c r="B5"/>
      <c r="C5" s="232" t="s">
        <v>2743</v>
      </c>
      <c r="D5" s="233" t="s">
        <v>2809</v>
      </c>
      <c r="F5" s="242" t="s">
        <v>2778</v>
      </c>
      <c r="G5" s="243" t="s">
        <v>2990</v>
      </c>
    </row>
    <row r="6" spans="1:7" ht="18.75" thickBot="1">
      <c r="A6" s="361"/>
      <c r="B6" s="244" t="s">
        <v>2744</v>
      </c>
      <c r="C6" s="235"/>
      <c r="D6" s="240"/>
      <c r="E6" s="244" t="s">
        <v>2744</v>
      </c>
      <c r="F6" s="234"/>
      <c r="G6" s="240"/>
    </row>
    <row r="7" spans="1:7" ht="141.75" customHeight="1">
      <c r="A7" s="352" t="s">
        <v>2751</v>
      </c>
      <c r="B7"/>
      <c r="C7" s="232" t="s">
        <v>2788</v>
      </c>
      <c r="D7" s="233" t="s">
        <v>2810</v>
      </c>
      <c r="F7" s="232" t="s">
        <v>2864</v>
      </c>
      <c r="G7" s="233" t="s">
        <v>2804</v>
      </c>
    </row>
    <row r="8" spans="1:7" ht="18">
      <c r="A8" s="362"/>
      <c r="B8" s="244" t="s">
        <v>2749</v>
      </c>
      <c r="C8" s="235"/>
      <c r="D8" s="240"/>
      <c r="E8" s="244" t="s">
        <v>2749</v>
      </c>
      <c r="F8" s="234"/>
      <c r="G8" s="240"/>
    </row>
    <row r="9" spans="1:7" ht="141.75" customHeight="1">
      <c r="A9" s="362"/>
      <c r="B9"/>
      <c r="C9" s="232" t="s">
        <v>2789</v>
      </c>
      <c r="D9" s="233" t="s">
        <v>2805</v>
      </c>
      <c r="F9" s="232" t="s">
        <v>2863</v>
      </c>
      <c r="G9" s="233" t="s">
        <v>2806</v>
      </c>
    </row>
    <row r="10" spans="1:7" ht="18.75" thickBot="1">
      <c r="A10" s="363"/>
      <c r="B10" s="244" t="s">
        <v>2750</v>
      </c>
      <c r="C10" s="235"/>
      <c r="D10" s="240"/>
      <c r="E10" s="244" t="s">
        <v>2750</v>
      </c>
      <c r="F10" s="235"/>
      <c r="G10" s="240"/>
    </row>
    <row r="11" spans="1:7" ht="141.75" customHeight="1">
      <c r="A11" s="352" t="s">
        <v>2752</v>
      </c>
      <c r="B11"/>
      <c r="C11" s="232" t="s">
        <v>2790</v>
      </c>
      <c r="D11" s="233" t="s">
        <v>2797</v>
      </c>
      <c r="F11" s="232" t="s">
        <v>2799</v>
      </c>
      <c r="G11" s="233" t="s">
        <v>2807</v>
      </c>
    </row>
    <row r="12" spans="1:7" ht="18">
      <c r="A12" s="362"/>
      <c r="B12" s="245" t="s">
        <v>2753</v>
      </c>
      <c r="C12" s="235"/>
      <c r="D12" s="240"/>
      <c r="E12" s="245" t="s">
        <v>2753</v>
      </c>
      <c r="F12" s="235"/>
      <c r="G12" s="240"/>
    </row>
    <row r="13" spans="1:7" ht="141.75" customHeight="1">
      <c r="A13" s="362"/>
      <c r="B13"/>
      <c r="C13" s="232" t="s">
        <v>2791</v>
      </c>
      <c r="D13" s="233" t="s">
        <v>2811</v>
      </c>
      <c r="F13" s="232" t="s">
        <v>2800</v>
      </c>
      <c r="G13" s="233" t="s">
        <v>2808</v>
      </c>
    </row>
    <row r="14" spans="1:7" ht="18.75" thickBot="1">
      <c r="A14" s="363"/>
      <c r="B14" s="245" t="s">
        <v>2754</v>
      </c>
      <c r="C14" s="235"/>
      <c r="D14" s="240"/>
      <c r="E14" s="245" t="s">
        <v>2754</v>
      </c>
      <c r="F14" s="235"/>
      <c r="G14" s="240"/>
    </row>
    <row r="15" spans="1:7" ht="141.75" customHeight="1">
      <c r="A15" s="352" t="s">
        <v>2779</v>
      </c>
      <c r="B15"/>
      <c r="C15" s="232" t="s">
        <v>2794</v>
      </c>
      <c r="D15" s="233" t="s">
        <v>2798</v>
      </c>
      <c r="F15" s="358" t="s">
        <v>2862</v>
      </c>
      <c r="G15" s="349" t="s">
        <v>2813</v>
      </c>
    </row>
    <row r="16" spans="1:7" ht="18">
      <c r="A16" s="353"/>
      <c r="B16" s="245" t="s">
        <v>2755</v>
      </c>
      <c r="C16" s="235"/>
      <c r="D16" s="240"/>
      <c r="E16" s="245" t="s">
        <v>2755</v>
      </c>
      <c r="F16" s="358"/>
      <c r="G16" s="349"/>
    </row>
    <row r="17" spans="1:7" ht="141.75" customHeight="1">
      <c r="A17" s="353"/>
      <c r="B17"/>
      <c r="C17" s="232" t="s">
        <v>2795</v>
      </c>
      <c r="D17" s="233" t="s">
        <v>2812</v>
      </c>
      <c r="F17" s="358"/>
      <c r="G17" s="349"/>
    </row>
    <row r="18" spans="1:7" ht="18">
      <c r="A18" s="353"/>
      <c r="B18" s="245" t="s">
        <v>2756</v>
      </c>
      <c r="C18" s="235"/>
      <c r="D18" s="240"/>
      <c r="E18" s="245" t="s">
        <v>2792</v>
      </c>
      <c r="F18" s="257"/>
      <c r="G18" s="240"/>
    </row>
    <row r="19" spans="1:7" ht="141.75" customHeight="1">
      <c r="A19" s="353"/>
      <c r="B19"/>
      <c r="C19" s="232" t="s">
        <v>2796</v>
      </c>
      <c r="D19" s="233" t="s">
        <v>2814</v>
      </c>
      <c r="F19" s="232" t="s">
        <v>2815</v>
      </c>
      <c r="G19" s="233" t="s">
        <v>3237</v>
      </c>
    </row>
    <row r="20" spans="1:7" ht="18.75" thickBot="1">
      <c r="A20" s="354"/>
      <c r="B20" s="245" t="s">
        <v>2757</v>
      </c>
      <c r="C20" s="235"/>
      <c r="D20" s="240"/>
      <c r="E20" s="245" t="s">
        <v>2793</v>
      </c>
      <c r="F20" s="235"/>
      <c r="G20" s="240"/>
    </row>
    <row r="21" spans="1:7" ht="141.75" customHeight="1">
      <c r="A21" s="352" t="s">
        <v>2780</v>
      </c>
      <c r="B21"/>
      <c r="C21" s="232" t="s">
        <v>2742</v>
      </c>
      <c r="D21" s="233" t="s">
        <v>2819</v>
      </c>
      <c r="F21" s="232" t="s">
        <v>2854</v>
      </c>
      <c r="G21" s="233" t="s">
        <v>2860</v>
      </c>
    </row>
    <row r="22" spans="1:7" ht="18">
      <c r="A22" s="353"/>
      <c r="B22" s="245" t="s">
        <v>2758</v>
      </c>
      <c r="C22" s="235"/>
      <c r="D22" s="240"/>
      <c r="E22" s="245" t="s">
        <v>2758</v>
      </c>
      <c r="F22" s="235"/>
      <c r="G22" s="240"/>
    </row>
    <row r="23" spans="1:7" ht="141.75" customHeight="1">
      <c r="A23" s="353"/>
      <c r="B23"/>
      <c r="C23" s="232" t="s">
        <v>2788</v>
      </c>
      <c r="D23" s="233" t="s">
        <v>2820</v>
      </c>
      <c r="F23" s="232" t="s">
        <v>2818</v>
      </c>
      <c r="G23" s="233" t="s">
        <v>2859</v>
      </c>
    </row>
    <row r="24" spans="1:7" ht="18.75" thickBot="1">
      <c r="A24" s="354"/>
      <c r="B24" s="245" t="s">
        <v>2759</v>
      </c>
      <c r="C24" s="235"/>
      <c r="D24" s="240"/>
      <c r="E24" s="245" t="s">
        <v>2759</v>
      </c>
      <c r="F24" s="235"/>
      <c r="G24" s="240"/>
    </row>
    <row r="25" spans="1:7" ht="141.75" customHeight="1">
      <c r="A25" s="352" t="s">
        <v>2781</v>
      </c>
      <c r="B25"/>
      <c r="C25" s="232" t="s">
        <v>2816</v>
      </c>
      <c r="D25" s="233" t="s">
        <v>2821</v>
      </c>
      <c r="F25" s="232" t="s">
        <v>2855</v>
      </c>
      <c r="G25" s="233" t="s">
        <v>2861</v>
      </c>
    </row>
    <row r="26" spans="1:7" ht="18">
      <c r="A26" s="353"/>
      <c r="B26" s="245" t="s">
        <v>2760</v>
      </c>
      <c r="C26" s="235"/>
      <c r="D26" s="240"/>
      <c r="E26" s="245" t="s">
        <v>2760</v>
      </c>
      <c r="F26" s="235"/>
      <c r="G26" s="240"/>
    </row>
    <row r="27" spans="1:7" ht="141.75" customHeight="1">
      <c r="A27" s="353"/>
      <c r="B27"/>
      <c r="C27" s="232" t="s">
        <v>2817</v>
      </c>
      <c r="D27" s="233" t="s">
        <v>2822</v>
      </c>
      <c r="F27" s="232" t="s">
        <v>2865</v>
      </c>
      <c r="G27" s="233" t="s">
        <v>2867</v>
      </c>
    </row>
    <row r="28" spans="1:7" ht="18.75" thickBot="1">
      <c r="A28" s="354"/>
      <c r="B28" s="245" t="s">
        <v>2761</v>
      </c>
      <c r="C28" s="235"/>
      <c r="D28" s="240"/>
      <c r="E28" s="245" t="s">
        <v>2761</v>
      </c>
      <c r="F28" s="235"/>
      <c r="G28" s="240"/>
    </row>
    <row r="29" spans="1:7" ht="141.75" customHeight="1">
      <c r="A29" s="352" t="s">
        <v>2782</v>
      </c>
      <c r="B29" s="238"/>
      <c r="C29" s="232" t="s">
        <v>2743</v>
      </c>
      <c r="D29" s="233" t="s">
        <v>2823</v>
      </c>
      <c r="E29" s="238"/>
      <c r="F29" s="232" t="s">
        <v>2866</v>
      </c>
      <c r="G29" s="233" t="s">
        <v>2868</v>
      </c>
    </row>
    <row r="30" spans="1:7" ht="18">
      <c r="A30" s="353"/>
      <c r="B30" s="245" t="s">
        <v>2762</v>
      </c>
      <c r="C30" s="235"/>
      <c r="D30" s="240"/>
      <c r="E30" s="245" t="s">
        <v>2762</v>
      </c>
      <c r="F30" s="235"/>
      <c r="G30" s="240"/>
    </row>
    <row r="31" spans="1:7" ht="141.75" customHeight="1">
      <c r="A31" s="353"/>
      <c r="B31" s="239"/>
      <c r="C31" s="232" t="s">
        <v>2824</v>
      </c>
      <c r="D31" s="233" t="s">
        <v>2825</v>
      </c>
      <c r="E31" s="239"/>
      <c r="F31" s="232" t="s">
        <v>2849</v>
      </c>
      <c r="G31" s="233" t="s">
        <v>2869</v>
      </c>
    </row>
    <row r="32" spans="1:7" ht="18.75" thickBot="1">
      <c r="A32" s="354"/>
      <c r="B32" s="245" t="s">
        <v>2763</v>
      </c>
      <c r="C32" s="235"/>
      <c r="D32" s="240"/>
      <c r="E32" s="245" t="s">
        <v>2763</v>
      </c>
      <c r="F32" s="235"/>
      <c r="G32" s="240"/>
    </row>
    <row r="33" spans="1:7" ht="141.75" customHeight="1">
      <c r="A33" s="355" t="s">
        <v>2801</v>
      </c>
      <c r="B33" s="238"/>
      <c r="C33" s="232" t="s">
        <v>2826</v>
      </c>
      <c r="D33" s="233" t="s">
        <v>2827</v>
      </c>
      <c r="E33" s="238"/>
      <c r="F33" s="232" t="s">
        <v>2850</v>
      </c>
      <c r="G33" s="233" t="s">
        <v>2870</v>
      </c>
    </row>
    <row r="34" spans="1:7" ht="18">
      <c r="A34" s="356"/>
      <c r="B34" s="245" t="s">
        <v>2764</v>
      </c>
      <c r="C34" s="235"/>
      <c r="D34" s="240"/>
      <c r="E34" s="245" t="s">
        <v>2764</v>
      </c>
      <c r="F34" s="235"/>
      <c r="G34" s="240"/>
    </row>
    <row r="35" spans="1:7" ht="141.75" customHeight="1">
      <c r="A35" s="356"/>
      <c r="B35" s="239"/>
      <c r="C35" s="232" t="s">
        <v>2828</v>
      </c>
      <c r="D35" s="233" t="s">
        <v>2829</v>
      </c>
      <c r="E35" s="239"/>
      <c r="F35" s="232" t="s">
        <v>2851</v>
      </c>
      <c r="G35" s="233" t="s">
        <v>2871</v>
      </c>
    </row>
    <row r="36" spans="1:7" ht="18.75" thickBot="1">
      <c r="A36" s="357"/>
      <c r="B36" s="245" t="s">
        <v>2765</v>
      </c>
      <c r="C36" s="235"/>
      <c r="D36" s="240"/>
      <c r="E36" s="245" t="s">
        <v>2765</v>
      </c>
      <c r="F36" s="235"/>
      <c r="G36" s="240"/>
    </row>
    <row r="37" spans="1:7" ht="141.75" customHeight="1">
      <c r="A37" s="352" t="s">
        <v>2802</v>
      </c>
      <c r="B37" s="238"/>
      <c r="C37" s="232" t="s">
        <v>2830</v>
      </c>
      <c r="D37" s="233" t="s">
        <v>2831</v>
      </c>
      <c r="E37" s="238"/>
      <c r="F37" s="232" t="s">
        <v>2872</v>
      </c>
      <c r="G37" s="233" t="s">
        <v>2873</v>
      </c>
    </row>
    <row r="38" spans="1:7" ht="18">
      <c r="A38" s="353"/>
      <c r="B38" s="245" t="s">
        <v>2766</v>
      </c>
      <c r="C38" s="235"/>
      <c r="D38" s="240"/>
      <c r="E38" s="245" t="s">
        <v>2766</v>
      </c>
      <c r="F38" s="235"/>
      <c r="G38" s="240"/>
    </row>
    <row r="39" spans="1:7" ht="141.75" customHeight="1">
      <c r="A39" s="353"/>
      <c r="B39" s="239"/>
      <c r="C39" s="232" t="s">
        <v>2832</v>
      </c>
      <c r="D39" s="233" t="s">
        <v>2833</v>
      </c>
      <c r="E39" s="239"/>
      <c r="F39" s="232" t="s">
        <v>2874</v>
      </c>
      <c r="G39" s="233" t="s">
        <v>2875</v>
      </c>
    </row>
    <row r="40" spans="1:7" ht="18.75" thickBot="1">
      <c r="A40" s="354"/>
      <c r="B40" s="245" t="s">
        <v>2767</v>
      </c>
      <c r="C40" s="235"/>
      <c r="D40" s="240"/>
      <c r="E40" s="245" t="s">
        <v>2767</v>
      </c>
      <c r="F40" s="235"/>
      <c r="G40" s="240"/>
    </row>
    <row r="41" spans="1:7" ht="141.75" customHeight="1">
      <c r="A41" s="352" t="s">
        <v>2783</v>
      </c>
      <c r="B41" s="238"/>
      <c r="C41" s="232" t="s">
        <v>2788</v>
      </c>
      <c r="D41" s="233" t="s">
        <v>2827</v>
      </c>
      <c r="E41" s="238"/>
      <c r="F41" s="232" t="s">
        <v>2852</v>
      </c>
      <c r="G41" s="233" t="s">
        <v>2858</v>
      </c>
    </row>
    <row r="42" spans="1:7" ht="18">
      <c r="A42" s="353"/>
      <c r="B42" s="245" t="s">
        <v>2768</v>
      </c>
      <c r="C42" s="235"/>
      <c r="D42" s="240"/>
      <c r="E42" s="245" t="s">
        <v>2768</v>
      </c>
      <c r="F42" s="235"/>
      <c r="G42" s="240"/>
    </row>
    <row r="43" spans="1:7" ht="141.75" customHeight="1">
      <c r="A43" s="353"/>
      <c r="B43" s="239"/>
      <c r="C43" s="232" t="s">
        <v>2796</v>
      </c>
      <c r="D43" s="233" t="s">
        <v>2834</v>
      </c>
      <c r="E43" s="239"/>
      <c r="F43" s="232" t="s">
        <v>2877</v>
      </c>
      <c r="G43" s="233" t="s">
        <v>2876</v>
      </c>
    </row>
    <row r="44" spans="1:7" ht="18.75" thickBot="1">
      <c r="A44" s="354"/>
      <c r="B44" s="245" t="s">
        <v>2769</v>
      </c>
      <c r="C44" s="235"/>
      <c r="D44" s="240"/>
      <c r="E44" s="245" t="s">
        <v>2769</v>
      </c>
      <c r="F44" s="235"/>
      <c r="G44" s="240"/>
    </row>
    <row r="45" spans="1:7" ht="141.75" customHeight="1">
      <c r="A45" s="352" t="s">
        <v>2784</v>
      </c>
      <c r="B45" s="238"/>
      <c r="C45" s="232" t="s">
        <v>2835</v>
      </c>
      <c r="D45" s="233" t="s">
        <v>2836</v>
      </c>
      <c r="E45" s="238"/>
      <c r="F45" s="358" t="s">
        <v>2878</v>
      </c>
      <c r="G45" s="349" t="s">
        <v>2879</v>
      </c>
    </row>
    <row r="46" spans="1:7" ht="18">
      <c r="A46" s="353"/>
      <c r="B46" s="245" t="s">
        <v>2770</v>
      </c>
      <c r="C46" s="235"/>
      <c r="D46" s="240"/>
      <c r="E46" s="245" t="s">
        <v>2770</v>
      </c>
      <c r="F46" s="358"/>
      <c r="G46" s="349"/>
    </row>
    <row r="47" spans="1:7" ht="141.75" customHeight="1">
      <c r="A47" s="353"/>
      <c r="B47" s="239"/>
      <c r="C47" s="232" t="s">
        <v>2817</v>
      </c>
      <c r="D47" s="233" t="s">
        <v>2836</v>
      </c>
      <c r="E47" s="239"/>
      <c r="F47" s="358"/>
      <c r="G47" s="349"/>
    </row>
    <row r="48" spans="1:7" ht="18">
      <c r="A48" s="353"/>
      <c r="B48" s="245" t="s">
        <v>2770</v>
      </c>
      <c r="C48" s="235"/>
      <c r="D48" s="240"/>
      <c r="E48" s="245" t="s">
        <v>2770</v>
      </c>
      <c r="F48" s="235"/>
      <c r="G48" s="240"/>
    </row>
    <row r="49" spans="1:7" ht="141.75" customHeight="1">
      <c r="A49" s="353"/>
      <c r="B49" s="239"/>
      <c r="C49" s="232" t="s">
        <v>2837</v>
      </c>
      <c r="D49" s="233" t="s">
        <v>2838</v>
      </c>
      <c r="E49" s="239"/>
      <c r="F49" s="232" t="s">
        <v>2880</v>
      </c>
      <c r="G49" s="233" t="s">
        <v>2881</v>
      </c>
    </row>
    <row r="50" spans="1:7" ht="18.75" thickBot="1">
      <c r="A50" s="354"/>
      <c r="B50" s="245" t="s">
        <v>2771</v>
      </c>
      <c r="C50" s="235"/>
      <c r="D50" s="240"/>
      <c r="E50" s="245" t="s">
        <v>2771</v>
      </c>
      <c r="F50" s="235"/>
      <c r="G50" s="240"/>
    </row>
    <row r="51" spans="1:7" ht="141.75" customHeight="1">
      <c r="A51" s="352" t="s">
        <v>2785</v>
      </c>
      <c r="B51" s="236"/>
      <c r="C51" s="232" t="s">
        <v>2839</v>
      </c>
      <c r="D51" s="233" t="s">
        <v>2840</v>
      </c>
      <c r="E51" s="236"/>
      <c r="F51" s="358" t="s">
        <v>2856</v>
      </c>
      <c r="G51" s="349" t="s">
        <v>2882</v>
      </c>
    </row>
    <row r="52" spans="1:7" ht="18">
      <c r="A52" s="353"/>
      <c r="B52" s="245" t="s">
        <v>2772</v>
      </c>
      <c r="C52" s="235"/>
      <c r="D52" s="240"/>
      <c r="E52" s="245" t="s">
        <v>2772</v>
      </c>
      <c r="F52" s="358"/>
      <c r="G52" s="349"/>
    </row>
    <row r="53" spans="1:7" ht="141.75" customHeight="1">
      <c r="A53" s="353"/>
      <c r="B53" s="237"/>
      <c r="C53" s="232" t="s">
        <v>2841</v>
      </c>
      <c r="D53" s="233" t="s">
        <v>2840</v>
      </c>
      <c r="E53" s="237"/>
      <c r="F53" s="358"/>
      <c r="G53" s="349"/>
    </row>
    <row r="54" spans="1:7" ht="18">
      <c r="A54" s="353"/>
      <c r="B54" s="245" t="s">
        <v>2772</v>
      </c>
      <c r="C54" s="235"/>
      <c r="D54" s="240"/>
      <c r="E54" s="245" t="s">
        <v>2772</v>
      </c>
      <c r="F54" s="235"/>
      <c r="G54" s="240"/>
    </row>
    <row r="55" spans="1:7" ht="141.75" customHeight="1">
      <c r="A55" s="353"/>
      <c r="B55" s="237"/>
      <c r="C55" s="232" t="s">
        <v>2816</v>
      </c>
      <c r="D55" s="233" t="s">
        <v>2842</v>
      </c>
      <c r="E55" s="237"/>
      <c r="F55" s="358" t="s">
        <v>2883</v>
      </c>
      <c r="G55" s="349" t="s">
        <v>2884</v>
      </c>
    </row>
    <row r="56" spans="1:7" ht="18">
      <c r="A56" s="353"/>
      <c r="B56" s="245" t="s">
        <v>2773</v>
      </c>
      <c r="C56" s="235"/>
      <c r="D56" s="240"/>
      <c r="E56" s="245" t="s">
        <v>2773</v>
      </c>
      <c r="F56" s="358"/>
      <c r="G56" s="349"/>
    </row>
    <row r="57" spans="1:7" ht="141.75" customHeight="1">
      <c r="A57" s="353"/>
      <c r="B57" s="237"/>
      <c r="C57" s="232" t="s">
        <v>2791</v>
      </c>
      <c r="D57" s="233" t="s">
        <v>2842</v>
      </c>
      <c r="E57" s="237"/>
      <c r="F57" s="358"/>
      <c r="G57" s="349"/>
    </row>
    <row r="58" spans="1:7" ht="18.75" thickBot="1">
      <c r="A58" s="354"/>
      <c r="B58" s="245" t="s">
        <v>2773</v>
      </c>
      <c r="C58" s="235"/>
      <c r="D58" s="240"/>
      <c r="E58" s="245" t="s">
        <v>2773</v>
      </c>
      <c r="F58" s="235"/>
      <c r="G58" s="240"/>
    </row>
    <row r="59" spans="1:7" ht="141.75" customHeight="1">
      <c r="A59" s="352" t="s">
        <v>2786</v>
      </c>
      <c r="B59" s="238"/>
      <c r="C59" s="232" t="s">
        <v>2843</v>
      </c>
      <c r="D59" s="233" t="s">
        <v>2844</v>
      </c>
      <c r="E59" s="238"/>
      <c r="F59" s="232" t="s">
        <v>2857</v>
      </c>
      <c r="G59" s="233" t="s">
        <v>2885</v>
      </c>
    </row>
    <row r="60" spans="1:7" ht="18">
      <c r="A60" s="353"/>
      <c r="B60" s="245" t="s">
        <v>2774</v>
      </c>
      <c r="C60" s="235"/>
      <c r="D60" s="240"/>
      <c r="E60" s="245" t="s">
        <v>2774</v>
      </c>
      <c r="F60" s="235"/>
      <c r="G60" s="240"/>
    </row>
    <row r="61" spans="1:7" ht="141.75" customHeight="1">
      <c r="A61" s="353"/>
      <c r="B61" s="239"/>
      <c r="C61" s="232" t="s">
        <v>2830</v>
      </c>
      <c r="D61" s="233" t="s">
        <v>2845</v>
      </c>
      <c r="E61" s="239"/>
      <c r="F61" s="358" t="s">
        <v>2886</v>
      </c>
      <c r="G61" s="349" t="s">
        <v>2887</v>
      </c>
    </row>
    <row r="62" spans="1:7" ht="18">
      <c r="A62" s="353"/>
      <c r="B62" s="245" t="s">
        <v>2775</v>
      </c>
      <c r="C62" s="235"/>
      <c r="D62" s="240"/>
      <c r="E62" s="245" t="s">
        <v>2775</v>
      </c>
      <c r="F62" s="358"/>
      <c r="G62" s="349"/>
    </row>
    <row r="63" spans="1:7" ht="141.75" customHeight="1">
      <c r="A63" s="353"/>
      <c r="B63" s="239"/>
      <c r="C63" s="232" t="s">
        <v>2832</v>
      </c>
      <c r="D63" s="233" t="s">
        <v>2845</v>
      </c>
      <c r="E63" s="239"/>
      <c r="F63" s="358"/>
      <c r="G63" s="349"/>
    </row>
    <row r="64" spans="1:7" ht="18.75" thickBot="1">
      <c r="A64" s="354"/>
      <c r="B64" s="245" t="s">
        <v>2775</v>
      </c>
      <c r="C64" s="235"/>
      <c r="D64" s="240"/>
      <c r="E64" s="245" t="s">
        <v>2775</v>
      </c>
      <c r="F64" s="235"/>
      <c r="G64" s="240"/>
    </row>
    <row r="65" spans="1:7" ht="141.75" customHeight="1">
      <c r="A65" s="350" t="s">
        <v>2787</v>
      </c>
      <c r="B65" s="238"/>
      <c r="C65" s="232" t="s">
        <v>2846</v>
      </c>
      <c r="D65" s="233" t="s">
        <v>2847</v>
      </c>
      <c r="E65" s="238"/>
      <c r="F65" s="358" t="s">
        <v>2888</v>
      </c>
      <c r="G65" s="349" t="s">
        <v>2889</v>
      </c>
    </row>
    <row r="66" spans="1:7" ht="18">
      <c r="A66" s="351"/>
      <c r="B66" s="245" t="s">
        <v>2776</v>
      </c>
      <c r="C66" s="235"/>
      <c r="D66" s="240"/>
      <c r="E66" s="245" t="s">
        <v>2776</v>
      </c>
      <c r="F66" s="358"/>
      <c r="G66" s="349"/>
    </row>
    <row r="67" spans="1:7" ht="141.75" customHeight="1">
      <c r="A67" s="351"/>
      <c r="B67" s="239"/>
      <c r="C67" s="232" t="s">
        <v>2742</v>
      </c>
      <c r="D67" s="233" t="s">
        <v>2847</v>
      </c>
      <c r="E67" s="239"/>
      <c r="F67" s="358"/>
      <c r="G67" s="349"/>
    </row>
    <row r="68" spans="1:7" ht="18">
      <c r="A68" s="351"/>
      <c r="B68" s="245" t="s">
        <v>2776</v>
      </c>
      <c r="C68" s="235"/>
      <c r="D68" s="240"/>
      <c r="E68" s="245" t="s">
        <v>2776</v>
      </c>
      <c r="F68" s="235"/>
      <c r="G68" s="240"/>
    </row>
    <row r="69" spans="1:7" ht="141.75" customHeight="1">
      <c r="A69" s="351"/>
      <c r="B69" s="239"/>
      <c r="C69" s="232" t="s">
        <v>2826</v>
      </c>
      <c r="D69" s="233" t="s">
        <v>2848</v>
      </c>
      <c r="E69" s="239"/>
      <c r="F69" s="232" t="s">
        <v>2853</v>
      </c>
      <c r="G69" s="233" t="s">
        <v>2890</v>
      </c>
    </row>
    <row r="70" spans="1:7" ht="18.75" thickBot="1">
      <c r="A70" s="351"/>
      <c r="B70" s="245" t="s">
        <v>3229</v>
      </c>
      <c r="C70" s="235"/>
      <c r="D70" s="240"/>
      <c r="E70" s="245" t="s">
        <v>3229</v>
      </c>
      <c r="F70" s="235"/>
      <c r="G70" s="240"/>
    </row>
    <row r="71" spans="1:7" s="336" customFormat="1" ht="141.75" customHeight="1">
      <c r="A71" s="350" t="s">
        <v>3236</v>
      </c>
      <c r="B71" s="239"/>
      <c r="C71" s="334" t="s">
        <v>3231</v>
      </c>
      <c r="D71" s="335" t="s">
        <v>3232</v>
      </c>
      <c r="E71"/>
      <c r="F71" s="358" t="s">
        <v>3234</v>
      </c>
      <c r="G71" s="349" t="s">
        <v>3235</v>
      </c>
    </row>
    <row r="72" spans="1:7" s="336" customFormat="1" ht="18">
      <c r="A72" s="351"/>
      <c r="B72" s="245" t="s">
        <v>3230</v>
      </c>
      <c r="C72" s="235"/>
      <c r="D72" s="240"/>
      <c r="E72" s="245" t="s">
        <v>3230</v>
      </c>
      <c r="F72" s="358"/>
      <c r="G72" s="349"/>
    </row>
    <row r="73" spans="1:7" s="336" customFormat="1" ht="141.75" customHeight="1">
      <c r="A73" s="351"/>
      <c r="B73"/>
      <c r="C73" s="334" t="s">
        <v>2841</v>
      </c>
      <c r="D73" s="335" t="s">
        <v>3232</v>
      </c>
      <c r="E73" s="239"/>
      <c r="F73" s="358"/>
      <c r="G73" s="349"/>
    </row>
    <row r="74" spans="1:7" s="336" customFormat="1" ht="18">
      <c r="A74" s="351"/>
      <c r="B74" s="245" t="s">
        <v>3230</v>
      </c>
      <c r="C74" s="235"/>
      <c r="D74" s="240"/>
      <c r="E74" s="245" t="s">
        <v>3230</v>
      </c>
      <c r="F74" s="235"/>
      <c r="G74" s="240"/>
    </row>
  </sheetData>
  <mergeCells count="34">
    <mergeCell ref="G15:G17"/>
    <mergeCell ref="F45:F47"/>
    <mergeCell ref="G45:G47"/>
    <mergeCell ref="F51:F53"/>
    <mergeCell ref="G51:G53"/>
    <mergeCell ref="A1:A2"/>
    <mergeCell ref="B1:B2"/>
    <mergeCell ref="C1:D1"/>
    <mergeCell ref="E1:E2"/>
    <mergeCell ref="F1:G1"/>
    <mergeCell ref="A3:A6"/>
    <mergeCell ref="A7:A10"/>
    <mergeCell ref="A11:A14"/>
    <mergeCell ref="A15:A20"/>
    <mergeCell ref="F71:F73"/>
    <mergeCell ref="A59:A64"/>
    <mergeCell ref="A65:A70"/>
    <mergeCell ref="F15:F17"/>
    <mergeCell ref="A21:A24"/>
    <mergeCell ref="G71:G73"/>
    <mergeCell ref="A71:A74"/>
    <mergeCell ref="A25:A28"/>
    <mergeCell ref="A29:A32"/>
    <mergeCell ref="A33:A36"/>
    <mergeCell ref="F61:F63"/>
    <mergeCell ref="G61:G63"/>
    <mergeCell ref="F65:F67"/>
    <mergeCell ref="G65:G67"/>
    <mergeCell ref="A37:A40"/>
    <mergeCell ref="A41:A44"/>
    <mergeCell ref="A45:A50"/>
    <mergeCell ref="A51:A58"/>
    <mergeCell ref="F55:F57"/>
    <mergeCell ref="G55:G57"/>
  </mergeCells>
  <phoneticPr fontId="50"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S200"/>
  <sheetViews>
    <sheetView workbookViewId="0">
      <pane ySplit="2" topLeftCell="A3" activePane="bottomLeft" state="frozen"/>
      <selection pane="bottomLeft" activeCell="A6" sqref="A6"/>
    </sheetView>
  </sheetViews>
  <sheetFormatPr defaultRowHeight="14.25"/>
  <cols>
    <col min="1" max="1" width="11.875" customWidth="1"/>
    <col min="2" max="2" width="9" style="230"/>
    <col min="5" max="5" width="9" style="230"/>
    <col min="6" max="6" width="14.375" customWidth="1"/>
    <col min="7" max="7" width="10.625" style="230" customWidth="1"/>
    <col min="8" max="8" width="10.625" customWidth="1"/>
    <col min="9" max="9" width="8.375" customWidth="1"/>
    <col min="12" max="12" width="9" style="230"/>
    <col min="16" max="16" width="12.875" customWidth="1"/>
  </cols>
  <sheetData>
    <row r="1" spans="1:19" ht="15">
      <c r="A1" s="366" t="s">
        <v>2896</v>
      </c>
      <c r="B1" s="366"/>
      <c r="C1" s="366"/>
      <c r="D1" s="366"/>
      <c r="F1" s="366" t="s">
        <v>2895</v>
      </c>
      <c r="G1" s="366"/>
      <c r="H1" s="366"/>
      <c r="I1" s="366"/>
      <c r="K1" s="366" t="s">
        <v>2896</v>
      </c>
      <c r="L1" s="366"/>
      <c r="M1" s="366"/>
      <c r="N1" s="366"/>
      <c r="P1" s="366" t="s">
        <v>2895</v>
      </c>
      <c r="Q1" s="366"/>
      <c r="R1" s="366"/>
      <c r="S1" s="366"/>
    </row>
    <row r="2" spans="1:19" ht="18">
      <c r="A2" s="231" t="s">
        <v>2738</v>
      </c>
      <c r="B2" s="231" t="s">
        <v>2980</v>
      </c>
      <c r="C2" s="231" t="s">
        <v>2892</v>
      </c>
      <c r="D2" s="231" t="s">
        <v>2891</v>
      </c>
      <c r="F2" s="231" t="s">
        <v>2739</v>
      </c>
      <c r="G2" s="231" t="s">
        <v>2979</v>
      </c>
      <c r="H2" s="231" t="s">
        <v>2892</v>
      </c>
      <c r="I2" s="231" t="s">
        <v>2891</v>
      </c>
      <c r="K2" s="231" t="s">
        <v>2738</v>
      </c>
      <c r="L2" s="231" t="s">
        <v>2980</v>
      </c>
      <c r="M2" s="231" t="s">
        <v>2892</v>
      </c>
      <c r="N2" s="231" t="s">
        <v>2891</v>
      </c>
      <c r="P2" s="231" t="s">
        <v>2739</v>
      </c>
      <c r="Q2" s="231" t="s">
        <v>2979</v>
      </c>
      <c r="R2" s="231" t="s">
        <v>2892</v>
      </c>
      <c r="S2" s="231" t="s">
        <v>2891</v>
      </c>
    </row>
    <row r="3" spans="1:19" ht="15">
      <c r="A3" s="242" t="s">
        <v>2742</v>
      </c>
      <c r="B3" s="252" t="s">
        <v>2981</v>
      </c>
      <c r="C3" s="242" t="s">
        <v>2894</v>
      </c>
      <c r="D3" s="230" cm="1">
        <f t="array" aca="1" ref="D3" ca="1">COUNTIF(历史祈愿总览!C:C,INDIRECT(ADDRESS(ROW(),1,4)))</f>
        <v>3</v>
      </c>
      <c r="F3" s="249" t="s">
        <v>2898</v>
      </c>
      <c r="G3" s="252" t="s">
        <v>2981</v>
      </c>
      <c r="H3" s="242" t="s">
        <v>2894</v>
      </c>
      <c r="I3" s="229" cm="1">
        <f t="array" aca="1" ref="I3" ca="1">COUNTIF(历史祈愿总览!F:F,"*"&amp;INDIRECT(ADDRESS(ROW(),6,4))&amp;"*")</f>
        <v>3</v>
      </c>
      <c r="J3" s="230"/>
      <c r="K3" s="247" t="s">
        <v>2930</v>
      </c>
      <c r="L3" s="253" t="s">
        <v>2982</v>
      </c>
      <c r="M3" s="247" t="s">
        <v>2945</v>
      </c>
      <c r="N3" s="230" cm="1">
        <f t="array" aca="1" ref="N3" ca="1">COUNTIF(历史祈愿总览!D:D,"*"&amp;INDIRECT(ADDRESS(ROW(),11,4))&amp;"*")</f>
        <v>7</v>
      </c>
      <c r="P3" s="247" t="s">
        <v>2963</v>
      </c>
      <c r="Q3" s="254" t="s">
        <v>2983</v>
      </c>
      <c r="R3" s="247" t="s">
        <v>2945</v>
      </c>
      <c r="S3" s="230" cm="1">
        <f t="array" aca="1" ref="S3" ca="1">COUNTIF(历史祈愿总览!G:G,"*"&amp;INDIRECT(ADDRESS(ROW(),16,4))&amp;"*")</f>
        <v>12</v>
      </c>
    </row>
    <row r="4" spans="1:19" ht="15">
      <c r="A4" s="232" t="s">
        <v>2788</v>
      </c>
      <c r="B4" s="252" t="s">
        <v>2981</v>
      </c>
      <c r="C4" s="242" t="s">
        <v>2893</v>
      </c>
      <c r="D4" s="230" cm="1">
        <f t="array" aca="1" ref="D4" ca="1">COUNTIF(历史祈愿总览!C:C,INDIRECT(ADDRESS(ROW(),1,4)))</f>
        <v>3</v>
      </c>
      <c r="F4" s="246" t="s">
        <v>2902</v>
      </c>
      <c r="G4" s="253" t="s">
        <v>2982</v>
      </c>
      <c r="H4" s="242" t="s">
        <v>2893</v>
      </c>
      <c r="I4" s="230" cm="1">
        <f t="array" aca="1" ref="I4" ca="1">COUNTIF(历史祈愿总览!F:F,"*"&amp;INDIRECT(ADDRESS(ROW(),6,4))&amp;"*")</f>
        <v>3</v>
      </c>
      <c r="K4" s="247" t="s">
        <v>2925</v>
      </c>
      <c r="L4" s="254" t="s">
        <v>2983</v>
      </c>
      <c r="M4" s="247" t="s">
        <v>2946</v>
      </c>
      <c r="N4" s="230" cm="1">
        <f t="array" aca="1" ref="N4" ca="1">COUNTIF(历史祈愿总览!D:D,"*"&amp;INDIRECT(ADDRESS(ROW(),11,4))&amp;"*")</f>
        <v>7</v>
      </c>
      <c r="P4" s="247" t="s">
        <v>2961</v>
      </c>
      <c r="Q4" s="254" t="s">
        <v>2983</v>
      </c>
      <c r="R4" s="247" t="s">
        <v>2945</v>
      </c>
      <c r="S4" s="230" cm="1">
        <f t="array" aca="1" ref="S4" ca="1">COUNTIF(历史祈愿总览!G:G,"*"&amp;INDIRECT(ADDRESS(ROW(),16,4))&amp;"*")</f>
        <v>11</v>
      </c>
    </row>
    <row r="5" spans="1:19" ht="15">
      <c r="A5" s="232" t="s">
        <v>2789</v>
      </c>
      <c r="B5" s="254" t="s">
        <v>2983</v>
      </c>
      <c r="C5" s="242" t="s">
        <v>2893</v>
      </c>
      <c r="D5" s="230" cm="1">
        <f t="array" aca="1" ref="D5" ca="1">COUNTIF(历史祈愿总览!C:C,INDIRECT(ADDRESS(ROW(),1,4)))</f>
        <v>3</v>
      </c>
      <c r="F5" s="249" t="s">
        <v>2899</v>
      </c>
      <c r="G5" s="253" t="s">
        <v>2982</v>
      </c>
      <c r="H5" s="242" t="s">
        <v>2893</v>
      </c>
      <c r="I5" s="230" cm="1">
        <f t="array" aca="1" ref="I5" ca="1">COUNTIF(历史祈愿总览!F:F,"*"&amp;INDIRECT(ADDRESS(ROW(),6,4))&amp;"*")</f>
        <v>3</v>
      </c>
      <c r="K5" s="247" t="s">
        <v>2937</v>
      </c>
      <c r="L5" s="255" t="s">
        <v>2984</v>
      </c>
      <c r="M5" s="247" t="s">
        <v>2945</v>
      </c>
      <c r="N5" s="230" cm="1">
        <f t="array" aca="1" ref="N5" ca="1">COUNTIF(历史祈愿总览!D:D,"*"&amp;INDIRECT(ADDRESS(ROW(),11,4))&amp;"*")</f>
        <v>7</v>
      </c>
      <c r="P5" s="247" t="s">
        <v>2956</v>
      </c>
      <c r="Q5" s="255" t="s">
        <v>2984</v>
      </c>
      <c r="R5" s="247" t="s">
        <v>2945</v>
      </c>
      <c r="S5" s="230" cm="1">
        <f t="array" aca="1" ref="S5" ca="1">COUNTIF(历史祈愿总览!G:G,"*"&amp;INDIRECT(ADDRESS(ROW(),16,4))&amp;"*")</f>
        <v>7</v>
      </c>
    </row>
    <row r="6" spans="1:19" ht="15">
      <c r="A6" s="232" t="s">
        <v>2794</v>
      </c>
      <c r="B6" s="254" t="s">
        <v>2983</v>
      </c>
      <c r="C6" s="242" t="s">
        <v>2893</v>
      </c>
      <c r="D6" s="230" cm="1">
        <f t="array" aca="1" ref="D6" ca="1">COUNTIF(历史祈愿总览!C:C,INDIRECT(ADDRESS(ROW(),1,4)))</f>
        <v>3</v>
      </c>
      <c r="F6" s="249" t="s">
        <v>2901</v>
      </c>
      <c r="G6" s="252" t="s">
        <v>2981</v>
      </c>
      <c r="H6" s="242" t="s">
        <v>2893</v>
      </c>
      <c r="I6" s="230" cm="1">
        <f t="array" aca="1" ref="I6" ca="1">COUNTIF(历史祈愿总览!F:F,"*"&amp;INDIRECT(ADDRESS(ROW(),6,4))&amp;"*")</f>
        <v>3</v>
      </c>
      <c r="K6" s="247" t="s">
        <v>2929</v>
      </c>
      <c r="L6" s="255" t="s">
        <v>2984</v>
      </c>
      <c r="M6" s="247" t="s">
        <v>2945</v>
      </c>
      <c r="N6" s="230" cm="1">
        <f t="array" aca="1" ref="N6" ca="1">COUNTIF(历史祈愿总览!D:D,"*"&amp;INDIRECT(ADDRESS(ROW(),11,4))&amp;"*")</f>
        <v>7</v>
      </c>
      <c r="P6" s="247" t="s">
        <v>2975</v>
      </c>
      <c r="Q6" s="253" t="s">
        <v>2982</v>
      </c>
      <c r="R6" s="247" t="s">
        <v>2945</v>
      </c>
      <c r="S6" s="230" cm="1">
        <f t="array" aca="1" ref="S6" ca="1">COUNTIF(历史祈愿总览!G:G,"*"&amp;INDIRECT(ADDRESS(ROW(),16,4))&amp;"*")</f>
        <v>7</v>
      </c>
    </row>
    <row r="7" spans="1:19" ht="15">
      <c r="A7" s="232" t="s">
        <v>2790</v>
      </c>
      <c r="B7" s="255" t="s">
        <v>2984</v>
      </c>
      <c r="C7" s="242" t="s">
        <v>2893</v>
      </c>
      <c r="D7" s="230" cm="1">
        <f t="array" aca="1" ref="D7" ca="1">COUNTIF(历史祈愿总览!C:C,INDIRECT(ADDRESS(ROW(),1,4)))</f>
        <v>2</v>
      </c>
      <c r="F7" s="246" t="s">
        <v>2911</v>
      </c>
      <c r="G7" s="252" t="s">
        <v>2981</v>
      </c>
      <c r="H7" s="242" t="s">
        <v>2893</v>
      </c>
      <c r="I7" s="230" cm="1">
        <f t="array" aca="1" ref="I7" ca="1">COUNTIF(历史祈愿总览!F:F,"*"&amp;INDIRECT(ADDRESS(ROW(),6,4))&amp;"*")</f>
        <v>3</v>
      </c>
      <c r="K7" s="247" t="s">
        <v>2933</v>
      </c>
      <c r="L7" s="256" t="s">
        <v>2985</v>
      </c>
      <c r="M7" s="247" t="s">
        <v>2945</v>
      </c>
      <c r="N7" s="230" cm="1">
        <f t="array" aca="1" ref="N7" ca="1">COUNTIF(历史祈愿总览!D:D,"*"&amp;INDIRECT(ADDRESS(ROW(),11,4))&amp;"*")</f>
        <v>6</v>
      </c>
      <c r="P7" s="247" t="s">
        <v>2957</v>
      </c>
      <c r="Q7" s="256" t="s">
        <v>2985</v>
      </c>
      <c r="R7" s="247" t="s">
        <v>2945</v>
      </c>
      <c r="S7" s="230" cm="1">
        <f t="array" aca="1" ref="S7" ca="1">COUNTIF(历史祈愿总览!G:G,"*"&amp;INDIRECT(ADDRESS(ROW(),16,4))&amp;"*")</f>
        <v>7</v>
      </c>
    </row>
    <row r="8" spans="1:19" ht="15">
      <c r="A8" s="232" t="s">
        <v>2743</v>
      </c>
      <c r="B8" s="253" t="s">
        <v>2982</v>
      </c>
      <c r="C8" s="242" t="s">
        <v>2894</v>
      </c>
      <c r="D8" s="230" cm="1">
        <f t="array" aca="1" ref="D8" ca="1">COUNTIF(历史祈愿总览!C:C,INDIRECT(ADDRESS(ROW(),1,4)))</f>
        <v>2</v>
      </c>
      <c r="F8" s="246" t="s">
        <v>2908</v>
      </c>
      <c r="G8" s="255" t="s">
        <v>2984</v>
      </c>
      <c r="H8" s="242" t="s">
        <v>2893</v>
      </c>
      <c r="I8" s="230" cm="1">
        <f t="array" aca="1" ref="I8" ca="1">COUNTIF(历史祈愿总览!F:F,"*"&amp;INDIRECT(ADDRESS(ROW(),6,4))&amp;"*")</f>
        <v>3</v>
      </c>
      <c r="K8" s="247" t="s">
        <v>2935</v>
      </c>
      <c r="L8" s="256" t="s">
        <v>2985</v>
      </c>
      <c r="M8" s="247" t="s">
        <v>2945</v>
      </c>
      <c r="N8" s="230" cm="1">
        <f t="array" aca="1" ref="N8" ca="1">COUNTIF(历史祈愿总览!D:D,"*"&amp;INDIRECT(ADDRESS(ROW(),11,4))&amp;"*")</f>
        <v>6</v>
      </c>
      <c r="P8" s="247" t="s">
        <v>2971</v>
      </c>
      <c r="Q8" s="256" t="s">
        <v>2985</v>
      </c>
      <c r="R8" s="247" t="s">
        <v>2945</v>
      </c>
      <c r="S8" s="230" cm="1">
        <f t="array" aca="1" ref="S8" ca="1">COUNTIF(历史祈愿总览!G:G,"*"&amp;INDIRECT(ADDRESS(ROW(),16,4))&amp;"*")</f>
        <v>6</v>
      </c>
    </row>
    <row r="9" spans="1:19" ht="15">
      <c r="A9" s="232" t="s">
        <v>2791</v>
      </c>
      <c r="B9" s="252" t="s">
        <v>2981</v>
      </c>
      <c r="C9" s="242" t="s">
        <v>2893</v>
      </c>
      <c r="D9" s="230" cm="1">
        <f t="array" aca="1" ref="D9" ca="1">COUNTIF(历史祈愿总览!C:C,INDIRECT(ADDRESS(ROW(),1,4)))</f>
        <v>2</v>
      </c>
      <c r="F9" s="246" t="s">
        <v>2903</v>
      </c>
      <c r="G9" s="256" t="s">
        <v>2985</v>
      </c>
      <c r="H9" s="242" t="s">
        <v>2893</v>
      </c>
      <c r="I9" s="230" cm="1">
        <f t="array" aca="1" ref="I9" ca="1">COUNTIF(历史祈愿总览!F:F,"*"&amp;INDIRECT(ADDRESS(ROW(),6,4))&amp;"*")</f>
        <v>3</v>
      </c>
      <c r="K9" s="247" t="s">
        <v>2934</v>
      </c>
      <c r="L9" s="256" t="s">
        <v>2985</v>
      </c>
      <c r="M9" s="247" t="s">
        <v>2945</v>
      </c>
      <c r="N9" s="230" cm="1">
        <f t="array" aca="1" ref="N9" ca="1">COUNTIF(历史祈愿总览!D:D,"*"&amp;INDIRECT(ADDRESS(ROW(),11,4))&amp;"*")</f>
        <v>6</v>
      </c>
      <c r="P9" s="247" t="s">
        <v>2967</v>
      </c>
      <c r="Q9" s="253" t="s">
        <v>2982</v>
      </c>
      <c r="R9" s="247" t="s">
        <v>2945</v>
      </c>
      <c r="S9" s="230" cm="1">
        <f t="array" aca="1" ref="S9" ca="1">COUNTIF(历史祈愿总览!G:G,"*"&amp;INDIRECT(ADDRESS(ROW(),16,4))&amp;"*")</f>
        <v>6</v>
      </c>
    </row>
    <row r="10" spans="1:19" ht="15">
      <c r="A10" s="232" t="s">
        <v>2796</v>
      </c>
      <c r="B10" s="254" t="s">
        <v>2983</v>
      </c>
      <c r="C10" s="242" t="s">
        <v>2893</v>
      </c>
      <c r="D10" s="230" cm="1">
        <f t="array" aca="1" ref="D10" ca="1">COUNTIF(历史祈愿总览!C:C,INDIRECT(ADDRESS(ROW(),1,4)))</f>
        <v>2</v>
      </c>
      <c r="F10" s="249" t="s">
        <v>2897</v>
      </c>
      <c r="G10" s="255" t="s">
        <v>2984</v>
      </c>
      <c r="H10" s="242" t="s">
        <v>2894</v>
      </c>
      <c r="I10" s="230" cm="1">
        <f t="array" aca="1" ref="I10" ca="1">COUNTIF(历史祈愿总览!F:F,"*"&amp;INDIRECT(ADDRESS(ROW(),6,4))&amp;"*")</f>
        <v>2</v>
      </c>
      <c r="K10" s="247" t="s">
        <v>2938</v>
      </c>
      <c r="L10" s="254" t="s">
        <v>2983</v>
      </c>
      <c r="M10" s="247" t="s">
        <v>2945</v>
      </c>
      <c r="N10" s="230" cm="1">
        <f t="array" aca="1" ref="N10" ca="1">COUNTIF(历史祈愿总览!D:D,"*"&amp;INDIRECT(ADDRESS(ROW(),11,4))&amp;"*")</f>
        <v>6</v>
      </c>
      <c r="P10" s="247" t="s">
        <v>2969</v>
      </c>
      <c r="Q10" s="255" t="s">
        <v>2984</v>
      </c>
      <c r="R10" s="247" t="s">
        <v>2945</v>
      </c>
      <c r="S10" s="230" cm="1">
        <f t="array" aca="1" ref="S10" ca="1">COUNTIF(历史祈愿总览!G:G,"*"&amp;INDIRECT(ADDRESS(ROW(),16,4))&amp;"*")</f>
        <v>6</v>
      </c>
    </row>
    <row r="11" spans="1:19" ht="15">
      <c r="A11" s="232" t="s">
        <v>2830</v>
      </c>
      <c r="B11" s="254" t="s">
        <v>2983</v>
      </c>
      <c r="C11" s="242" t="s">
        <v>2893</v>
      </c>
      <c r="D11" s="230" cm="1">
        <f t="array" aca="1" ref="D11" ca="1">COUNTIF(历史祈愿总览!C:C,INDIRECT(ADDRESS(ROW(),1,4)))</f>
        <v>2</v>
      </c>
      <c r="F11" s="249" t="s">
        <v>2900</v>
      </c>
      <c r="G11" s="256" t="s">
        <v>2985</v>
      </c>
      <c r="H11" s="242" t="s">
        <v>2893</v>
      </c>
      <c r="I11" s="230" cm="1">
        <f t="array" aca="1" ref="I11" ca="1">COUNTIF(历史祈愿总览!F:F,"*"&amp;INDIRECT(ADDRESS(ROW(),6,4))&amp;"*")</f>
        <v>2</v>
      </c>
      <c r="K11" s="247" t="s">
        <v>2932</v>
      </c>
      <c r="L11" s="253" t="s">
        <v>2982</v>
      </c>
      <c r="M11" s="247" t="s">
        <v>2945</v>
      </c>
      <c r="N11" s="230" cm="1">
        <f t="array" aca="1" ref="N11" ca="1">COUNTIF(历史祈愿总览!D:D,"*"&amp;INDIRECT(ADDRESS(ROW(),11,4))&amp;"*")</f>
        <v>6</v>
      </c>
      <c r="P11" s="247" t="s">
        <v>2966</v>
      </c>
      <c r="Q11" s="252" t="s">
        <v>2981</v>
      </c>
      <c r="R11" s="247" t="s">
        <v>2945</v>
      </c>
      <c r="S11" s="230" cm="1">
        <f t="array" aca="1" ref="S11" ca="1">COUNTIF(历史祈愿总览!G:G,"*"&amp;INDIRECT(ADDRESS(ROW(),16,4))&amp;"*")</f>
        <v>6</v>
      </c>
    </row>
    <row r="12" spans="1:19" ht="15">
      <c r="A12" s="232" t="s">
        <v>2832</v>
      </c>
      <c r="B12" s="253" t="s">
        <v>2982</v>
      </c>
      <c r="C12" s="242" t="s">
        <v>2893</v>
      </c>
      <c r="D12" s="230" cm="1">
        <f t="array" aca="1" ref="D12" ca="1">COUNTIF(历史祈愿总览!C:C,INDIRECT(ADDRESS(ROW(),1,4)))</f>
        <v>2</v>
      </c>
      <c r="F12" s="246" t="s">
        <v>2905</v>
      </c>
      <c r="G12" s="256" t="s">
        <v>2985</v>
      </c>
      <c r="H12" s="242" t="s">
        <v>2893</v>
      </c>
      <c r="I12" s="230" cm="1">
        <f t="array" aca="1" ref="I12" ca="1">COUNTIF(历史祈愿总览!F:F,"*"&amp;INDIRECT(ADDRESS(ROW(),6,4))&amp;"*")</f>
        <v>2</v>
      </c>
      <c r="K12" s="247" t="s">
        <v>2931</v>
      </c>
      <c r="L12" s="252" t="s">
        <v>2981</v>
      </c>
      <c r="M12" s="247" t="s">
        <v>2945</v>
      </c>
      <c r="N12" s="230" cm="1">
        <f t="array" aca="1" ref="N12" ca="1">COUNTIF(历史祈愿总览!D:D,"*"&amp;INDIRECT(ADDRESS(ROW(),11,4))&amp;"*")</f>
        <v>6</v>
      </c>
      <c r="P12" s="247" t="s">
        <v>2960</v>
      </c>
      <c r="Q12" s="253" t="s">
        <v>2982</v>
      </c>
      <c r="R12" s="247" t="s">
        <v>2945</v>
      </c>
      <c r="S12" s="230" cm="1">
        <f t="array" aca="1" ref="S12" ca="1">COUNTIF(历史祈愿总览!G:G,"*"&amp;INDIRECT(ADDRESS(ROW(),16,4))&amp;"*")</f>
        <v>6</v>
      </c>
    </row>
    <row r="13" spans="1:19" ht="15">
      <c r="A13" s="232" t="s">
        <v>2826</v>
      </c>
      <c r="B13" s="255" t="s">
        <v>2984</v>
      </c>
      <c r="C13" s="242" t="s">
        <v>2893</v>
      </c>
      <c r="D13" s="230" cm="1">
        <f t="array" aca="1" ref="D13" ca="1">COUNTIF(历史祈愿总览!C:C,INDIRECT(ADDRESS(ROW(),1,4)))</f>
        <v>2</v>
      </c>
      <c r="F13" s="246" t="s">
        <v>2910</v>
      </c>
      <c r="G13" s="254" t="s">
        <v>2983</v>
      </c>
      <c r="H13" s="242" t="s">
        <v>2893</v>
      </c>
      <c r="I13" s="230" cm="1">
        <f t="array" aca="1" ref="I13" ca="1">COUNTIF(历史祈愿总览!F:F,"*"&amp;INDIRECT(ADDRESS(ROW(),6,4))&amp;"*")</f>
        <v>2</v>
      </c>
      <c r="K13" s="247" t="s">
        <v>2928</v>
      </c>
      <c r="L13" s="256" t="s">
        <v>2985</v>
      </c>
      <c r="M13" s="247" t="s">
        <v>2945</v>
      </c>
      <c r="N13" s="230" cm="1">
        <f t="array" aca="1" ref="N13" ca="1">COUNTIF(历史祈愿总览!D:D,"*"&amp;INDIRECT(ADDRESS(ROW(),11,4))&amp;"*")</f>
        <v>8</v>
      </c>
      <c r="P13" s="247" t="s">
        <v>2986</v>
      </c>
      <c r="Q13" s="255" t="s">
        <v>2984</v>
      </c>
      <c r="R13" s="247" t="s">
        <v>2945</v>
      </c>
      <c r="S13" s="230" cm="1">
        <f t="array" aca="1" ref="S13" ca="1">COUNTIF(历史祈愿总览!G:G,"*"&amp;INDIRECT(ADDRESS(ROW(),16,4))&amp;"*")</f>
        <v>7</v>
      </c>
    </row>
    <row r="14" spans="1:19" ht="15">
      <c r="A14" s="232" t="s">
        <v>2817</v>
      </c>
      <c r="B14" s="256" t="s">
        <v>2985</v>
      </c>
      <c r="C14" s="242" t="s">
        <v>2893</v>
      </c>
      <c r="D14" s="230" cm="1">
        <f t="array" aca="1" ref="D14" ca="1">COUNTIF(历史祈愿总览!C:C,INDIRECT(ADDRESS(ROW(),1,4)))</f>
        <v>2</v>
      </c>
      <c r="F14" s="249" t="s">
        <v>2912</v>
      </c>
      <c r="G14" s="255" t="s">
        <v>2984</v>
      </c>
      <c r="H14" s="242" t="s">
        <v>2893</v>
      </c>
      <c r="I14" s="230" cm="1">
        <f t="array" aca="1" ref="I14" ca="1">COUNTIF(历史祈愿总览!F:F,"*"&amp;INDIRECT(ADDRESS(ROW(),6,4))&amp;"*")</f>
        <v>2</v>
      </c>
      <c r="K14" s="247" t="s">
        <v>2939</v>
      </c>
      <c r="L14" s="253" t="s">
        <v>2982</v>
      </c>
      <c r="M14" s="247" t="s">
        <v>2945</v>
      </c>
      <c r="N14" s="230" cm="1">
        <f t="array" aca="1" ref="N14" ca="1">COUNTIF(历史祈愿总览!D:D,"*"&amp;INDIRECT(ADDRESS(ROW(),11,4))&amp;"*")</f>
        <v>7</v>
      </c>
      <c r="P14" s="247" t="s">
        <v>2968</v>
      </c>
      <c r="Q14" s="255" t="s">
        <v>2984</v>
      </c>
      <c r="R14" s="247" t="s">
        <v>2945</v>
      </c>
      <c r="S14" s="230" cm="1">
        <f t="array" aca="1" ref="S14" ca="1">COUNTIF(历史祈愿总览!G:G,"*"&amp;INDIRECT(ADDRESS(ROW(),16,4))&amp;"*")</f>
        <v>6</v>
      </c>
    </row>
    <row r="15" spans="1:19" ht="15">
      <c r="A15" s="232" t="s">
        <v>2828</v>
      </c>
      <c r="B15" s="252" t="s">
        <v>2981</v>
      </c>
      <c r="C15" s="242" t="s">
        <v>2893</v>
      </c>
      <c r="D15" s="230" cm="1">
        <f t="array" aca="1" ref="D15" ca="1">COUNTIF(历史祈愿总览!C:C,INDIRECT(ADDRESS(ROW(),1,4)))</f>
        <v>1</v>
      </c>
      <c r="F15" s="258" t="s">
        <v>2907</v>
      </c>
      <c r="G15" s="259" t="s">
        <v>2985</v>
      </c>
      <c r="H15" s="242" t="s">
        <v>2893</v>
      </c>
      <c r="I15" s="230" cm="1">
        <f t="array" aca="1" ref="I15" ca="1">COUNTIF(历史祈愿总览!F:F,"*"&amp;INDIRECT(ADDRESS(ROW(),6,4))&amp;"*")</f>
        <v>2</v>
      </c>
      <c r="K15" s="247" t="s">
        <v>2927</v>
      </c>
      <c r="L15" s="252" t="s">
        <v>2981</v>
      </c>
      <c r="M15" s="247" t="s">
        <v>2945</v>
      </c>
      <c r="N15" s="230" cm="1">
        <f t="array" aca="1" ref="N15" ca="1">COUNTIF(历史祈愿总览!D:D,"*"&amp;INDIRECT(ADDRESS(ROW(),11,4))&amp;"*")</f>
        <v>5</v>
      </c>
      <c r="P15" s="247" t="s">
        <v>2964</v>
      </c>
      <c r="Q15" s="253" t="s">
        <v>2982</v>
      </c>
      <c r="R15" s="247" t="s">
        <v>2945</v>
      </c>
      <c r="S15" s="230" cm="1">
        <f t="array" aca="1" ref="S15" ca="1">COUNTIF(历史祈愿总览!G:G,"*"&amp;INDIRECT(ADDRESS(ROW(),16,4))&amp;"*")</f>
        <v>7</v>
      </c>
    </row>
    <row r="16" spans="1:19" ht="15">
      <c r="A16" s="232" t="s">
        <v>2843</v>
      </c>
      <c r="B16" s="253" t="s">
        <v>2982</v>
      </c>
      <c r="C16" s="242" t="s">
        <v>2893</v>
      </c>
      <c r="D16" s="230" cm="1">
        <f t="array" aca="1" ref="D16" ca="1">COUNTIF(历史祈愿总览!C:C,INDIRECT(ADDRESS(ROW(),1,4)))</f>
        <v>1</v>
      </c>
      <c r="F16" s="249" t="s">
        <v>2909</v>
      </c>
      <c r="G16" s="254" t="s">
        <v>2983</v>
      </c>
      <c r="H16" s="242" t="s">
        <v>2893</v>
      </c>
      <c r="I16" s="230" cm="1">
        <f t="array" aca="1" ref="I16" ca="1">COUNTIF(历史祈愿总览!F:F,"*"&amp;INDIRECT(ADDRESS(ROW(),6,4))&amp;"*")</f>
        <v>3</v>
      </c>
      <c r="K16" s="247" t="s">
        <v>2926</v>
      </c>
      <c r="L16" s="253" t="s">
        <v>2982</v>
      </c>
      <c r="M16" s="247" t="s">
        <v>2946</v>
      </c>
      <c r="N16" s="230" cm="1">
        <f t="array" aca="1" ref="N16" ca="1">COUNTIF(历史祈愿总览!D:D,"*"&amp;INDIRECT(ADDRESS(ROW(),11,4))&amp;"*")</f>
        <v>7</v>
      </c>
      <c r="P16" s="247" t="s">
        <v>2959</v>
      </c>
      <c r="Q16" s="252" t="s">
        <v>2981</v>
      </c>
      <c r="R16" s="247" t="s">
        <v>2945</v>
      </c>
      <c r="S16" s="230" cm="1">
        <f t="array" aca="1" ref="S16" ca="1">COUNTIF(历史祈愿总览!G:G,"*"&amp;INDIRECT(ADDRESS(ROW(),16,4))&amp;"*")</f>
        <v>6</v>
      </c>
    </row>
    <row r="17" spans="1:19" ht="15">
      <c r="A17" s="232" t="s">
        <v>2846</v>
      </c>
      <c r="B17" s="255" t="s">
        <v>2984</v>
      </c>
      <c r="C17" s="242" t="s">
        <v>2893</v>
      </c>
      <c r="D17" s="230" cm="1">
        <f t="array" aca="1" ref="D17" ca="1">COUNTIF(历史祈愿总览!C:C,INDIRECT(ADDRESS(ROW(),1,4)))</f>
        <v>1</v>
      </c>
      <c r="F17" s="246" t="s">
        <v>2914</v>
      </c>
      <c r="G17" s="255" t="s">
        <v>2984</v>
      </c>
      <c r="H17" s="242" t="s">
        <v>2893</v>
      </c>
      <c r="I17" s="230" cm="1">
        <f t="array" aca="1" ref="I17" ca="1">COUNTIF(历史祈愿总览!F:F,"*"&amp;INDIRECT(ADDRESS(ROW(),6,4))&amp;"*")</f>
        <v>2</v>
      </c>
      <c r="K17" s="247" t="s">
        <v>2944</v>
      </c>
      <c r="L17" s="254" t="s">
        <v>2983</v>
      </c>
      <c r="M17" s="247" t="s">
        <v>2945</v>
      </c>
      <c r="N17" s="230" cm="1">
        <f t="array" aca="1" ref="N17" ca="1">COUNTIF(历史祈愿总览!D:D,"*"&amp;INDIRECT(ADDRESS(ROW(),11,4))&amp;"*")</f>
        <v>4</v>
      </c>
      <c r="P17" s="247" t="s">
        <v>2958</v>
      </c>
      <c r="Q17" s="252" t="s">
        <v>2981</v>
      </c>
      <c r="R17" s="247" t="s">
        <v>2945</v>
      </c>
      <c r="S17" s="230" cm="1">
        <f t="array" aca="1" ref="S17" ca="1">COUNTIF(历史祈愿总览!G:G,"*"&amp;INDIRECT(ADDRESS(ROW(),16,4))&amp;"*")</f>
        <v>5</v>
      </c>
    </row>
    <row r="18" spans="1:19" ht="15">
      <c r="A18" s="248" t="s">
        <v>2795</v>
      </c>
      <c r="B18" s="255" t="s">
        <v>2984</v>
      </c>
      <c r="C18" s="242" t="s">
        <v>2893</v>
      </c>
      <c r="D18" s="230" cm="1">
        <f t="array" aca="1" ref="D18" ca="1">COUNTIF(历史祈愿总览!C:C,INDIRECT(ADDRESS(ROW(),1,4)))</f>
        <v>1</v>
      </c>
      <c r="F18" s="246" t="s">
        <v>2915</v>
      </c>
      <c r="G18" s="255" t="s">
        <v>2984</v>
      </c>
      <c r="H18" s="242" t="s">
        <v>2893</v>
      </c>
      <c r="I18" s="230" cm="1">
        <f t="array" aca="1" ref="I18" ca="1">COUNTIF(历史祈愿总览!F:F,"*"&amp;INDIRECT(ADDRESS(ROW(),6,4))&amp;"*")</f>
        <v>2</v>
      </c>
      <c r="K18" s="247" t="s">
        <v>2936</v>
      </c>
      <c r="L18" s="256" t="s">
        <v>2985</v>
      </c>
      <c r="M18" s="247" t="s">
        <v>2945</v>
      </c>
      <c r="N18" s="230" cm="1">
        <f t="array" aca="1" ref="N18" ca="1">COUNTIF(历史祈愿总览!D:D,"*"&amp;INDIRECT(ADDRESS(ROW(),11,4))&amp;"*")</f>
        <v>4</v>
      </c>
      <c r="P18" s="247" t="s">
        <v>2962</v>
      </c>
      <c r="Q18" s="252" t="s">
        <v>2981</v>
      </c>
      <c r="R18" s="247" t="s">
        <v>2945</v>
      </c>
      <c r="S18" s="230" cm="1">
        <f t="array" aca="1" ref="S18" ca="1">COUNTIF(历史祈愿总览!G:G,"*"&amp;INDIRECT(ADDRESS(ROW(),16,4))&amp;"*")</f>
        <v>5</v>
      </c>
    </row>
    <row r="19" spans="1:19" ht="15">
      <c r="A19" s="232" t="s">
        <v>2837</v>
      </c>
      <c r="B19" s="256" t="s">
        <v>2985</v>
      </c>
      <c r="C19" s="242" t="s">
        <v>2893</v>
      </c>
      <c r="D19" s="230" cm="1">
        <f t="array" aca="1" ref="D19" ca="1">COUNTIF(历史祈愿总览!C:C,INDIRECT(ADDRESS(ROW(),1,4)))</f>
        <v>1</v>
      </c>
      <c r="F19" s="246" t="s">
        <v>2904</v>
      </c>
      <c r="G19" s="254" t="s">
        <v>2983</v>
      </c>
      <c r="H19" s="242" t="s">
        <v>2893</v>
      </c>
      <c r="I19" s="230" cm="1">
        <f t="array" aca="1" ref="I19" ca="1">COUNTIF(历史祈愿总览!F:F,"*"&amp;INDIRECT(ADDRESS(ROW(),6,4))&amp;"*")</f>
        <v>2</v>
      </c>
      <c r="K19" s="247" t="s">
        <v>2941</v>
      </c>
      <c r="L19" s="252" t="s">
        <v>2981</v>
      </c>
      <c r="M19" s="247" t="s">
        <v>2945</v>
      </c>
      <c r="N19" s="230" cm="1">
        <f t="array" aca="1" ref="N19" ca="1">COUNTIF(历史祈愿总览!D:D,"*"&amp;INDIRECT(ADDRESS(ROW(),11,4))&amp;"*")</f>
        <v>3</v>
      </c>
      <c r="P19" s="247" t="s">
        <v>2970</v>
      </c>
      <c r="Q19" s="256" t="s">
        <v>2985</v>
      </c>
      <c r="R19" s="247" t="s">
        <v>2945</v>
      </c>
      <c r="S19" s="230" cm="1">
        <f t="array" aca="1" ref="S19" ca="1">COUNTIF(历史祈愿总览!G:G,"*"&amp;INDIRECT(ADDRESS(ROW(),16,4))&amp;"*")</f>
        <v>6</v>
      </c>
    </row>
    <row r="20" spans="1:19" ht="15">
      <c r="A20" s="232" t="s">
        <v>2839</v>
      </c>
      <c r="B20" s="254" t="s">
        <v>2983</v>
      </c>
      <c r="C20" s="242" t="s">
        <v>2893</v>
      </c>
      <c r="D20" s="230" cm="1">
        <f t="array" aca="1" ref="D20" ca="1">COUNTIF(历史祈愿总览!C:C,INDIRECT(ADDRESS(ROW(),1,4)))</f>
        <v>1</v>
      </c>
      <c r="F20" s="249" t="s">
        <v>2906</v>
      </c>
      <c r="G20" s="253" t="s">
        <v>2982</v>
      </c>
      <c r="H20" s="242" t="s">
        <v>2893</v>
      </c>
      <c r="I20" s="230" cm="1">
        <f t="array" aca="1" ref="I20" ca="1">COUNTIF(历史祈愿总览!F:F,"*"&amp;INDIRECT(ADDRESS(ROW(),6,4))&amp;"*")</f>
        <v>2</v>
      </c>
      <c r="K20" s="247" t="s">
        <v>2940</v>
      </c>
      <c r="L20" s="256" t="s">
        <v>2985</v>
      </c>
      <c r="M20" s="247" t="s">
        <v>2945</v>
      </c>
      <c r="N20" s="230" cm="1">
        <f t="array" aca="1" ref="N20" ca="1">COUNTIF(历史祈愿总览!D:D,"*"&amp;INDIRECT(ADDRESS(ROW(),11,4))&amp;"*")</f>
        <v>3</v>
      </c>
      <c r="P20" s="247" t="s">
        <v>2965</v>
      </c>
      <c r="Q20" s="256" t="s">
        <v>2985</v>
      </c>
      <c r="R20" s="247" t="s">
        <v>2945</v>
      </c>
      <c r="S20" s="230" cm="1">
        <f t="array" aca="1" ref="S20" ca="1">COUNTIF(历史祈愿总览!G:G,"*"&amp;INDIRECT(ADDRESS(ROW(),16,4))&amp;"*")</f>
        <v>5</v>
      </c>
    </row>
    <row r="21" spans="1:19" ht="15">
      <c r="A21" s="232" t="s">
        <v>2824</v>
      </c>
      <c r="B21" s="255" t="s">
        <v>2984</v>
      </c>
      <c r="C21" s="242" t="s">
        <v>2893</v>
      </c>
      <c r="D21" s="230" cm="1">
        <f t="array" aca="1" ref="D21" ca="1">COUNTIF(历史祈愿总览!C:C,INDIRECT(ADDRESS(ROW(),1,4)))</f>
        <v>1</v>
      </c>
      <c r="F21" s="246" t="s">
        <v>2913</v>
      </c>
      <c r="G21" s="256" t="s">
        <v>2985</v>
      </c>
      <c r="H21" s="242" t="s">
        <v>2893</v>
      </c>
      <c r="I21" s="230" cm="1">
        <f t="array" aca="1" ref="I21" ca="1">COUNTIF(历史祈愿总览!F:F,"*"&amp;INDIRECT(ADDRESS(ROW(),6,4))&amp;"*")</f>
        <v>2</v>
      </c>
      <c r="K21" s="247" t="s">
        <v>2942</v>
      </c>
      <c r="L21" s="254" t="s">
        <v>2983</v>
      </c>
      <c r="M21" s="247" t="s">
        <v>2945</v>
      </c>
      <c r="N21" s="230" cm="1">
        <f t="array" aca="1" ref="N21" ca="1">COUNTIF(历史祈愿总览!D:D,"*"&amp;INDIRECT(ADDRESS(ROW(),11,4))&amp;"*")</f>
        <v>2</v>
      </c>
      <c r="P21" s="247" t="s">
        <v>2988</v>
      </c>
      <c r="Q21" s="253" t="s">
        <v>2982</v>
      </c>
      <c r="R21" s="247" t="s">
        <v>2946</v>
      </c>
      <c r="S21" s="230" cm="1">
        <f t="array" aca="1" ref="S21" ca="1">COUNTIF(历史祈愿总览!G:G,"*"&amp;INDIRECT(ADDRESS(ROW(),16,4))&amp;"*")</f>
        <v>3</v>
      </c>
    </row>
    <row r="22" spans="1:19" ht="15">
      <c r="A22" s="337" t="s">
        <v>3231</v>
      </c>
      <c r="B22" s="252" t="s">
        <v>2981</v>
      </c>
      <c r="C22" s="242" t="s">
        <v>2894</v>
      </c>
      <c r="D22" s="230" cm="1">
        <f t="array" aca="1" ref="D22" ca="1">COUNTIF(历史祈愿总览!C:C,INDIRECT(ADDRESS(ROW(),1,4)))</f>
        <v>1</v>
      </c>
      <c r="F22" s="246" t="s">
        <v>2918</v>
      </c>
      <c r="G22" s="254" t="s">
        <v>2983</v>
      </c>
      <c r="H22" s="242" t="s">
        <v>2893</v>
      </c>
      <c r="I22" s="230" cm="1">
        <f t="array" aca="1" ref="I22" ca="1">COUNTIF(历史祈愿总览!F:F,"*"&amp;INDIRECT(ADDRESS(ROW(),6,4))&amp;"*")</f>
        <v>2</v>
      </c>
      <c r="K22" s="247" t="s">
        <v>2943</v>
      </c>
      <c r="L22" s="252" t="s">
        <v>2981</v>
      </c>
      <c r="M22" s="247" t="s">
        <v>2945</v>
      </c>
      <c r="N22" s="230" cm="1">
        <f t="array" aca="1" ref="N22" ca="1">COUNTIF(历史祈愿总览!D:D,"*"&amp;INDIRECT(ADDRESS(ROW(),11,4))&amp;"*")</f>
        <v>1</v>
      </c>
      <c r="P22" s="247" t="s">
        <v>2974</v>
      </c>
      <c r="Q22" s="252" t="s">
        <v>2981</v>
      </c>
      <c r="R22" s="247" t="s">
        <v>2946</v>
      </c>
      <c r="S22" s="230" cm="1">
        <f t="array" aca="1" ref="S22" ca="1">COUNTIF(历史祈愿总览!G:G,"*"&amp;INDIRECT(ADDRESS(ROW(),16,4))&amp;"*")</f>
        <v>3</v>
      </c>
    </row>
    <row r="23" spans="1:19" ht="15">
      <c r="A23" s="260" t="s">
        <v>2954</v>
      </c>
      <c r="B23" s="261" t="s">
        <v>2981</v>
      </c>
      <c r="C23" s="242" t="s">
        <v>2893</v>
      </c>
      <c r="D23" s="230" cm="1">
        <f t="array" aca="1" ref="D23" ca="1">COUNTIF(历史祈愿总览!C:C,INDIRECT(ADDRESS(ROW(),1,4)))</f>
        <v>0</v>
      </c>
      <c r="F23" s="246" t="s">
        <v>2919</v>
      </c>
      <c r="G23" s="253" t="s">
        <v>2982</v>
      </c>
      <c r="H23" s="242" t="s">
        <v>2893</v>
      </c>
      <c r="I23" s="230" cm="1">
        <f t="array" aca="1" ref="I23" ca="1">COUNTIF(历史祈愿总览!F:F,"*"&amp;INDIRECT(ADDRESS(ROW(),6,4))&amp;"*")</f>
        <v>2</v>
      </c>
      <c r="K23" s="250" t="s">
        <v>2951</v>
      </c>
      <c r="L23" s="252" t="s">
        <v>2981</v>
      </c>
      <c r="M23" s="247" t="s">
        <v>2945</v>
      </c>
      <c r="N23" s="230" cm="1">
        <f t="array" aca="1" ref="N23" ca="1">COUNTIF(历史祈愿总览!D:D,"*"&amp;INDIRECT(ADDRESS(ROW(),11,4))&amp;"*")</f>
        <v>0</v>
      </c>
      <c r="P23" s="247" t="s">
        <v>2973</v>
      </c>
      <c r="Q23" s="255" t="s">
        <v>2984</v>
      </c>
      <c r="R23" s="247" t="s">
        <v>2945</v>
      </c>
      <c r="S23" s="230" cm="1">
        <f t="array" aca="1" ref="S23" ca="1">COUNTIF(历史祈愿总览!G:G,"*"&amp;INDIRECT(ADDRESS(ROW(),16,4))&amp;"*")</f>
        <v>3</v>
      </c>
    </row>
    <row r="24" spans="1:19" ht="15">
      <c r="A24" s="260" t="s">
        <v>2955</v>
      </c>
      <c r="B24" s="255" t="s">
        <v>2984</v>
      </c>
      <c r="C24" s="242" t="s">
        <v>2893</v>
      </c>
      <c r="D24" s="230" cm="1">
        <f t="array" aca="1" ref="D24" ca="1">COUNTIF(历史祈愿总览!C:C,INDIRECT(ADDRESS(ROW(),1,4)))</f>
        <v>0</v>
      </c>
      <c r="F24" s="249" t="s">
        <v>2916</v>
      </c>
      <c r="G24" s="254" t="s">
        <v>2983</v>
      </c>
      <c r="H24" s="242" t="s">
        <v>2893</v>
      </c>
      <c r="I24" s="230" cm="1">
        <f t="array" aca="1" ref="I24" ca="1">COUNTIF(历史祈愿总览!F:F,"*"&amp;INDIRECT(ADDRESS(ROW(),6,4))&amp;"*")</f>
        <v>1</v>
      </c>
      <c r="K24" s="250" t="s">
        <v>2952</v>
      </c>
      <c r="L24" s="255" t="s">
        <v>2984</v>
      </c>
      <c r="M24" s="247" t="s">
        <v>2945</v>
      </c>
      <c r="N24" s="230" cm="1">
        <f t="array" aca="1" ref="N24" ca="1">COUNTIF(历史祈愿总览!D:D,"*"&amp;INDIRECT(ADDRESS(ROW(),11,4))&amp;"*")</f>
        <v>0</v>
      </c>
      <c r="P24" s="247" t="s">
        <v>2987</v>
      </c>
      <c r="Q24" s="254" t="s">
        <v>2983</v>
      </c>
      <c r="R24" s="247" t="s">
        <v>2945</v>
      </c>
      <c r="S24" s="230" cm="1">
        <f t="array" aca="1" ref="S24" ca="1">COUNTIF(历史祈愿总览!G:G,"*"&amp;INDIRECT(ADDRESS(ROW(),16,4))&amp;"*")</f>
        <v>4</v>
      </c>
    </row>
    <row r="25" spans="1:19" ht="15">
      <c r="A25" s="248" t="s">
        <v>2947</v>
      </c>
      <c r="B25" s="253" t="s">
        <v>2982</v>
      </c>
      <c r="C25" s="242" t="s">
        <v>2893</v>
      </c>
      <c r="D25" s="230" cm="1">
        <f t="array" aca="1" ref="D25" ca="1">COUNTIF(历史祈愿总览!C:C,INDIRECT(ADDRESS(ROW(),1,4)))</f>
        <v>0</v>
      </c>
      <c r="F25" s="246" t="s">
        <v>2917</v>
      </c>
      <c r="G25" s="252" t="s">
        <v>2981</v>
      </c>
      <c r="H25" s="242" t="s">
        <v>2893</v>
      </c>
      <c r="I25" s="230" cm="1">
        <f t="array" aca="1" ref="I25" ca="1">COUNTIF(历史祈愿总览!F:F,"*"&amp;INDIRECT(ADDRESS(ROW(),6,4))&amp;"*")</f>
        <v>1</v>
      </c>
      <c r="K25" s="250" t="s">
        <v>2953</v>
      </c>
      <c r="L25" s="253" t="s">
        <v>2982</v>
      </c>
      <c r="M25" s="247" t="s">
        <v>2945</v>
      </c>
      <c r="N25" s="230" cm="1">
        <f t="array" aca="1" ref="N25" ca="1">COUNTIF(历史祈愿总览!D:D,"*"&amp;INDIRECT(ADDRESS(ROW(),11,4))&amp;"*")</f>
        <v>0</v>
      </c>
      <c r="P25" s="247" t="s">
        <v>2972</v>
      </c>
      <c r="Q25" s="256" t="s">
        <v>2985</v>
      </c>
      <c r="R25" s="247" t="s">
        <v>2945</v>
      </c>
      <c r="S25" s="230" cm="1">
        <f t="array" aca="1" ref="S25" ca="1">COUNTIF(历史祈愿总览!G:G,"*"&amp;INDIRECT(ADDRESS(ROW(),16,4))&amp;"*")</f>
        <v>3</v>
      </c>
    </row>
    <row r="26" spans="1:19" ht="15">
      <c r="A26" s="248" t="s">
        <v>2948</v>
      </c>
      <c r="B26" s="255" t="s">
        <v>2984</v>
      </c>
      <c r="C26" s="242" t="s">
        <v>2893</v>
      </c>
      <c r="D26" s="230" cm="1">
        <f t="array" aca="1" ref="D26" ca="1">COUNTIF(历史祈愿总览!C:C,INDIRECT(ADDRESS(ROW(),1,4)))</f>
        <v>0</v>
      </c>
      <c r="F26" s="246" t="s">
        <v>2920</v>
      </c>
      <c r="G26" s="252" t="s">
        <v>2981</v>
      </c>
      <c r="H26" s="242" t="s">
        <v>2893</v>
      </c>
      <c r="I26" s="230" cm="1">
        <f t="array" aca="1" ref="I26" ca="1">COUNTIF(历史祈愿总览!F:F,"*"&amp;INDIRECT(ADDRESS(ROW(),6,4))&amp;"*")</f>
        <v>1</v>
      </c>
      <c r="P26" s="247" t="s">
        <v>2976</v>
      </c>
      <c r="Q26" s="256" t="s">
        <v>2985</v>
      </c>
      <c r="R26" s="247" t="s">
        <v>2945</v>
      </c>
      <c r="S26" s="230" cm="1">
        <f t="array" aca="1" ref="S26" ca="1">COUNTIF(历史祈愿总览!G:G,"*"&amp;INDIRECT(ADDRESS(ROW(),16,4))&amp;"*")</f>
        <v>2</v>
      </c>
    </row>
    <row r="27" spans="1:19" ht="15">
      <c r="A27" s="248" t="s">
        <v>2949</v>
      </c>
      <c r="B27" s="256" t="s">
        <v>2985</v>
      </c>
      <c r="C27" s="242" t="s">
        <v>2893</v>
      </c>
      <c r="D27" s="230" cm="1">
        <f t="array" aca="1" ref="D27" ca="1">COUNTIF(历史祈愿总览!C:C,INDIRECT(ADDRESS(ROW(),1,4)))</f>
        <v>0</v>
      </c>
      <c r="F27" s="246" t="s">
        <v>2921</v>
      </c>
      <c r="G27" s="256" t="s">
        <v>2985</v>
      </c>
      <c r="H27" s="242" t="s">
        <v>2893</v>
      </c>
      <c r="I27" s="230" cm="1">
        <f t="array" aca="1" ref="I27" ca="1">COUNTIF(历史祈愿总览!F:F,"*"&amp;INDIRECT(ADDRESS(ROW(),6,4))&amp;"*")</f>
        <v>1</v>
      </c>
      <c r="P27" s="247" t="s">
        <v>2978</v>
      </c>
      <c r="Q27" s="254" t="s">
        <v>2983</v>
      </c>
      <c r="R27" s="247" t="s">
        <v>2945</v>
      </c>
      <c r="S27" s="230" cm="1">
        <f t="array" aca="1" ref="S27" ca="1">COUNTIF(历史祈愿总览!G:G,"*"&amp;INDIRECT(ADDRESS(ROW(),16,4))&amp;"*")</f>
        <v>2</v>
      </c>
    </row>
    <row r="28" spans="1:19" ht="15">
      <c r="A28" s="338" t="s">
        <v>2950</v>
      </c>
      <c r="B28" s="255" t="s">
        <v>2984</v>
      </c>
      <c r="C28" s="242" t="s">
        <v>2893</v>
      </c>
      <c r="D28" s="336" cm="1">
        <f t="array" aca="1" ref="D28" ca="1">COUNTIF(历史祈愿总览!C:C,INDIRECT(ADDRESS(ROW(),1,4)))</f>
        <v>0</v>
      </c>
      <c r="F28" s="246" t="s">
        <v>2922</v>
      </c>
      <c r="G28" s="254" t="s">
        <v>2983</v>
      </c>
      <c r="H28" s="242" t="s">
        <v>2893</v>
      </c>
      <c r="I28" s="230" cm="1">
        <f t="array" aca="1" ref="I28" ca="1">COUNTIF(历史祈愿总览!F:F,"*"&amp;INDIRECT(ADDRESS(ROW(),6,4))&amp;"*")</f>
        <v>1</v>
      </c>
      <c r="P28" s="247" t="s">
        <v>2977</v>
      </c>
      <c r="Q28" s="252" t="s">
        <v>2981</v>
      </c>
      <c r="R28" s="247" t="s">
        <v>2945</v>
      </c>
      <c r="S28" s="230" cm="1">
        <f t="array" aca="1" ref="S28" ca="1">COUNTIF(历史祈愿总览!G:G,"*"&amp;INDIRECT(ADDRESS(ROW(),16,4))&amp;"*")</f>
        <v>2</v>
      </c>
    </row>
    <row r="29" spans="1:19" ht="15">
      <c r="F29" s="246" t="s">
        <v>2923</v>
      </c>
      <c r="G29" s="253" t="s">
        <v>2982</v>
      </c>
      <c r="H29" s="242" t="s">
        <v>2893</v>
      </c>
      <c r="I29" s="230" cm="1">
        <f t="array" aca="1" ref="I29" ca="1">COUNTIF(历史祈愿总览!F:F,"*"&amp;INDIRECT(ADDRESS(ROW(),6,4))&amp;"*")</f>
        <v>1</v>
      </c>
      <c r="P29" s="247" t="s">
        <v>2989</v>
      </c>
      <c r="Q29" s="252" t="s">
        <v>2981</v>
      </c>
      <c r="R29" s="247" t="s">
        <v>2945</v>
      </c>
      <c r="S29" s="230" cm="1">
        <f t="array" aca="1" ref="S29" ca="1">COUNTIF(历史祈愿总览!G:G,"*"&amp;INDIRECT(ADDRESS(ROW(),16,4))&amp;"*")</f>
        <v>2</v>
      </c>
    </row>
    <row r="30" spans="1:19" ht="15">
      <c r="F30" s="246" t="s">
        <v>2924</v>
      </c>
      <c r="G30" s="255" t="s">
        <v>2984</v>
      </c>
      <c r="H30" s="242" t="s">
        <v>2893</v>
      </c>
      <c r="I30" s="230" cm="1">
        <f t="array" aca="1" ref="I30" ca="1">COUNTIF(历史祈愿总览!F:F,"*"&amp;INDIRECT(ADDRESS(ROW(),6,4))&amp;"*")</f>
        <v>1</v>
      </c>
    </row>
    <row r="31" spans="1:19" ht="15">
      <c r="F31" s="246" t="s">
        <v>3233</v>
      </c>
      <c r="G31" s="252" t="s">
        <v>2981</v>
      </c>
      <c r="H31" s="242" t="s">
        <v>2893</v>
      </c>
      <c r="I31" s="336" cm="1">
        <f t="array" aca="1" ref="I31" ca="1">COUNTIF(历史祈愿总览!F:F,"*"&amp;INDIRECT(ADDRESS(ROW(),6,4))&amp;"*")</f>
        <v>1</v>
      </c>
    </row>
    <row r="200" spans="16:16">
      <c r="P200" s="251"/>
    </row>
  </sheetData>
  <sortState xmlns:xlrd2="http://schemas.microsoft.com/office/spreadsheetml/2017/richdata2" ref="A3:D28">
    <sortCondition descending="1" ref="D3:D28"/>
  </sortState>
  <mergeCells count="4">
    <mergeCell ref="A1:D1"/>
    <mergeCell ref="F1:I1"/>
    <mergeCell ref="K1:N1"/>
    <mergeCell ref="P1:S1"/>
  </mergeCells>
  <phoneticPr fontId="5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J79"/>
  <sheetViews>
    <sheetView tabSelected="1" workbookViewId="0">
      <pane ySplit="1" topLeftCell="A2" activePane="bottomLeft" state="frozen"/>
      <selection pane="bottomLeft" activeCell="B43" sqref="B43"/>
    </sheetView>
  </sheetViews>
  <sheetFormatPr defaultRowHeight="14.25"/>
  <cols>
    <col min="1" max="1" width="10" customWidth="1"/>
    <col min="2" max="2" width="27" customWidth="1"/>
    <col min="3" max="3" width="11.75" style="116" customWidth="1"/>
    <col min="4" max="4" width="13.25" customWidth="1"/>
    <col min="5" max="5" width="13.25" style="116" customWidth="1"/>
    <col min="6" max="6" width="11" customWidth="1"/>
    <col min="9" max="9" width="4.5" style="284" customWidth="1"/>
  </cols>
  <sheetData>
    <row r="1" spans="1:10" ht="16.5">
      <c r="A1" s="94" t="s">
        <v>1738</v>
      </c>
      <c r="B1" s="94" t="s">
        <v>1739</v>
      </c>
      <c r="C1" s="214" t="s">
        <v>2724</v>
      </c>
      <c r="D1" s="214" t="s">
        <v>2721</v>
      </c>
      <c r="E1" s="214" t="s">
        <v>2722</v>
      </c>
      <c r="F1" s="94" t="s">
        <v>1740</v>
      </c>
    </row>
    <row r="2" spans="1:10" ht="16.5">
      <c r="A2" s="215" t="s">
        <v>2731</v>
      </c>
      <c r="B2" s="216" t="s">
        <v>0</v>
      </c>
      <c r="C2" s="216" t="s">
        <v>2725</v>
      </c>
      <c r="D2" s="217" t="s">
        <v>2723</v>
      </c>
      <c r="E2" s="218">
        <v>2.4</v>
      </c>
      <c r="F2" s="219"/>
    </row>
    <row r="3" spans="1:10" ht="16.5">
      <c r="A3" s="215" t="s">
        <v>2732</v>
      </c>
      <c r="B3" s="216" t="s">
        <v>1</v>
      </c>
      <c r="C3" s="216" t="s">
        <v>2725</v>
      </c>
      <c r="D3" s="217" t="s">
        <v>2723</v>
      </c>
      <c r="E3" s="218">
        <v>2.4</v>
      </c>
      <c r="F3" s="219"/>
      <c r="H3" s="367" t="s">
        <v>3081</v>
      </c>
      <c r="I3" s="368" t="s">
        <v>1790</v>
      </c>
      <c r="J3" s="369">
        <f>COUNTIF(F:F,I3)+6</f>
        <v>70</v>
      </c>
    </row>
    <row r="4" spans="1:10" ht="16.5">
      <c r="A4" s="215" t="s">
        <v>2733</v>
      </c>
      <c r="B4" s="216" t="s">
        <v>2</v>
      </c>
      <c r="C4" s="216" t="s">
        <v>2725</v>
      </c>
      <c r="D4" s="217" t="s">
        <v>2723</v>
      </c>
      <c r="E4" s="218">
        <v>2.4</v>
      </c>
      <c r="F4" s="219"/>
      <c r="H4" s="367"/>
      <c r="I4" s="368"/>
      <c r="J4" s="369"/>
    </row>
    <row r="5" spans="1:10" ht="16.5">
      <c r="A5" s="215" t="s">
        <v>2734</v>
      </c>
      <c r="B5" s="220" t="s">
        <v>3</v>
      </c>
      <c r="C5" s="221" t="s">
        <v>2726</v>
      </c>
      <c r="D5" s="217" t="s">
        <v>2723</v>
      </c>
      <c r="E5" s="218">
        <v>2.4</v>
      </c>
      <c r="F5" s="219"/>
      <c r="H5" s="367" t="s">
        <v>3082</v>
      </c>
      <c r="I5" s="370" t="s">
        <v>27</v>
      </c>
      <c r="J5" s="369">
        <f>COUNTIF(F:F,I5)</f>
        <v>8</v>
      </c>
    </row>
    <row r="6" spans="1:10" ht="16.5">
      <c r="A6" s="215" t="s">
        <v>2735</v>
      </c>
      <c r="B6" s="220" t="s">
        <v>4</v>
      </c>
      <c r="C6" s="221" t="s">
        <v>2726</v>
      </c>
      <c r="D6" s="217" t="s">
        <v>2723</v>
      </c>
      <c r="E6" s="218">
        <v>2.4</v>
      </c>
      <c r="F6" s="219"/>
      <c r="H6" s="367"/>
      <c r="I6" s="370"/>
      <c r="J6" s="369"/>
    </row>
    <row r="7" spans="1:10" ht="16.5">
      <c r="A7" s="215" t="s">
        <v>2736</v>
      </c>
      <c r="B7" s="220" t="s">
        <v>5</v>
      </c>
      <c r="C7" s="221" t="s">
        <v>2726</v>
      </c>
      <c r="D7" s="217" t="s">
        <v>2723</v>
      </c>
      <c r="E7" s="218">
        <v>2.4</v>
      </c>
      <c r="F7" s="219"/>
    </row>
    <row r="8" spans="1:10" ht="16.5" hidden="1">
      <c r="A8" s="215">
        <v>1</v>
      </c>
      <c r="B8" s="222" t="s">
        <v>6</v>
      </c>
      <c r="C8" s="216" t="s">
        <v>2725</v>
      </c>
      <c r="D8" s="223" t="s">
        <v>2727</v>
      </c>
      <c r="E8" s="224">
        <v>2.6</v>
      </c>
      <c r="F8" s="219" t="s">
        <v>1790</v>
      </c>
    </row>
    <row r="9" spans="1:10" ht="16.5" hidden="1">
      <c r="A9" s="215">
        <v>2</v>
      </c>
      <c r="B9" s="216" t="s">
        <v>8</v>
      </c>
      <c r="C9" s="216" t="s">
        <v>2725</v>
      </c>
      <c r="D9" s="225" t="s">
        <v>2728</v>
      </c>
      <c r="E9" s="218">
        <v>2.4</v>
      </c>
      <c r="F9" s="219" t="s">
        <v>1790</v>
      </c>
    </row>
    <row r="10" spans="1:10" ht="16.5" hidden="1">
      <c r="A10" s="215">
        <v>3</v>
      </c>
      <c r="B10" s="222" t="s">
        <v>9</v>
      </c>
      <c r="C10" s="216" t="s">
        <v>2725</v>
      </c>
      <c r="D10" s="223" t="s">
        <v>2727</v>
      </c>
      <c r="E10" s="224">
        <v>2.6</v>
      </c>
      <c r="F10" s="219" t="s">
        <v>1790</v>
      </c>
    </row>
    <row r="11" spans="1:10" ht="16.5" hidden="1">
      <c r="A11" s="215">
        <v>4</v>
      </c>
      <c r="B11" s="222" t="s">
        <v>10</v>
      </c>
      <c r="C11" s="216" t="s">
        <v>2725</v>
      </c>
      <c r="D11" s="223" t="s">
        <v>2727</v>
      </c>
      <c r="E11" s="224">
        <v>2.6</v>
      </c>
      <c r="F11" s="219" t="s">
        <v>1790</v>
      </c>
    </row>
    <row r="12" spans="1:10" ht="16.5" hidden="1">
      <c r="A12" s="215">
        <v>5</v>
      </c>
      <c r="B12" s="216" t="s">
        <v>11</v>
      </c>
      <c r="C12" s="216" t="s">
        <v>2725</v>
      </c>
      <c r="D12" s="225" t="s">
        <v>2728</v>
      </c>
      <c r="E12" s="218">
        <v>2.4</v>
      </c>
      <c r="F12" s="219" t="s">
        <v>1790</v>
      </c>
    </row>
    <row r="13" spans="1:10" ht="16.5" hidden="1">
      <c r="A13" s="215">
        <v>6</v>
      </c>
      <c r="B13" s="216" t="s">
        <v>12</v>
      </c>
      <c r="C13" s="216" t="s">
        <v>2725</v>
      </c>
      <c r="D13" s="225" t="s">
        <v>2728</v>
      </c>
      <c r="E13" s="218">
        <v>2.4</v>
      </c>
      <c r="F13" s="226" t="s">
        <v>7</v>
      </c>
    </row>
    <row r="14" spans="1:10" ht="16.5" hidden="1">
      <c r="A14" s="215">
        <v>7</v>
      </c>
      <c r="B14" s="216" t="s">
        <v>13</v>
      </c>
      <c r="C14" s="216" t="s">
        <v>2725</v>
      </c>
      <c r="D14" s="225" t="s">
        <v>2728</v>
      </c>
      <c r="E14" s="218">
        <v>2.4</v>
      </c>
      <c r="F14" s="219" t="s">
        <v>1790</v>
      </c>
    </row>
    <row r="15" spans="1:10" ht="16.5" hidden="1">
      <c r="A15" s="215">
        <v>8</v>
      </c>
      <c r="B15" s="216" t="s">
        <v>14</v>
      </c>
      <c r="C15" s="216" t="s">
        <v>2725</v>
      </c>
      <c r="D15" s="225" t="s">
        <v>2728</v>
      </c>
      <c r="E15" s="218">
        <v>2.4</v>
      </c>
      <c r="F15" s="219" t="s">
        <v>1790</v>
      </c>
    </row>
    <row r="16" spans="1:10" ht="16.5">
      <c r="A16" s="215">
        <v>9</v>
      </c>
      <c r="B16" s="216" t="s">
        <v>15</v>
      </c>
      <c r="C16" s="216" t="s">
        <v>2725</v>
      </c>
      <c r="D16" s="225" t="s">
        <v>2728</v>
      </c>
      <c r="E16" s="218">
        <v>2.4</v>
      </c>
      <c r="F16" s="226" t="s">
        <v>27</v>
      </c>
    </row>
    <row r="17" spans="1:6" ht="16.5" hidden="1">
      <c r="A17" s="215">
        <v>10</v>
      </c>
      <c r="B17" s="216" t="s">
        <v>16</v>
      </c>
      <c r="C17" s="216" t="s">
        <v>2725</v>
      </c>
      <c r="D17" s="225" t="s">
        <v>2728</v>
      </c>
      <c r="E17" s="218">
        <v>2.4</v>
      </c>
      <c r="F17" s="219" t="s">
        <v>1790</v>
      </c>
    </row>
    <row r="18" spans="1:6" ht="16.5" hidden="1">
      <c r="A18" s="215">
        <v>11</v>
      </c>
      <c r="B18" s="222" t="s">
        <v>17</v>
      </c>
      <c r="C18" s="216" t="s">
        <v>2725</v>
      </c>
      <c r="D18" s="223" t="s">
        <v>2727</v>
      </c>
      <c r="E18" s="224">
        <v>2.6</v>
      </c>
      <c r="F18" s="219" t="s">
        <v>1790</v>
      </c>
    </row>
    <row r="19" spans="1:6" ht="16.5" hidden="1">
      <c r="A19" s="215">
        <v>12</v>
      </c>
      <c r="B19" s="216" t="s">
        <v>18</v>
      </c>
      <c r="C19" s="216" t="s">
        <v>2725</v>
      </c>
      <c r="D19" s="225" t="s">
        <v>2728</v>
      </c>
      <c r="E19" s="218">
        <v>2.4</v>
      </c>
      <c r="F19" s="226" t="s">
        <v>7</v>
      </c>
    </row>
    <row r="20" spans="1:6" ht="16.5" hidden="1">
      <c r="A20" s="215">
        <v>13</v>
      </c>
      <c r="B20" s="216" t="s">
        <v>19</v>
      </c>
      <c r="C20" s="216" t="s">
        <v>2725</v>
      </c>
      <c r="D20" s="225" t="s">
        <v>2728</v>
      </c>
      <c r="E20" s="218">
        <v>2.4</v>
      </c>
      <c r="F20" s="219" t="s">
        <v>1790</v>
      </c>
    </row>
    <row r="21" spans="1:6" ht="16.5" hidden="1">
      <c r="A21" s="215">
        <v>14</v>
      </c>
      <c r="B21" s="222" t="s">
        <v>20</v>
      </c>
      <c r="C21" s="216" t="s">
        <v>2725</v>
      </c>
      <c r="D21" s="223" t="s">
        <v>2727</v>
      </c>
      <c r="E21" s="224">
        <v>2.6</v>
      </c>
      <c r="F21" s="219" t="s">
        <v>1790</v>
      </c>
    </row>
    <row r="22" spans="1:6" ht="16.5" hidden="1">
      <c r="A22" s="215">
        <v>15</v>
      </c>
      <c r="B22" s="222" t="s">
        <v>21</v>
      </c>
      <c r="C22" s="216" t="s">
        <v>2725</v>
      </c>
      <c r="D22" s="223" t="s">
        <v>2727</v>
      </c>
      <c r="E22" s="224">
        <v>2.6</v>
      </c>
      <c r="F22" s="219" t="s">
        <v>1790</v>
      </c>
    </row>
    <row r="23" spans="1:6" ht="16.5" hidden="1">
      <c r="A23" s="215">
        <v>16</v>
      </c>
      <c r="B23" s="222" t="s">
        <v>22</v>
      </c>
      <c r="C23" s="216" t="s">
        <v>2725</v>
      </c>
      <c r="D23" s="223" t="s">
        <v>2727</v>
      </c>
      <c r="E23" s="224">
        <v>2.6</v>
      </c>
      <c r="F23" s="219" t="s">
        <v>1790</v>
      </c>
    </row>
    <row r="24" spans="1:6" ht="16.5" hidden="1">
      <c r="A24" s="215">
        <v>17</v>
      </c>
      <c r="B24" s="216" t="s">
        <v>23</v>
      </c>
      <c r="C24" s="216" t="s">
        <v>2725</v>
      </c>
      <c r="D24" s="225" t="s">
        <v>2728</v>
      </c>
      <c r="E24" s="218">
        <v>2.4</v>
      </c>
      <c r="F24" s="219" t="s">
        <v>1790</v>
      </c>
    </row>
    <row r="25" spans="1:6" ht="16.5" hidden="1">
      <c r="A25" s="215">
        <v>18</v>
      </c>
      <c r="B25" s="222" t="s">
        <v>24</v>
      </c>
      <c r="C25" s="216" t="s">
        <v>2725</v>
      </c>
      <c r="D25" s="225" t="s">
        <v>2728</v>
      </c>
      <c r="E25" s="224">
        <v>2.6</v>
      </c>
      <c r="F25" s="219" t="s">
        <v>1790</v>
      </c>
    </row>
    <row r="26" spans="1:6" ht="16.5" hidden="1">
      <c r="A26" s="215">
        <v>19</v>
      </c>
      <c r="B26" s="222" t="s">
        <v>25</v>
      </c>
      <c r="C26" s="216" t="s">
        <v>2725</v>
      </c>
      <c r="D26" s="223" t="s">
        <v>2727</v>
      </c>
      <c r="E26" s="224">
        <v>2.6</v>
      </c>
      <c r="F26" s="219" t="s">
        <v>1790</v>
      </c>
    </row>
    <row r="27" spans="1:6" ht="16.5" hidden="1">
      <c r="A27" s="215">
        <v>20</v>
      </c>
      <c r="B27" s="222" t="s">
        <v>26</v>
      </c>
      <c r="C27" s="216" t="s">
        <v>2725</v>
      </c>
      <c r="D27" s="225" t="s">
        <v>2728</v>
      </c>
      <c r="E27" s="224">
        <v>2.6</v>
      </c>
      <c r="F27" s="226" t="s">
        <v>7</v>
      </c>
    </row>
    <row r="28" spans="1:6" ht="16.5" hidden="1">
      <c r="A28" s="215">
        <v>21</v>
      </c>
      <c r="B28" s="222" t="s">
        <v>28</v>
      </c>
      <c r="C28" s="216" t="s">
        <v>2725</v>
      </c>
      <c r="D28" s="225" t="s">
        <v>2728</v>
      </c>
      <c r="E28" s="224">
        <v>2.6</v>
      </c>
      <c r="F28" s="226" t="s">
        <v>7</v>
      </c>
    </row>
    <row r="29" spans="1:6" ht="16.5" hidden="1">
      <c r="A29" s="215">
        <v>22</v>
      </c>
      <c r="B29" s="222" t="s">
        <v>29</v>
      </c>
      <c r="C29" s="216" t="s">
        <v>2725</v>
      </c>
      <c r="D29" s="225" t="s">
        <v>2728</v>
      </c>
      <c r="E29" s="224">
        <v>2.6</v>
      </c>
      <c r="F29" s="219" t="s">
        <v>1790</v>
      </c>
    </row>
    <row r="30" spans="1:6" ht="16.5">
      <c r="A30" s="215">
        <v>23</v>
      </c>
      <c r="B30" s="222" t="s">
        <v>30</v>
      </c>
      <c r="C30" s="216" t="s">
        <v>2725</v>
      </c>
      <c r="D30" s="225" t="s">
        <v>2728</v>
      </c>
      <c r="E30" s="224">
        <v>2.6</v>
      </c>
      <c r="F30" s="226" t="s">
        <v>27</v>
      </c>
    </row>
    <row r="31" spans="1:6" ht="16.5" hidden="1">
      <c r="A31" s="215">
        <v>24</v>
      </c>
      <c r="B31" s="221" t="s">
        <v>31</v>
      </c>
      <c r="C31" s="221" t="s">
        <v>2726</v>
      </c>
      <c r="D31" s="223" t="s">
        <v>2727</v>
      </c>
      <c r="E31" s="224">
        <v>2.6</v>
      </c>
      <c r="F31" s="219" t="s">
        <v>1790</v>
      </c>
    </row>
    <row r="32" spans="1:6" ht="16.5" hidden="1">
      <c r="A32" s="215">
        <v>25</v>
      </c>
      <c r="B32" s="220" t="s">
        <v>32</v>
      </c>
      <c r="C32" s="221" t="s">
        <v>2726</v>
      </c>
      <c r="D32" s="225" t="s">
        <v>2728</v>
      </c>
      <c r="E32" s="218">
        <v>2.4</v>
      </c>
      <c r="F32" s="219" t="s">
        <v>1790</v>
      </c>
    </row>
    <row r="33" spans="1:6" ht="16.5" hidden="1">
      <c r="A33" s="215">
        <v>26</v>
      </c>
      <c r="B33" s="221" t="s">
        <v>33</v>
      </c>
      <c r="C33" s="221" t="s">
        <v>2726</v>
      </c>
      <c r="D33" s="223" t="s">
        <v>2727</v>
      </c>
      <c r="E33" s="224">
        <v>2.6</v>
      </c>
      <c r="F33" s="219" t="s">
        <v>1790</v>
      </c>
    </row>
    <row r="34" spans="1:6" ht="16.5" hidden="1">
      <c r="A34" s="215">
        <v>27</v>
      </c>
      <c r="B34" s="221" t="s">
        <v>34</v>
      </c>
      <c r="C34" s="221" t="s">
        <v>2726</v>
      </c>
      <c r="D34" s="223" t="s">
        <v>2727</v>
      </c>
      <c r="E34" s="224">
        <v>2.6</v>
      </c>
      <c r="F34" s="219" t="s">
        <v>1790</v>
      </c>
    </row>
    <row r="35" spans="1:6" ht="16.5" hidden="1">
      <c r="A35" s="215">
        <v>28</v>
      </c>
      <c r="B35" s="221" t="s">
        <v>35</v>
      </c>
      <c r="C35" s="221" t="s">
        <v>2726</v>
      </c>
      <c r="D35" s="223" t="s">
        <v>2727</v>
      </c>
      <c r="E35" s="224">
        <v>2.6</v>
      </c>
      <c r="F35" s="219" t="s">
        <v>1790</v>
      </c>
    </row>
    <row r="36" spans="1:6" ht="16.5">
      <c r="A36" s="215">
        <v>29</v>
      </c>
      <c r="B36" s="220" t="s">
        <v>36</v>
      </c>
      <c r="C36" s="221" t="s">
        <v>2726</v>
      </c>
      <c r="D36" s="225" t="s">
        <v>2728</v>
      </c>
      <c r="E36" s="218">
        <v>2.4</v>
      </c>
      <c r="F36" s="226" t="s">
        <v>27</v>
      </c>
    </row>
    <row r="37" spans="1:6" ht="16.5" hidden="1">
      <c r="A37" s="215">
        <v>30</v>
      </c>
      <c r="B37" s="221" t="s">
        <v>37</v>
      </c>
      <c r="C37" s="221" t="s">
        <v>2726</v>
      </c>
      <c r="D37" s="225" t="s">
        <v>2728</v>
      </c>
      <c r="E37" s="218">
        <v>2.4</v>
      </c>
      <c r="F37" s="226" t="s">
        <v>7</v>
      </c>
    </row>
    <row r="38" spans="1:6" ht="16.5">
      <c r="A38" s="215">
        <v>31</v>
      </c>
      <c r="B38" s="220" t="s">
        <v>38</v>
      </c>
      <c r="C38" s="221" t="s">
        <v>2726</v>
      </c>
      <c r="D38" s="225" t="s">
        <v>2728</v>
      </c>
      <c r="E38" s="218">
        <v>2.4</v>
      </c>
      <c r="F38" s="226" t="s">
        <v>27</v>
      </c>
    </row>
    <row r="39" spans="1:6" ht="16.5" hidden="1">
      <c r="A39" s="215">
        <v>32</v>
      </c>
      <c r="B39" s="221" t="s">
        <v>39</v>
      </c>
      <c r="C39" s="221" t="s">
        <v>2726</v>
      </c>
      <c r="D39" s="223" t="s">
        <v>2727</v>
      </c>
      <c r="E39" s="224">
        <v>2.6</v>
      </c>
      <c r="F39" s="219" t="s">
        <v>1790</v>
      </c>
    </row>
    <row r="40" spans="1:6" ht="16.5" hidden="1">
      <c r="A40" s="215">
        <v>33</v>
      </c>
      <c r="B40" s="220" t="s">
        <v>40</v>
      </c>
      <c r="C40" s="221" t="s">
        <v>2726</v>
      </c>
      <c r="D40" s="225" t="s">
        <v>2728</v>
      </c>
      <c r="E40" s="218">
        <v>2.4</v>
      </c>
      <c r="F40" s="219" t="s">
        <v>1790</v>
      </c>
    </row>
    <row r="41" spans="1:6" ht="16.5" hidden="1">
      <c r="A41" s="215">
        <v>34</v>
      </c>
      <c r="B41" s="221" t="s">
        <v>41</v>
      </c>
      <c r="C41" s="221" t="s">
        <v>2726</v>
      </c>
      <c r="D41" s="223" t="s">
        <v>2727</v>
      </c>
      <c r="E41" s="224">
        <v>2.6</v>
      </c>
      <c r="F41" s="219" t="s">
        <v>1790</v>
      </c>
    </row>
    <row r="42" spans="1:6" ht="16.5" hidden="1">
      <c r="A42" s="215">
        <v>35</v>
      </c>
      <c r="B42" s="220" t="s">
        <v>42</v>
      </c>
      <c r="C42" s="221" t="s">
        <v>2726</v>
      </c>
      <c r="D42" s="225" t="s">
        <v>2728</v>
      </c>
      <c r="E42" s="218">
        <v>2.4</v>
      </c>
      <c r="F42" s="219" t="s">
        <v>1790</v>
      </c>
    </row>
    <row r="43" spans="1:6" ht="16.5" hidden="1">
      <c r="A43" s="215">
        <v>36</v>
      </c>
      <c r="B43" s="220" t="s">
        <v>43</v>
      </c>
      <c r="C43" s="221" t="s">
        <v>2726</v>
      </c>
      <c r="D43" s="225" t="s">
        <v>2728</v>
      </c>
      <c r="E43" s="218">
        <v>2.4</v>
      </c>
      <c r="F43" s="226" t="s">
        <v>7</v>
      </c>
    </row>
    <row r="44" spans="1:6" ht="16.5" hidden="1">
      <c r="A44" s="215">
        <v>37</v>
      </c>
      <c r="B44" s="220" t="s">
        <v>44</v>
      </c>
      <c r="C44" s="221" t="s">
        <v>2726</v>
      </c>
      <c r="D44" s="225" t="s">
        <v>2728</v>
      </c>
      <c r="E44" s="218">
        <v>2.4</v>
      </c>
      <c r="F44" s="219" t="s">
        <v>1790</v>
      </c>
    </row>
    <row r="45" spans="1:6" ht="16.5" hidden="1">
      <c r="A45" s="215">
        <v>38</v>
      </c>
      <c r="B45" s="221" t="s">
        <v>45</v>
      </c>
      <c r="C45" s="221" t="s">
        <v>2726</v>
      </c>
      <c r="D45" s="223" t="s">
        <v>2727</v>
      </c>
      <c r="E45" s="224">
        <v>2.6</v>
      </c>
      <c r="F45" s="219" t="s">
        <v>1790</v>
      </c>
    </row>
    <row r="46" spans="1:6" ht="16.5" hidden="1">
      <c r="A46" s="215">
        <v>39</v>
      </c>
      <c r="B46" s="221" t="s">
        <v>46</v>
      </c>
      <c r="C46" s="221" t="s">
        <v>2726</v>
      </c>
      <c r="D46" s="223" t="s">
        <v>2727</v>
      </c>
      <c r="E46" s="224">
        <v>2.6</v>
      </c>
      <c r="F46" s="219" t="s">
        <v>1790</v>
      </c>
    </row>
    <row r="47" spans="1:6" ht="16.5">
      <c r="A47" s="215">
        <v>40</v>
      </c>
      <c r="B47" s="220" t="s">
        <v>47</v>
      </c>
      <c r="C47" s="221" t="s">
        <v>2726</v>
      </c>
      <c r="D47" s="225" t="s">
        <v>2728</v>
      </c>
      <c r="E47" s="218">
        <v>2.4</v>
      </c>
      <c r="F47" s="226" t="s">
        <v>27</v>
      </c>
    </row>
    <row r="48" spans="1:6" ht="16.5" hidden="1">
      <c r="A48" s="215">
        <v>41</v>
      </c>
      <c r="B48" s="221" t="s">
        <v>2729</v>
      </c>
      <c r="C48" s="221" t="s">
        <v>2726</v>
      </c>
      <c r="D48" s="225" t="s">
        <v>2728</v>
      </c>
      <c r="E48" s="218">
        <v>2.4</v>
      </c>
      <c r="F48" s="219" t="s">
        <v>1790</v>
      </c>
    </row>
    <row r="49" spans="1:6" ht="16.5" hidden="1">
      <c r="A49" s="215">
        <v>42</v>
      </c>
      <c r="B49" s="221" t="s">
        <v>48</v>
      </c>
      <c r="C49" s="221" t="s">
        <v>2726</v>
      </c>
      <c r="D49" s="225" t="s">
        <v>2728</v>
      </c>
      <c r="E49" s="224">
        <v>2.6</v>
      </c>
      <c r="F49" s="219" t="s">
        <v>1790</v>
      </c>
    </row>
    <row r="50" spans="1:6" ht="16.5">
      <c r="A50" s="215">
        <v>43</v>
      </c>
      <c r="B50" s="221" t="s">
        <v>49</v>
      </c>
      <c r="C50" s="221" t="s">
        <v>2726</v>
      </c>
      <c r="D50" s="225" t="s">
        <v>2728</v>
      </c>
      <c r="E50" s="224">
        <v>2.6</v>
      </c>
      <c r="F50" s="226" t="s">
        <v>27</v>
      </c>
    </row>
    <row r="51" spans="1:6" ht="16.5" hidden="1">
      <c r="A51" s="215">
        <v>44</v>
      </c>
      <c r="B51" s="221" t="s">
        <v>50</v>
      </c>
      <c r="C51" s="221" t="s">
        <v>2726</v>
      </c>
      <c r="D51" s="225" t="s">
        <v>2728</v>
      </c>
      <c r="E51" s="224">
        <v>2.6</v>
      </c>
      <c r="F51" s="226" t="s">
        <v>7</v>
      </c>
    </row>
    <row r="52" spans="1:6" ht="16.5" hidden="1">
      <c r="A52" s="215">
        <v>45</v>
      </c>
      <c r="B52" s="220" t="s">
        <v>51</v>
      </c>
      <c r="C52" s="221" t="s">
        <v>2726</v>
      </c>
      <c r="D52" s="225" t="s">
        <v>2728</v>
      </c>
      <c r="E52" s="224">
        <v>2.6</v>
      </c>
      <c r="F52" s="219" t="s">
        <v>1790</v>
      </c>
    </row>
    <row r="53" spans="1:6" ht="16.5" hidden="1">
      <c r="A53" s="215">
        <v>46</v>
      </c>
      <c r="B53" s="220" t="s">
        <v>52</v>
      </c>
      <c r="C53" s="221" t="s">
        <v>2726</v>
      </c>
      <c r="D53" s="225" t="s">
        <v>2728</v>
      </c>
      <c r="E53" s="224">
        <v>2.6</v>
      </c>
      <c r="F53" s="226" t="s">
        <v>7</v>
      </c>
    </row>
    <row r="54" spans="1:6" ht="16.5" hidden="1">
      <c r="A54" s="215">
        <v>47</v>
      </c>
      <c r="B54" s="227" t="s">
        <v>53</v>
      </c>
      <c r="C54" s="227" t="s">
        <v>2730</v>
      </c>
      <c r="D54" s="223" t="s">
        <v>2727</v>
      </c>
      <c r="E54" s="224">
        <v>2.6</v>
      </c>
      <c r="F54" s="219" t="s">
        <v>1790</v>
      </c>
    </row>
    <row r="55" spans="1:6" ht="16.5" hidden="1">
      <c r="A55" s="215">
        <v>48</v>
      </c>
      <c r="B55" s="227" t="s">
        <v>54</v>
      </c>
      <c r="C55" s="227" t="s">
        <v>2730</v>
      </c>
      <c r="D55" s="223" t="s">
        <v>2727</v>
      </c>
      <c r="E55" s="224">
        <v>2.6</v>
      </c>
      <c r="F55" s="219" t="s">
        <v>1790</v>
      </c>
    </row>
    <row r="56" spans="1:6" ht="16.5" hidden="1">
      <c r="A56" s="215">
        <v>49</v>
      </c>
      <c r="B56" s="227" t="s">
        <v>55</v>
      </c>
      <c r="C56" s="227" t="s">
        <v>2730</v>
      </c>
      <c r="D56" s="223" t="s">
        <v>2727</v>
      </c>
      <c r="E56" s="224">
        <v>2.6</v>
      </c>
      <c r="F56" s="219" t="s">
        <v>1790</v>
      </c>
    </row>
    <row r="57" spans="1:6" ht="16.5" hidden="1">
      <c r="A57" s="215">
        <v>50</v>
      </c>
      <c r="B57" s="227" t="s">
        <v>56</v>
      </c>
      <c r="C57" s="227" t="s">
        <v>2730</v>
      </c>
      <c r="D57" s="223" t="s">
        <v>2727</v>
      </c>
      <c r="E57" s="224">
        <v>2.6</v>
      </c>
      <c r="F57" s="219" t="s">
        <v>1790</v>
      </c>
    </row>
    <row r="58" spans="1:6" ht="16.5" hidden="1">
      <c r="A58" s="215">
        <v>51</v>
      </c>
      <c r="B58" s="227" t="s">
        <v>57</v>
      </c>
      <c r="C58" s="227" t="s">
        <v>2730</v>
      </c>
      <c r="D58" s="225" t="s">
        <v>2728</v>
      </c>
      <c r="E58" s="224">
        <v>2.6</v>
      </c>
      <c r="F58" s="226" t="s">
        <v>7</v>
      </c>
    </row>
    <row r="59" spans="1:6" ht="16.5" hidden="1">
      <c r="A59" s="215">
        <v>52</v>
      </c>
      <c r="B59" s="227" t="s">
        <v>58</v>
      </c>
      <c r="C59" s="227" t="s">
        <v>2730</v>
      </c>
      <c r="D59" s="223" t="s">
        <v>2727</v>
      </c>
      <c r="E59" s="224">
        <v>2.6</v>
      </c>
      <c r="F59" s="219" t="s">
        <v>1790</v>
      </c>
    </row>
    <row r="60" spans="1:6" ht="16.5" hidden="1">
      <c r="A60" s="215">
        <v>53</v>
      </c>
      <c r="B60" s="227" t="s">
        <v>59</v>
      </c>
      <c r="C60" s="227" t="s">
        <v>2730</v>
      </c>
      <c r="D60" s="223" t="s">
        <v>2727</v>
      </c>
      <c r="E60" s="224">
        <v>2.6</v>
      </c>
      <c r="F60" s="219" t="s">
        <v>1790</v>
      </c>
    </row>
    <row r="61" spans="1:6" ht="16.5" hidden="1">
      <c r="A61" s="215">
        <v>54</v>
      </c>
      <c r="B61" s="227" t="s">
        <v>60</v>
      </c>
      <c r="C61" s="227" t="s">
        <v>2730</v>
      </c>
      <c r="D61" s="223" t="s">
        <v>2727</v>
      </c>
      <c r="E61" s="224">
        <v>2.6</v>
      </c>
      <c r="F61" s="219" t="s">
        <v>1790</v>
      </c>
    </row>
    <row r="62" spans="1:6" ht="16.5" hidden="1">
      <c r="A62" s="215">
        <v>55</v>
      </c>
      <c r="B62" s="227" t="s">
        <v>61</v>
      </c>
      <c r="C62" s="227" t="s">
        <v>2730</v>
      </c>
      <c r="D62" s="225" t="s">
        <v>2728</v>
      </c>
      <c r="E62" s="224">
        <v>2.6</v>
      </c>
      <c r="F62" s="219" t="s">
        <v>1790</v>
      </c>
    </row>
    <row r="63" spans="1:6" ht="16.5" hidden="1">
      <c r="A63" s="215">
        <v>56</v>
      </c>
      <c r="B63" s="227" t="s">
        <v>62</v>
      </c>
      <c r="C63" s="227" t="s">
        <v>2730</v>
      </c>
      <c r="D63" s="223" t="s">
        <v>2727</v>
      </c>
      <c r="E63" s="224">
        <v>2.6</v>
      </c>
      <c r="F63" s="219" t="s">
        <v>1790</v>
      </c>
    </row>
    <row r="64" spans="1:6" ht="16.5" hidden="1">
      <c r="A64" s="215">
        <v>57</v>
      </c>
      <c r="B64" s="228" t="s">
        <v>63</v>
      </c>
      <c r="C64" s="227" t="s">
        <v>2730</v>
      </c>
      <c r="D64" s="225" t="s">
        <v>2728</v>
      </c>
      <c r="E64" s="224">
        <v>2.6</v>
      </c>
      <c r="F64" s="219" t="s">
        <v>1790</v>
      </c>
    </row>
    <row r="65" spans="1:6" ht="16.5" hidden="1">
      <c r="A65" s="215">
        <v>58</v>
      </c>
      <c r="B65" s="228" t="s">
        <v>64</v>
      </c>
      <c r="C65" s="227" t="s">
        <v>2730</v>
      </c>
      <c r="D65" s="225" t="s">
        <v>2728</v>
      </c>
      <c r="E65" s="224">
        <v>2.6</v>
      </c>
      <c r="F65" s="226" t="s">
        <v>7</v>
      </c>
    </row>
    <row r="66" spans="1:6" ht="16.5" hidden="1">
      <c r="A66" s="215">
        <v>59</v>
      </c>
      <c r="B66" s="228" t="s">
        <v>65</v>
      </c>
      <c r="C66" s="227" t="s">
        <v>2730</v>
      </c>
      <c r="D66" s="225" t="s">
        <v>2728</v>
      </c>
      <c r="E66" s="224">
        <v>2.6</v>
      </c>
      <c r="F66" s="226" t="s">
        <v>7</v>
      </c>
    </row>
    <row r="67" spans="1:6" ht="16.5">
      <c r="A67" s="215">
        <v>60</v>
      </c>
      <c r="B67" s="228" t="s">
        <v>66</v>
      </c>
      <c r="C67" s="227" t="s">
        <v>2730</v>
      </c>
      <c r="D67" s="225" t="s">
        <v>2728</v>
      </c>
      <c r="E67" s="224">
        <v>2.6</v>
      </c>
      <c r="F67" s="226" t="s">
        <v>27</v>
      </c>
    </row>
    <row r="68" spans="1:6" ht="16.5" hidden="1">
      <c r="A68" s="215">
        <v>61</v>
      </c>
      <c r="B68" s="227" t="s">
        <v>67</v>
      </c>
      <c r="C68" s="227" t="s">
        <v>2730</v>
      </c>
      <c r="D68" s="225" t="s">
        <v>2728</v>
      </c>
      <c r="E68" s="224">
        <v>2.6</v>
      </c>
      <c r="F68" s="226" t="s">
        <v>7</v>
      </c>
    </row>
    <row r="69" spans="1:6" ht="16.5" hidden="1">
      <c r="A69" s="215">
        <v>62</v>
      </c>
      <c r="B69" s="227" t="s">
        <v>68</v>
      </c>
      <c r="C69" s="227" t="s">
        <v>2730</v>
      </c>
      <c r="D69" s="225" t="s">
        <v>2728</v>
      </c>
      <c r="E69" s="224">
        <v>2.6</v>
      </c>
      <c r="F69" s="219" t="s">
        <v>1790</v>
      </c>
    </row>
    <row r="70" spans="1:6" ht="16.5" hidden="1">
      <c r="A70" s="215">
        <v>63</v>
      </c>
      <c r="B70" s="227" t="s">
        <v>69</v>
      </c>
      <c r="C70" s="227" t="s">
        <v>2730</v>
      </c>
      <c r="D70" s="225" t="s">
        <v>2728</v>
      </c>
      <c r="E70" s="224">
        <v>2.6</v>
      </c>
      <c r="F70" s="226" t="s">
        <v>7</v>
      </c>
    </row>
    <row r="71" spans="1:6" ht="16.5" hidden="1">
      <c r="A71" s="215">
        <v>64</v>
      </c>
      <c r="B71" s="227" t="s">
        <v>70</v>
      </c>
      <c r="C71" s="227" t="s">
        <v>2730</v>
      </c>
      <c r="D71" s="225" t="s">
        <v>2728</v>
      </c>
      <c r="E71" s="224">
        <v>2.6</v>
      </c>
      <c r="F71" s="226" t="s">
        <v>7</v>
      </c>
    </row>
    <row r="72" spans="1:6" ht="16.5">
      <c r="A72" s="215">
        <v>65</v>
      </c>
      <c r="B72" s="227" t="s">
        <v>71</v>
      </c>
      <c r="C72" s="227" t="s">
        <v>2730</v>
      </c>
      <c r="D72" s="225" t="s">
        <v>2728</v>
      </c>
      <c r="E72" s="224">
        <v>2.6</v>
      </c>
      <c r="F72" s="226" t="s">
        <v>27</v>
      </c>
    </row>
    <row r="73" spans="1:6" ht="16.5" hidden="1">
      <c r="A73" s="215">
        <v>66</v>
      </c>
      <c r="B73" s="228" t="s">
        <v>72</v>
      </c>
      <c r="C73" s="227" t="s">
        <v>2730</v>
      </c>
      <c r="D73" s="225" t="s">
        <v>2728</v>
      </c>
      <c r="E73" s="224">
        <v>2.6</v>
      </c>
      <c r="F73" s="226" t="s">
        <v>7</v>
      </c>
    </row>
    <row r="74" spans="1:6" ht="16.5" hidden="1">
      <c r="A74" s="215">
        <v>67</v>
      </c>
      <c r="B74" s="228" t="s">
        <v>3069</v>
      </c>
      <c r="C74" s="227" t="s">
        <v>2730</v>
      </c>
      <c r="D74" s="225" t="s">
        <v>2728</v>
      </c>
      <c r="E74" s="224">
        <v>2.6</v>
      </c>
      <c r="F74" s="219" t="s">
        <v>1790</v>
      </c>
    </row>
    <row r="75" spans="1:6" ht="16.5" hidden="1">
      <c r="A75" s="215">
        <v>68</v>
      </c>
      <c r="B75" s="228" t="s">
        <v>73</v>
      </c>
      <c r="C75" s="227" t="s">
        <v>2730</v>
      </c>
      <c r="D75" s="225" t="s">
        <v>2728</v>
      </c>
      <c r="E75" s="224">
        <v>2.6</v>
      </c>
      <c r="F75" s="226" t="s">
        <v>7</v>
      </c>
    </row>
    <row r="76" spans="1:6" ht="16.5" hidden="1">
      <c r="A76" s="215">
        <v>69</v>
      </c>
      <c r="B76" s="227" t="s">
        <v>74</v>
      </c>
      <c r="C76" s="227" t="s">
        <v>2730</v>
      </c>
      <c r="D76" s="225" t="s">
        <v>2728</v>
      </c>
      <c r="E76" s="224">
        <v>2.6</v>
      </c>
      <c r="F76" s="226" t="s">
        <v>7</v>
      </c>
    </row>
    <row r="77" spans="1:6" ht="16.5" hidden="1">
      <c r="A77" s="215">
        <v>70</v>
      </c>
      <c r="B77" s="228" t="s">
        <v>75</v>
      </c>
      <c r="C77" s="227" t="s">
        <v>2730</v>
      </c>
      <c r="D77" s="225" t="s">
        <v>2728</v>
      </c>
      <c r="E77" s="224">
        <v>2.6</v>
      </c>
      <c r="F77" s="226" t="s">
        <v>7</v>
      </c>
    </row>
    <row r="78" spans="1:6" ht="16.5" hidden="1">
      <c r="A78" s="215">
        <v>71</v>
      </c>
      <c r="B78" s="227" t="s">
        <v>76</v>
      </c>
      <c r="C78" s="227" t="s">
        <v>2730</v>
      </c>
      <c r="D78" s="225" t="s">
        <v>2728</v>
      </c>
      <c r="E78" s="224">
        <v>2.6</v>
      </c>
      <c r="F78" s="219" t="s">
        <v>1790</v>
      </c>
    </row>
    <row r="79" spans="1:6" ht="16.5" hidden="1">
      <c r="A79" s="215">
        <v>72</v>
      </c>
      <c r="B79" s="228" t="s">
        <v>77</v>
      </c>
      <c r="C79" s="227" t="s">
        <v>2730</v>
      </c>
      <c r="D79" s="225" t="s">
        <v>2728</v>
      </c>
      <c r="E79" s="224">
        <v>2.6</v>
      </c>
      <c r="F79" s="219" t="s">
        <v>1790</v>
      </c>
    </row>
  </sheetData>
  <autoFilter ref="A1:F79" xr:uid="{00000000-0009-0000-0000-000003000000}">
    <filterColumn colId="5">
      <filters blank="1">
        <filter val="☐"/>
      </filters>
    </filterColumn>
  </autoFilter>
  <mergeCells count="6">
    <mergeCell ref="H3:H4"/>
    <mergeCell ref="I3:I4"/>
    <mergeCell ref="J3:J4"/>
    <mergeCell ref="H5:H6"/>
    <mergeCell ref="I5:I6"/>
    <mergeCell ref="J5:J6"/>
  </mergeCells>
  <phoneticPr fontId="2" type="noConversion"/>
  <dataValidations count="1">
    <dataValidation type="list" allowBlank="1" showInputMessage="1" showErrorMessage="1" sqref="F8:F79 I3 I5" xr:uid="{017DCC37-159D-4D0C-8CFF-6F5EDE6EBC44}">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election sqref="A1:B1"/>
    </sheetView>
  </sheetViews>
  <sheetFormatPr defaultRowHeight="14.25"/>
  <cols>
    <col min="1" max="2" width="14" customWidth="1"/>
  </cols>
  <sheetData>
    <row r="1" spans="1:2" ht="17.25">
      <c r="A1" s="371" t="s">
        <v>1537</v>
      </c>
      <c r="B1" s="372"/>
    </row>
    <row r="2" spans="1:2" ht="17.25">
      <c r="A2" s="96" t="s">
        <v>1538</v>
      </c>
      <c r="B2" s="96" t="s">
        <v>1539</v>
      </c>
    </row>
    <row r="3" spans="1:2" ht="17.25">
      <c r="A3" s="98">
        <v>1</v>
      </c>
      <c r="B3" s="98">
        <v>1000</v>
      </c>
    </row>
    <row r="4" spans="1:2" ht="17.25">
      <c r="A4" s="98">
        <v>2</v>
      </c>
      <c r="B4" s="98">
        <v>1550</v>
      </c>
    </row>
    <row r="5" spans="1:2" ht="17.25">
      <c r="A5" s="98">
        <v>3</v>
      </c>
      <c r="B5" s="98">
        <v>2050</v>
      </c>
    </row>
    <row r="6" spans="1:2" ht="17.25">
      <c r="A6" s="98">
        <v>4</v>
      </c>
      <c r="B6" s="98">
        <v>2600</v>
      </c>
    </row>
    <row r="7" spans="1:2" ht="17.25">
      <c r="A7" s="98">
        <v>5</v>
      </c>
      <c r="B7" s="98">
        <v>3175</v>
      </c>
    </row>
    <row r="8" spans="1:2" ht="17.25">
      <c r="A8" s="98">
        <v>6</v>
      </c>
      <c r="B8" s="98">
        <v>3750</v>
      </c>
    </row>
    <row r="9" spans="1:2" ht="17.25">
      <c r="A9" s="98">
        <v>7</v>
      </c>
      <c r="B9" s="98">
        <v>4350</v>
      </c>
    </row>
    <row r="10" spans="1:2" ht="17.25">
      <c r="A10" s="98">
        <v>8</v>
      </c>
      <c r="B10" s="98">
        <v>4975</v>
      </c>
    </row>
    <row r="11" spans="1:2" ht="17.25">
      <c r="A11" s="98">
        <v>9</v>
      </c>
      <c r="B11" s="98">
        <v>5650</v>
      </c>
    </row>
    <row r="12" spans="1:2" ht="17.25">
      <c r="A12" s="98">
        <v>10</v>
      </c>
      <c r="B12" s="96" t="s">
        <v>1540</v>
      </c>
    </row>
    <row r="13" spans="1:2" ht="17.25">
      <c r="A13" s="96" t="s">
        <v>1541</v>
      </c>
      <c r="B13" s="98">
        <f>SUM(B3:B12)</f>
        <v>29100</v>
      </c>
    </row>
  </sheetData>
  <mergeCells count="1">
    <mergeCell ref="A1:B1"/>
  </mergeCells>
  <phoneticPr fontId="5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1"/>
  <sheetViews>
    <sheetView topLeftCell="A4" workbookViewId="0"/>
  </sheetViews>
  <sheetFormatPr defaultRowHeight="14.25"/>
  <cols>
    <col min="1" max="11" width="17" customWidth="1"/>
  </cols>
  <sheetData>
    <row r="1" spans="1:11" ht="22.5" customHeight="1">
      <c r="A1" s="99"/>
      <c r="B1" s="99"/>
      <c r="C1" s="99"/>
      <c r="D1" s="100"/>
      <c r="E1" s="99"/>
      <c r="F1" s="99"/>
      <c r="G1" s="97"/>
      <c r="H1" s="101"/>
      <c r="I1" s="99"/>
      <c r="J1" s="97"/>
      <c r="K1" s="95"/>
    </row>
    <row r="2" spans="1:11" ht="22.5" customHeight="1">
      <c r="A2" s="99"/>
      <c r="B2" s="376" t="s">
        <v>1741</v>
      </c>
      <c r="C2" s="373" t="s">
        <v>1742</v>
      </c>
      <c r="D2" s="378"/>
      <c r="E2" s="379"/>
      <c r="F2" s="373" t="s">
        <v>1743</v>
      </c>
      <c r="G2" s="375"/>
      <c r="H2" s="380"/>
      <c r="I2" s="373" t="s">
        <v>1744</v>
      </c>
      <c r="J2" s="374"/>
      <c r="K2" s="95"/>
    </row>
    <row r="3" spans="1:11" ht="22.5" customHeight="1">
      <c r="A3" s="97"/>
      <c r="B3" s="377"/>
      <c r="C3" s="102" t="s">
        <v>1521</v>
      </c>
      <c r="D3" s="102" t="s">
        <v>1522</v>
      </c>
      <c r="E3" s="377"/>
      <c r="F3" s="102" t="s">
        <v>1521</v>
      </c>
      <c r="G3" s="102" t="s">
        <v>1522</v>
      </c>
      <c r="H3" s="377"/>
      <c r="I3" s="102" t="s">
        <v>1521</v>
      </c>
      <c r="J3" s="103" t="s">
        <v>1522</v>
      </c>
      <c r="K3" s="102"/>
    </row>
    <row r="4" spans="1:11" ht="22.5" customHeight="1">
      <c r="A4" s="102"/>
      <c r="B4" s="104" t="s">
        <v>1523</v>
      </c>
      <c r="C4" s="3" t="s">
        <v>1745</v>
      </c>
      <c r="D4" s="105" t="s">
        <v>1524</v>
      </c>
      <c r="E4" s="104" t="s">
        <v>1523</v>
      </c>
      <c r="F4" s="3" t="s">
        <v>1746</v>
      </c>
      <c r="G4" s="105" t="s">
        <v>1524</v>
      </c>
      <c r="H4" s="104" t="s">
        <v>1523</v>
      </c>
      <c r="I4" s="3" t="s">
        <v>1747</v>
      </c>
      <c r="J4" s="106" t="s">
        <v>1524</v>
      </c>
      <c r="K4" s="107"/>
    </row>
    <row r="5" spans="1:11" ht="22.5" customHeight="1">
      <c r="A5" s="102"/>
      <c r="B5" s="104" t="s">
        <v>1525</v>
      </c>
      <c r="C5" s="3" t="s">
        <v>1748</v>
      </c>
      <c r="D5" s="108" t="s">
        <v>1526</v>
      </c>
      <c r="E5" s="104" t="s">
        <v>1525</v>
      </c>
      <c r="F5" s="3" t="s">
        <v>1749</v>
      </c>
      <c r="G5" s="108" t="s">
        <v>1526</v>
      </c>
      <c r="H5" s="104" t="s">
        <v>1525</v>
      </c>
      <c r="I5" s="3" t="s">
        <v>1750</v>
      </c>
      <c r="J5" s="109" t="s">
        <v>1526</v>
      </c>
      <c r="K5" s="107"/>
    </row>
    <row r="6" spans="1:11" ht="22.5" customHeight="1">
      <c r="A6" s="102"/>
      <c r="B6" s="104" t="s">
        <v>1527</v>
      </c>
      <c r="C6" s="3" t="s">
        <v>1751</v>
      </c>
      <c r="D6" s="105" t="s">
        <v>1524</v>
      </c>
      <c r="E6" s="104" t="s">
        <v>1527</v>
      </c>
      <c r="F6" s="3" t="s">
        <v>1752</v>
      </c>
      <c r="G6" s="105" t="s">
        <v>1524</v>
      </c>
      <c r="H6" s="104" t="s">
        <v>1527</v>
      </c>
      <c r="I6" s="3" t="s">
        <v>1753</v>
      </c>
      <c r="J6" s="106" t="s">
        <v>1524</v>
      </c>
      <c r="K6" s="107"/>
    </row>
    <row r="7" spans="1:11" ht="22.5" customHeight="1">
      <c r="A7" s="102"/>
      <c r="B7" s="104" t="s">
        <v>1528</v>
      </c>
      <c r="C7" s="3" t="s">
        <v>1754</v>
      </c>
      <c r="D7" s="108" t="s">
        <v>1526</v>
      </c>
      <c r="E7" s="104" t="s">
        <v>1528</v>
      </c>
      <c r="F7" s="3" t="s">
        <v>1755</v>
      </c>
      <c r="G7" s="108" t="s">
        <v>1526</v>
      </c>
      <c r="H7" s="104" t="s">
        <v>1528</v>
      </c>
      <c r="I7" s="3" t="s">
        <v>1756</v>
      </c>
      <c r="J7" s="109" t="s">
        <v>1526</v>
      </c>
      <c r="K7" s="107"/>
    </row>
    <row r="8" spans="1:11" ht="22.5" customHeight="1">
      <c r="A8" s="102"/>
      <c r="B8" s="104" t="s">
        <v>1529</v>
      </c>
      <c r="C8" s="3" t="s">
        <v>1757</v>
      </c>
      <c r="D8" s="105" t="s">
        <v>1524</v>
      </c>
      <c r="E8" s="104" t="s">
        <v>1529</v>
      </c>
      <c r="F8" s="3" t="s">
        <v>1758</v>
      </c>
      <c r="G8" s="105" t="s">
        <v>1524</v>
      </c>
      <c r="H8" s="104" t="s">
        <v>1529</v>
      </c>
      <c r="I8" s="3" t="s">
        <v>1759</v>
      </c>
      <c r="J8" s="106" t="s">
        <v>1524</v>
      </c>
      <c r="K8" s="107"/>
    </row>
    <row r="9" spans="1:11" ht="22.5" customHeight="1">
      <c r="A9" s="102"/>
      <c r="B9" s="104" t="s">
        <v>1530</v>
      </c>
      <c r="C9" s="3" t="s">
        <v>1760</v>
      </c>
      <c r="D9" s="108" t="s">
        <v>1526</v>
      </c>
      <c r="E9" s="104" t="s">
        <v>1530</v>
      </c>
      <c r="F9" s="3" t="s">
        <v>1761</v>
      </c>
      <c r="G9" s="108" t="s">
        <v>1526</v>
      </c>
      <c r="H9" s="104" t="s">
        <v>1530</v>
      </c>
      <c r="I9" s="3" t="s">
        <v>1762</v>
      </c>
      <c r="J9" s="109" t="s">
        <v>1526</v>
      </c>
      <c r="K9" s="107"/>
    </row>
    <row r="10" spans="1:11" ht="22.5" customHeight="1">
      <c r="A10" s="102"/>
      <c r="B10" s="104" t="s">
        <v>1531</v>
      </c>
      <c r="C10" s="3" t="s">
        <v>1763</v>
      </c>
      <c r="D10" s="105" t="s">
        <v>1524</v>
      </c>
      <c r="E10" s="104" t="s">
        <v>1531</v>
      </c>
      <c r="F10" s="3" t="s">
        <v>1764</v>
      </c>
      <c r="G10" s="105" t="s">
        <v>1524</v>
      </c>
      <c r="H10" s="104" t="s">
        <v>1531</v>
      </c>
      <c r="I10" s="3" t="s">
        <v>1765</v>
      </c>
      <c r="J10" s="106" t="s">
        <v>1524</v>
      </c>
      <c r="K10" s="107"/>
    </row>
    <row r="11" spans="1:11" ht="22.5" customHeight="1">
      <c r="A11" s="102"/>
      <c r="B11" s="104" t="s">
        <v>1532</v>
      </c>
      <c r="C11" s="3" t="s">
        <v>1766</v>
      </c>
      <c r="D11" s="108" t="s">
        <v>1526</v>
      </c>
      <c r="E11" s="104" t="s">
        <v>1532</v>
      </c>
      <c r="F11" s="3" t="s">
        <v>1767</v>
      </c>
      <c r="G11" s="108" t="s">
        <v>1526</v>
      </c>
      <c r="H11" s="104" t="s">
        <v>1532</v>
      </c>
      <c r="I11" s="3" t="s">
        <v>1768</v>
      </c>
      <c r="J11" s="109" t="s">
        <v>1526</v>
      </c>
      <c r="K11" s="107"/>
    </row>
    <row r="12" spans="1:11" ht="22.5" customHeight="1">
      <c r="A12" s="102"/>
      <c r="B12" s="104" t="s">
        <v>1533</v>
      </c>
      <c r="C12" s="3" t="s">
        <v>1769</v>
      </c>
      <c r="D12" s="105" t="s">
        <v>1524</v>
      </c>
      <c r="E12" s="104" t="s">
        <v>1533</v>
      </c>
      <c r="F12" s="3" t="s">
        <v>1770</v>
      </c>
      <c r="G12" s="105" t="s">
        <v>1524</v>
      </c>
      <c r="H12" s="104" t="s">
        <v>1533</v>
      </c>
      <c r="I12" s="3" t="s">
        <v>1771</v>
      </c>
      <c r="J12" s="106" t="s">
        <v>1524</v>
      </c>
      <c r="K12" s="107"/>
    </row>
    <row r="13" spans="1:11" ht="22.5" customHeight="1">
      <c r="A13" s="102"/>
      <c r="B13" s="104" t="s">
        <v>1534</v>
      </c>
      <c r="C13" s="3" t="s">
        <v>1772</v>
      </c>
      <c r="D13" s="108" t="s">
        <v>1526</v>
      </c>
      <c r="E13" s="104" t="s">
        <v>1534</v>
      </c>
      <c r="F13" s="3" t="s">
        <v>1773</v>
      </c>
      <c r="G13" s="108" t="s">
        <v>1526</v>
      </c>
      <c r="H13" s="104" t="s">
        <v>1534</v>
      </c>
      <c r="I13" s="3" t="s">
        <v>1774</v>
      </c>
      <c r="J13" s="109" t="s">
        <v>1526</v>
      </c>
      <c r="K13" s="107"/>
    </row>
    <row r="14" spans="1:11" ht="22.5" customHeight="1">
      <c r="A14" s="102"/>
      <c r="B14" s="104" t="s">
        <v>1535</v>
      </c>
      <c r="C14" s="3" t="s">
        <v>1775</v>
      </c>
      <c r="D14" s="105" t="s">
        <v>1524</v>
      </c>
      <c r="E14" s="104" t="s">
        <v>1535</v>
      </c>
      <c r="F14" s="3" t="s">
        <v>1776</v>
      </c>
      <c r="G14" s="105" t="s">
        <v>1524</v>
      </c>
      <c r="H14" s="104" t="s">
        <v>1535</v>
      </c>
      <c r="I14" s="3" t="s">
        <v>1777</v>
      </c>
      <c r="J14" s="106" t="s">
        <v>1524</v>
      </c>
      <c r="K14" s="107"/>
    </row>
    <row r="15" spans="1:11" ht="22.5" customHeight="1">
      <c r="A15" s="102"/>
      <c r="B15" s="110" t="s">
        <v>1536</v>
      </c>
      <c r="C15" s="111" t="s">
        <v>1778</v>
      </c>
      <c r="D15" s="112" t="s">
        <v>1526</v>
      </c>
      <c r="E15" s="110" t="s">
        <v>1536</v>
      </c>
      <c r="F15" s="111" t="s">
        <v>1779</v>
      </c>
      <c r="G15" s="112" t="s">
        <v>1526</v>
      </c>
      <c r="H15" s="110" t="s">
        <v>1536</v>
      </c>
      <c r="I15" s="111" t="s">
        <v>1780</v>
      </c>
      <c r="J15" s="113" t="s">
        <v>1526</v>
      </c>
      <c r="K15" s="107"/>
    </row>
    <row r="16" spans="1:11" ht="22.5" customHeight="1">
      <c r="A16" s="99"/>
      <c r="B16" s="373" t="s">
        <v>1781</v>
      </c>
      <c r="C16" s="375"/>
      <c r="D16" s="375"/>
      <c r="E16" s="375"/>
      <c r="F16" s="375"/>
      <c r="G16" s="375"/>
      <c r="H16" s="375"/>
      <c r="I16" s="375"/>
      <c r="J16" s="375"/>
      <c r="K16" s="101"/>
    </row>
    <row r="17" spans="1:11" ht="22.5" customHeight="1">
      <c r="A17" s="95"/>
      <c r="B17" s="99"/>
      <c r="C17" s="99"/>
      <c r="D17" s="107">
        <v>1</v>
      </c>
      <c r="E17" s="107">
        <v>2</v>
      </c>
      <c r="F17" s="107">
        <v>3</v>
      </c>
      <c r="G17" s="107">
        <v>4</v>
      </c>
      <c r="H17" s="107">
        <v>5</v>
      </c>
      <c r="I17" s="107">
        <v>6</v>
      </c>
      <c r="J17" s="101"/>
      <c r="K17" s="101"/>
    </row>
    <row r="18" spans="1:11" ht="22.5" customHeight="1">
      <c r="A18" s="95"/>
      <c r="B18" s="99"/>
      <c r="C18" s="3" t="s">
        <v>1782</v>
      </c>
      <c r="D18" s="108" t="s">
        <v>1526</v>
      </c>
      <c r="E18" s="105" t="s">
        <v>1524</v>
      </c>
      <c r="F18" s="108" t="s">
        <v>1526</v>
      </c>
      <c r="G18" s="105" t="s">
        <v>1524</v>
      </c>
      <c r="H18" s="108" t="s">
        <v>1526</v>
      </c>
      <c r="I18" s="105" t="s">
        <v>1524</v>
      </c>
      <c r="J18" s="101"/>
      <c r="K18" s="101"/>
    </row>
    <row r="19" spans="1:11" ht="22.5" customHeight="1">
      <c r="A19" s="95"/>
      <c r="B19" s="99"/>
      <c r="C19" s="3" t="s">
        <v>1783</v>
      </c>
      <c r="D19" s="3" t="s">
        <v>1784</v>
      </c>
      <c r="E19" s="3" t="s">
        <v>1785</v>
      </c>
      <c r="F19" s="3" t="s">
        <v>1786</v>
      </c>
      <c r="G19" s="3" t="s">
        <v>1787</v>
      </c>
      <c r="H19" s="3" t="s">
        <v>1788</v>
      </c>
      <c r="I19" s="3" t="s">
        <v>1789</v>
      </c>
      <c r="J19" s="101"/>
      <c r="K19" s="101"/>
    </row>
    <row r="20" spans="1:11" ht="22.5" customHeight="1">
      <c r="A20" s="95"/>
      <c r="B20" s="95"/>
      <c r="C20" s="95"/>
      <c r="D20" s="107"/>
      <c r="E20" s="102"/>
      <c r="F20" s="107"/>
      <c r="G20" s="107"/>
      <c r="H20" s="107"/>
      <c r="I20" s="107"/>
      <c r="J20" s="95"/>
      <c r="K20" s="95"/>
    </row>
    <row r="21" spans="1:11" ht="22.5" customHeight="1">
      <c r="A21" s="95"/>
      <c r="B21" s="95"/>
      <c r="C21" s="95"/>
      <c r="D21" s="107"/>
      <c r="E21" s="102"/>
      <c r="F21" s="107"/>
      <c r="G21" s="107"/>
      <c r="H21" s="107"/>
      <c r="I21" s="107"/>
      <c r="J21" s="95"/>
      <c r="K21" s="95"/>
    </row>
  </sheetData>
  <mergeCells count="7">
    <mergeCell ref="I2:J2"/>
    <mergeCell ref="B16:J16"/>
    <mergeCell ref="B2:B3"/>
    <mergeCell ref="C2:D2"/>
    <mergeCell ref="F2:G2"/>
    <mergeCell ref="E2:E3"/>
    <mergeCell ref="H2:H3"/>
  </mergeCells>
  <phoneticPr fontId="5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382" t="s">
        <v>3115</v>
      </c>
      <c r="B1" s="382"/>
      <c r="C1" s="382"/>
      <c r="D1" s="382"/>
      <c r="E1" s="382"/>
      <c r="F1" s="382"/>
      <c r="G1" s="382"/>
      <c r="H1" s="382"/>
      <c r="I1" s="382"/>
      <c r="J1" s="382"/>
      <c r="K1" s="382"/>
    </row>
    <row r="2" spans="1:11" ht="21">
      <c r="A2" s="291" t="s">
        <v>3116</v>
      </c>
      <c r="B2" s="291" t="s">
        <v>3117</v>
      </c>
      <c r="C2" s="292" t="s">
        <v>3118</v>
      </c>
      <c r="D2" s="293" t="s">
        <v>3119</v>
      </c>
      <c r="E2" s="294" t="s">
        <v>3120</v>
      </c>
      <c r="F2" s="295" t="s">
        <v>3121</v>
      </c>
      <c r="G2" s="296" t="s">
        <v>3122</v>
      </c>
      <c r="H2" s="297" t="s">
        <v>3123</v>
      </c>
      <c r="I2" s="298" t="s">
        <v>3124</v>
      </c>
      <c r="J2" s="299" t="s">
        <v>3125</v>
      </c>
      <c r="K2" s="300" t="s">
        <v>3126</v>
      </c>
    </row>
    <row r="3" spans="1:11" ht="15">
      <c r="A3" s="291" t="s">
        <v>3127</v>
      </c>
      <c r="B3" s="291" t="s">
        <v>3128</v>
      </c>
      <c r="C3" s="301">
        <v>0.1</v>
      </c>
      <c r="D3" s="302">
        <v>0.1</v>
      </c>
      <c r="E3" s="303">
        <v>0.1</v>
      </c>
      <c r="F3" s="304">
        <v>0.1</v>
      </c>
      <c r="G3" s="305">
        <v>0.1</v>
      </c>
      <c r="H3" s="306">
        <v>0.1</v>
      </c>
      <c r="I3" s="307">
        <v>0.1</v>
      </c>
      <c r="J3" s="308">
        <v>0.1</v>
      </c>
      <c r="K3" s="309" t="s">
        <v>3129</v>
      </c>
    </row>
    <row r="4" spans="1:11" ht="15">
      <c r="A4" s="291" t="s">
        <v>3130</v>
      </c>
      <c r="B4" s="291" t="s">
        <v>3128</v>
      </c>
      <c r="C4" s="301">
        <v>0.1</v>
      </c>
      <c r="D4" s="302">
        <v>0.1</v>
      </c>
      <c r="E4" s="303">
        <v>0.1</v>
      </c>
      <c r="F4" s="304">
        <v>0.1</v>
      </c>
      <c r="G4" s="305">
        <v>0.1</v>
      </c>
      <c r="H4" s="306">
        <v>0.1</v>
      </c>
      <c r="I4" s="307">
        <v>0.1</v>
      </c>
      <c r="J4" s="308">
        <v>0.1</v>
      </c>
      <c r="K4" s="309" t="s">
        <v>3129</v>
      </c>
    </row>
    <row r="5" spans="1:11" ht="30">
      <c r="A5" s="293" t="s">
        <v>3131</v>
      </c>
      <c r="B5" s="291" t="s">
        <v>3128</v>
      </c>
      <c r="C5" s="301">
        <v>0.1</v>
      </c>
      <c r="D5" s="302">
        <v>0.1</v>
      </c>
      <c r="E5" s="303">
        <v>0.1</v>
      </c>
      <c r="F5" s="304">
        <v>0.1</v>
      </c>
      <c r="G5" s="305">
        <v>0.1</v>
      </c>
      <c r="H5" s="306">
        <v>0.1</v>
      </c>
      <c r="I5" s="307">
        <v>0.1</v>
      </c>
      <c r="J5" s="308">
        <v>0.1</v>
      </c>
      <c r="K5" s="309" t="s">
        <v>3129</v>
      </c>
    </row>
    <row r="6" spans="1:11" ht="15">
      <c r="A6" s="291" t="s">
        <v>3132</v>
      </c>
      <c r="B6" s="291" t="s">
        <v>3128</v>
      </c>
      <c r="C6" s="301">
        <v>0.1</v>
      </c>
      <c r="D6" s="302">
        <v>0.1</v>
      </c>
      <c r="E6" s="303">
        <v>0.1</v>
      </c>
      <c r="F6" s="304">
        <v>0.1</v>
      </c>
      <c r="G6" s="305">
        <v>0.1</v>
      </c>
      <c r="H6" s="306">
        <v>0.1</v>
      </c>
      <c r="I6" s="307">
        <v>0.1</v>
      </c>
      <c r="J6" s="308">
        <v>0.1</v>
      </c>
      <c r="K6" s="291" t="s">
        <v>3128</v>
      </c>
    </row>
    <row r="7" spans="1:11" ht="45">
      <c r="A7" s="291" t="s">
        <v>3211</v>
      </c>
      <c r="B7" s="291" t="s">
        <v>3128</v>
      </c>
      <c r="C7" s="301">
        <v>0.1</v>
      </c>
      <c r="D7" s="302">
        <v>0.1</v>
      </c>
      <c r="E7" s="303">
        <v>0.1</v>
      </c>
      <c r="F7" s="304">
        <v>0.1</v>
      </c>
      <c r="G7" s="305">
        <v>0.1</v>
      </c>
      <c r="H7" s="306">
        <v>0.1</v>
      </c>
      <c r="I7" s="307">
        <v>0.1</v>
      </c>
      <c r="J7" s="308">
        <v>0.1</v>
      </c>
      <c r="K7" s="291" t="s">
        <v>3128</v>
      </c>
    </row>
    <row r="8" spans="1:11" ht="15">
      <c r="A8" s="291" t="s">
        <v>3133</v>
      </c>
      <c r="B8" s="291" t="s">
        <v>3128</v>
      </c>
      <c r="C8" s="301">
        <v>0.1</v>
      </c>
      <c r="D8" s="302">
        <v>0.1</v>
      </c>
      <c r="E8" s="303">
        <v>0.1</v>
      </c>
      <c r="F8" s="304">
        <v>0.1</v>
      </c>
      <c r="G8" s="305">
        <v>0.1</v>
      </c>
      <c r="H8" s="306">
        <v>0.1</v>
      </c>
      <c r="I8" s="307">
        <v>0.1</v>
      </c>
      <c r="J8" s="308">
        <v>0.1</v>
      </c>
      <c r="K8" s="310">
        <v>0.5</v>
      </c>
    </row>
    <row r="9" spans="1:11" ht="60">
      <c r="A9" s="291" t="s">
        <v>3212</v>
      </c>
      <c r="B9" s="291" t="s">
        <v>3128</v>
      </c>
      <c r="C9" s="311">
        <v>0.3</v>
      </c>
      <c r="D9" s="302">
        <v>0.1</v>
      </c>
      <c r="E9" s="303">
        <v>0.1</v>
      </c>
      <c r="F9" s="304">
        <v>0.1</v>
      </c>
      <c r="G9" s="305">
        <v>0.1</v>
      </c>
      <c r="H9" s="306">
        <v>0.1</v>
      </c>
      <c r="I9" s="307">
        <v>0.1</v>
      </c>
      <c r="J9" s="308">
        <v>0.1</v>
      </c>
      <c r="K9" s="291" t="s">
        <v>3128</v>
      </c>
    </row>
    <row r="10" spans="1:11" ht="28.5" customHeight="1">
      <c r="A10" s="383" t="s">
        <v>3213</v>
      </c>
      <c r="B10" s="296" t="s">
        <v>3134</v>
      </c>
      <c r="C10" s="311">
        <v>0.5</v>
      </c>
      <c r="D10" s="302">
        <v>0.1</v>
      </c>
      <c r="E10" s="303">
        <v>0.1</v>
      </c>
      <c r="F10" s="304">
        <v>0.1</v>
      </c>
      <c r="G10" s="305">
        <v>0.1</v>
      </c>
      <c r="H10" s="306">
        <v>0.1</v>
      </c>
      <c r="I10" s="307">
        <v>0.1</v>
      </c>
      <c r="J10" s="308">
        <v>0.1</v>
      </c>
      <c r="K10" s="310">
        <v>0.7</v>
      </c>
    </row>
    <row r="11" spans="1:11" ht="15">
      <c r="A11" s="383"/>
      <c r="B11" s="295" t="s">
        <v>3135</v>
      </c>
      <c r="C11" s="311">
        <v>0.5</v>
      </c>
      <c r="D11" s="302">
        <v>0.1</v>
      </c>
      <c r="E11" s="303">
        <v>0.1</v>
      </c>
      <c r="F11" s="304">
        <v>0.1</v>
      </c>
      <c r="G11" s="305">
        <v>0.1</v>
      </c>
      <c r="H11" s="306">
        <v>0.1</v>
      </c>
      <c r="I11" s="307">
        <v>0.1</v>
      </c>
      <c r="J11" s="308">
        <v>0.1</v>
      </c>
      <c r="K11" s="310">
        <v>0.7</v>
      </c>
    </row>
    <row r="12" spans="1:11" ht="15">
      <c r="A12" s="291" t="s">
        <v>3136</v>
      </c>
      <c r="B12" s="291" t="s">
        <v>3128</v>
      </c>
      <c r="C12" s="301">
        <v>0.1</v>
      </c>
      <c r="D12" s="302">
        <v>0.1</v>
      </c>
      <c r="E12" s="303">
        <v>0.1</v>
      </c>
      <c r="F12" s="304">
        <v>0.1</v>
      </c>
      <c r="G12" s="305">
        <v>0.1</v>
      </c>
      <c r="H12" s="306">
        <v>0.1</v>
      </c>
      <c r="I12" s="307">
        <v>0.1</v>
      </c>
      <c r="J12" s="308">
        <v>0.1</v>
      </c>
      <c r="K12" s="291" t="s">
        <v>3128</v>
      </c>
    </row>
    <row r="13" spans="1:11" ht="15">
      <c r="A13" s="291" t="s">
        <v>3137</v>
      </c>
      <c r="B13" s="291" t="s">
        <v>3128</v>
      </c>
      <c r="C13" s="301">
        <v>0.1</v>
      </c>
      <c r="D13" s="302">
        <v>0.1</v>
      </c>
      <c r="E13" s="303">
        <v>0.1</v>
      </c>
      <c r="F13" s="304">
        <v>0.1</v>
      </c>
      <c r="G13" s="305">
        <v>0.1</v>
      </c>
      <c r="H13" s="306">
        <v>0.1</v>
      </c>
      <c r="I13" s="307">
        <v>0.1</v>
      </c>
      <c r="J13" s="308">
        <v>0.1</v>
      </c>
      <c r="K13" s="291" t="s">
        <v>3128</v>
      </c>
    </row>
    <row r="14" spans="1:11" ht="15">
      <c r="A14" s="291" t="s">
        <v>3138</v>
      </c>
      <c r="B14" s="291" t="s">
        <v>3128</v>
      </c>
      <c r="C14" s="301">
        <v>0.1</v>
      </c>
      <c r="D14" s="302">
        <v>0.1</v>
      </c>
      <c r="E14" s="303">
        <v>0.1</v>
      </c>
      <c r="F14" s="304">
        <v>0.1</v>
      </c>
      <c r="G14" s="305">
        <v>0.1</v>
      </c>
      <c r="H14" s="306">
        <v>0.1</v>
      </c>
      <c r="I14" s="307">
        <v>0.1</v>
      </c>
      <c r="J14" s="308">
        <v>0.1</v>
      </c>
      <c r="K14" s="291" t="s">
        <v>3128</v>
      </c>
    </row>
    <row r="15" spans="1:11" ht="15">
      <c r="A15" s="291" t="s">
        <v>3139</v>
      </c>
      <c r="B15" s="291" t="s">
        <v>3128</v>
      </c>
      <c r="C15" s="311">
        <v>0.3</v>
      </c>
      <c r="D15" s="302">
        <v>0.1</v>
      </c>
      <c r="E15" s="303">
        <v>0.1</v>
      </c>
      <c r="F15" s="304">
        <v>0.1</v>
      </c>
      <c r="G15" s="305">
        <v>0.1</v>
      </c>
      <c r="H15" s="306">
        <v>0.1</v>
      </c>
      <c r="I15" s="307">
        <v>0.1</v>
      </c>
      <c r="J15" s="308">
        <v>0.1</v>
      </c>
      <c r="K15" s="310">
        <v>0.3</v>
      </c>
    </row>
    <row r="16" spans="1:11" ht="15">
      <c r="A16" s="291" t="s">
        <v>3140</v>
      </c>
      <c r="B16" s="291" t="s">
        <v>3128</v>
      </c>
      <c r="C16" s="311">
        <v>0.3</v>
      </c>
      <c r="D16" s="302">
        <v>0.1</v>
      </c>
      <c r="E16" s="303">
        <v>0.1</v>
      </c>
      <c r="F16" s="304">
        <v>0.1</v>
      </c>
      <c r="G16" s="305">
        <v>0.1</v>
      </c>
      <c r="H16" s="306">
        <v>0.1</v>
      </c>
      <c r="I16" s="307">
        <v>0.1</v>
      </c>
      <c r="J16" s="308">
        <v>0.1</v>
      </c>
      <c r="K16" s="310">
        <v>0.5</v>
      </c>
    </row>
    <row r="17" spans="1:11" ht="28.5" customHeight="1">
      <c r="A17" s="383" t="s">
        <v>3214</v>
      </c>
      <c r="B17" s="291" t="s">
        <v>3141</v>
      </c>
      <c r="C17" s="311">
        <v>0.2</v>
      </c>
      <c r="D17" s="312">
        <v>0.2</v>
      </c>
      <c r="E17" s="313">
        <v>0.2</v>
      </c>
      <c r="F17" s="314">
        <v>0.2</v>
      </c>
      <c r="G17" s="315">
        <v>0.2</v>
      </c>
      <c r="H17" s="316">
        <v>0.2</v>
      </c>
      <c r="I17" s="317">
        <v>0.2</v>
      </c>
      <c r="J17" s="318">
        <v>0.2</v>
      </c>
      <c r="K17" s="291" t="s">
        <v>3128</v>
      </c>
    </row>
    <row r="18" spans="1:11" ht="15">
      <c r="A18" s="383"/>
      <c r="B18" s="295" t="s">
        <v>3142</v>
      </c>
      <c r="C18" s="311">
        <v>0.2</v>
      </c>
      <c r="D18" s="312">
        <v>0.2</v>
      </c>
      <c r="E18" s="313">
        <v>0.2</v>
      </c>
      <c r="F18" s="314">
        <v>0.2</v>
      </c>
      <c r="G18" s="315">
        <v>0.2</v>
      </c>
      <c r="H18" s="316">
        <v>0.2</v>
      </c>
      <c r="I18" s="317">
        <v>0.2</v>
      </c>
      <c r="J18" s="318">
        <v>0.2</v>
      </c>
      <c r="K18" s="319">
        <v>-0.1</v>
      </c>
    </row>
    <row r="19" spans="1:11" ht="28.5" customHeight="1">
      <c r="A19" s="383" t="s">
        <v>3215</v>
      </c>
      <c r="B19" s="291" t="s">
        <v>3128</v>
      </c>
      <c r="C19" s="311">
        <v>0.25</v>
      </c>
      <c r="D19" s="312">
        <v>0.25</v>
      </c>
      <c r="E19" s="313">
        <v>0.25</v>
      </c>
      <c r="F19" s="314">
        <v>0.25</v>
      </c>
      <c r="G19" s="315">
        <v>0.25</v>
      </c>
      <c r="H19" s="316">
        <v>0.25</v>
      </c>
      <c r="I19" s="317">
        <v>0.25</v>
      </c>
      <c r="J19" s="318">
        <v>0.25</v>
      </c>
      <c r="K19" s="291" t="s">
        <v>3128</v>
      </c>
    </row>
    <row r="20" spans="1:11" ht="15">
      <c r="A20" s="383"/>
      <c r="B20" s="295" t="s">
        <v>3142</v>
      </c>
      <c r="C20" s="311">
        <v>0.25</v>
      </c>
      <c r="D20" s="312">
        <v>0.25</v>
      </c>
      <c r="E20" s="313">
        <v>0.25</v>
      </c>
      <c r="F20" s="314">
        <v>0.25</v>
      </c>
      <c r="G20" s="315">
        <v>0.25</v>
      </c>
      <c r="H20" s="316">
        <v>0.25</v>
      </c>
      <c r="I20" s="317">
        <v>0.25</v>
      </c>
      <c r="J20" s="318">
        <v>0.25</v>
      </c>
      <c r="K20" s="319">
        <v>-0.4</v>
      </c>
    </row>
    <row r="21" spans="1:11" ht="15">
      <c r="A21" s="291" t="s">
        <v>2439</v>
      </c>
      <c r="B21" s="291" t="s">
        <v>3128</v>
      </c>
      <c r="C21" s="320">
        <v>-0.2</v>
      </c>
      <c r="D21" s="302">
        <v>0.1</v>
      </c>
      <c r="E21" s="303">
        <v>0.1</v>
      </c>
      <c r="F21" s="304">
        <v>0.1</v>
      </c>
      <c r="G21" s="305">
        <v>0.1</v>
      </c>
      <c r="H21" s="306">
        <v>0.1</v>
      </c>
      <c r="I21" s="307">
        <v>0.1</v>
      </c>
      <c r="J21" s="308">
        <v>0.1</v>
      </c>
      <c r="K21" s="291" t="s">
        <v>3128</v>
      </c>
    </row>
    <row r="22" spans="1:11" ht="15">
      <c r="A22" s="291" t="s">
        <v>3143</v>
      </c>
      <c r="B22" s="291" t="s">
        <v>3128</v>
      </c>
      <c r="C22" s="320">
        <v>-0.2</v>
      </c>
      <c r="D22" s="302">
        <v>0.1</v>
      </c>
      <c r="E22" s="303">
        <v>0.1</v>
      </c>
      <c r="F22" s="304">
        <v>0.1</v>
      </c>
      <c r="G22" s="305">
        <v>0.1</v>
      </c>
      <c r="H22" s="306">
        <v>0.1</v>
      </c>
      <c r="I22" s="307">
        <v>0.1</v>
      </c>
      <c r="J22" s="308">
        <v>0.1</v>
      </c>
      <c r="K22" s="291" t="s">
        <v>3128</v>
      </c>
    </row>
    <row r="23" spans="1:11" ht="15">
      <c r="A23" s="291" t="s">
        <v>3144</v>
      </c>
      <c r="B23" s="291" t="s">
        <v>3128</v>
      </c>
      <c r="C23" s="320">
        <v>-0.2</v>
      </c>
      <c r="D23" s="302">
        <v>0.1</v>
      </c>
      <c r="E23" s="303">
        <v>0.1</v>
      </c>
      <c r="F23" s="304">
        <v>0.1</v>
      </c>
      <c r="G23" s="305">
        <v>0.1</v>
      </c>
      <c r="H23" s="306">
        <v>0.1</v>
      </c>
      <c r="I23" s="307">
        <v>0.1</v>
      </c>
      <c r="J23" s="308">
        <v>0.1</v>
      </c>
      <c r="K23" s="291" t="s">
        <v>3128</v>
      </c>
    </row>
    <row r="24" spans="1:11" ht="15">
      <c r="A24" s="383" t="s">
        <v>3145</v>
      </c>
      <c r="B24" s="296" t="s">
        <v>3146</v>
      </c>
      <c r="C24" s="320">
        <v>-0.2</v>
      </c>
      <c r="D24" s="302">
        <v>0.1</v>
      </c>
      <c r="E24" s="303">
        <v>0.1</v>
      </c>
      <c r="F24" s="304">
        <v>0.1</v>
      </c>
      <c r="G24" s="305">
        <v>0.1</v>
      </c>
      <c r="H24" s="306">
        <v>0.1</v>
      </c>
      <c r="I24" s="307">
        <v>0.1</v>
      </c>
      <c r="J24" s="308">
        <v>0.1</v>
      </c>
      <c r="K24" s="291" t="s">
        <v>3128</v>
      </c>
    </row>
    <row r="25" spans="1:11" ht="15">
      <c r="A25" s="383"/>
      <c r="B25" s="295" t="s">
        <v>3147</v>
      </c>
      <c r="C25" s="311">
        <v>0.8</v>
      </c>
      <c r="D25" s="312">
        <v>1.1000000000000001</v>
      </c>
      <c r="E25" s="313">
        <v>1.1000000000000001</v>
      </c>
      <c r="F25" s="314">
        <v>1.1000000000000001</v>
      </c>
      <c r="G25" s="315">
        <v>1.1000000000000001</v>
      </c>
      <c r="H25" s="316">
        <v>1.1000000000000001</v>
      </c>
      <c r="I25" s="317">
        <v>1.1000000000000001</v>
      </c>
      <c r="J25" s="318">
        <v>1.1000000000000001</v>
      </c>
      <c r="K25" s="291" t="s">
        <v>3128</v>
      </c>
    </row>
    <row r="26" spans="1:11" ht="30">
      <c r="A26" s="291" t="s">
        <v>3216</v>
      </c>
      <c r="B26" s="291" t="s">
        <v>3128</v>
      </c>
      <c r="C26" s="320">
        <v>-0.2</v>
      </c>
      <c r="D26" s="302">
        <v>0.1</v>
      </c>
      <c r="E26" s="303">
        <v>0.1</v>
      </c>
      <c r="F26" s="304">
        <v>0.1</v>
      </c>
      <c r="G26" s="305">
        <v>0.1</v>
      </c>
      <c r="H26" s="306">
        <v>0.1</v>
      </c>
      <c r="I26" s="307">
        <v>0.1</v>
      </c>
      <c r="J26" s="308">
        <v>0.1</v>
      </c>
      <c r="K26" s="310">
        <v>0.5</v>
      </c>
    </row>
    <row r="27" spans="1:11" ht="30">
      <c r="A27" s="291" t="s">
        <v>3217</v>
      </c>
      <c r="B27" s="291" t="s">
        <v>3128</v>
      </c>
      <c r="C27" s="320">
        <v>-0.2</v>
      </c>
      <c r="D27" s="302">
        <v>0.1</v>
      </c>
      <c r="E27" s="303">
        <v>0.1</v>
      </c>
      <c r="F27" s="314">
        <v>0.5</v>
      </c>
      <c r="G27" s="305">
        <v>0.1</v>
      </c>
      <c r="H27" s="306">
        <v>0.1</v>
      </c>
      <c r="I27" s="307">
        <v>0.1</v>
      </c>
      <c r="J27" s="308">
        <v>0.1</v>
      </c>
      <c r="K27" s="291" t="s">
        <v>3128</v>
      </c>
    </row>
    <row r="28" spans="1:11" ht="30">
      <c r="A28" s="291" t="s">
        <v>3218</v>
      </c>
      <c r="B28" s="291" t="s">
        <v>3128</v>
      </c>
      <c r="C28" s="320">
        <v>-0.2</v>
      </c>
      <c r="D28" s="302">
        <v>0.1</v>
      </c>
      <c r="E28" s="303">
        <v>0.1</v>
      </c>
      <c r="F28" s="304">
        <v>0.1</v>
      </c>
      <c r="G28" s="315">
        <v>0.5</v>
      </c>
      <c r="H28" s="306">
        <v>0.1</v>
      </c>
      <c r="I28" s="307">
        <v>0.1</v>
      </c>
      <c r="J28" s="308">
        <v>0.1</v>
      </c>
      <c r="K28" s="291" t="s">
        <v>3128</v>
      </c>
    </row>
    <row r="29" spans="1:11" ht="15">
      <c r="A29" s="291" t="s">
        <v>3148</v>
      </c>
      <c r="B29" s="291" t="s">
        <v>3128</v>
      </c>
      <c r="C29" s="311">
        <v>0.7</v>
      </c>
      <c r="D29" s="302">
        <v>0.1</v>
      </c>
      <c r="E29" s="303">
        <v>0.1</v>
      </c>
      <c r="F29" s="304">
        <v>0.1</v>
      </c>
      <c r="G29" s="305">
        <v>0.1</v>
      </c>
      <c r="H29" s="306">
        <v>0.1</v>
      </c>
      <c r="I29" s="307">
        <v>0.1</v>
      </c>
      <c r="J29" s="308">
        <v>0.1</v>
      </c>
      <c r="K29" s="291" t="s">
        <v>3128</v>
      </c>
    </row>
    <row r="30" spans="1:11" ht="15">
      <c r="A30" s="291" t="s">
        <v>3149</v>
      </c>
      <c r="B30" s="291" t="s">
        <v>3128</v>
      </c>
      <c r="C30" s="311">
        <v>0.5</v>
      </c>
      <c r="D30" s="302">
        <v>0.1</v>
      </c>
      <c r="E30" s="303">
        <v>0.1</v>
      </c>
      <c r="F30" s="304">
        <v>0.1</v>
      </c>
      <c r="G30" s="305">
        <v>0.1</v>
      </c>
      <c r="H30" s="306">
        <v>0.1</v>
      </c>
      <c r="I30" s="307">
        <v>0.1</v>
      </c>
      <c r="J30" s="308">
        <v>0.1</v>
      </c>
      <c r="K30" s="291" t="s">
        <v>3128</v>
      </c>
    </row>
    <row r="31" spans="1:11" ht="15">
      <c r="A31" s="291" t="s">
        <v>3150</v>
      </c>
      <c r="B31" s="291" t="s">
        <v>3128</v>
      </c>
      <c r="C31" s="311">
        <v>0.7</v>
      </c>
      <c r="D31" s="302">
        <v>0.1</v>
      </c>
      <c r="E31" s="303">
        <v>0.1</v>
      </c>
      <c r="F31" s="304">
        <v>0.1</v>
      </c>
      <c r="G31" s="305">
        <v>0.1</v>
      </c>
      <c r="H31" s="306">
        <v>0.1</v>
      </c>
      <c r="I31" s="307">
        <v>0.1</v>
      </c>
      <c r="J31" s="308">
        <v>0.1</v>
      </c>
      <c r="K31" s="291" t="s">
        <v>3128</v>
      </c>
    </row>
    <row r="32" spans="1:11" ht="30">
      <c r="A32" s="291" t="s">
        <v>3151</v>
      </c>
      <c r="B32" s="291" t="s">
        <v>3128</v>
      </c>
      <c r="C32" s="311">
        <v>0.3</v>
      </c>
      <c r="D32" s="302">
        <v>0.1</v>
      </c>
      <c r="E32" s="303">
        <v>0.1</v>
      </c>
      <c r="F32" s="304">
        <v>0.1</v>
      </c>
      <c r="G32" s="305">
        <v>0.1</v>
      </c>
      <c r="H32" s="306">
        <v>0.1</v>
      </c>
      <c r="I32" s="307">
        <v>0.1</v>
      </c>
      <c r="J32" s="308">
        <v>0.1</v>
      </c>
      <c r="K32" s="291" t="s">
        <v>3128</v>
      </c>
    </row>
    <row r="33" spans="1:11" ht="30">
      <c r="A33" s="291" t="s">
        <v>3152</v>
      </c>
      <c r="B33" s="291" t="s">
        <v>3128</v>
      </c>
      <c r="C33" s="311">
        <v>0.5</v>
      </c>
      <c r="D33" s="302">
        <v>0.1</v>
      </c>
      <c r="E33" s="303">
        <v>0.1</v>
      </c>
      <c r="F33" s="304">
        <v>0.1</v>
      </c>
      <c r="G33" s="305">
        <v>0.1</v>
      </c>
      <c r="H33" s="306">
        <v>0.1</v>
      </c>
      <c r="I33" s="307">
        <v>0.1</v>
      </c>
      <c r="J33" s="308">
        <v>0.1</v>
      </c>
      <c r="K33" s="291" t="s">
        <v>3128</v>
      </c>
    </row>
    <row r="34" spans="1:11" ht="30">
      <c r="A34" s="291" t="s">
        <v>3219</v>
      </c>
      <c r="B34" s="291" t="s">
        <v>3128</v>
      </c>
      <c r="C34" s="321">
        <v>-0.5</v>
      </c>
      <c r="D34" s="302">
        <v>0.1</v>
      </c>
      <c r="E34" s="303">
        <v>0.1</v>
      </c>
      <c r="F34" s="304">
        <v>0.1</v>
      </c>
      <c r="G34" s="305">
        <v>0.1</v>
      </c>
      <c r="H34" s="306">
        <v>0.1</v>
      </c>
      <c r="I34" s="307">
        <v>0.1</v>
      </c>
      <c r="J34" s="308">
        <v>0.1</v>
      </c>
      <c r="K34" s="310">
        <v>0.5</v>
      </c>
    </row>
    <row r="35" spans="1:11" ht="28.5" customHeight="1">
      <c r="A35" s="381" t="s">
        <v>3220</v>
      </c>
      <c r="B35" s="296" t="s">
        <v>3153</v>
      </c>
      <c r="C35" s="311">
        <v>0.35</v>
      </c>
      <c r="D35" s="312">
        <v>0.35</v>
      </c>
      <c r="E35" s="313">
        <v>0.35</v>
      </c>
      <c r="F35" s="314">
        <v>0.35</v>
      </c>
      <c r="G35" s="315">
        <v>0.35</v>
      </c>
      <c r="H35" s="316">
        <v>0.35</v>
      </c>
      <c r="I35" s="317">
        <v>0.35</v>
      </c>
      <c r="J35" s="318">
        <v>0.35</v>
      </c>
      <c r="K35" s="310">
        <v>0.75</v>
      </c>
    </row>
    <row r="36" spans="1:11" ht="15">
      <c r="A36" s="381"/>
      <c r="B36" s="295" t="s">
        <v>672</v>
      </c>
      <c r="C36" s="301">
        <v>0.1</v>
      </c>
      <c r="D36" s="302">
        <v>0.1</v>
      </c>
      <c r="E36" s="303">
        <v>0.1</v>
      </c>
      <c r="F36" s="304">
        <v>0.1</v>
      </c>
      <c r="G36" s="305">
        <v>0.1</v>
      </c>
      <c r="H36" s="306">
        <v>0.1</v>
      </c>
      <c r="I36" s="307">
        <v>0.1</v>
      </c>
      <c r="J36" s="308">
        <v>0.1</v>
      </c>
      <c r="K36" s="310">
        <v>0.5</v>
      </c>
    </row>
    <row r="37" spans="1:11" ht="30">
      <c r="A37" s="291" t="s">
        <v>3221</v>
      </c>
      <c r="B37" s="291" t="s">
        <v>3128</v>
      </c>
      <c r="C37" s="301">
        <v>0.1</v>
      </c>
      <c r="D37" s="302">
        <v>0.1</v>
      </c>
      <c r="E37" s="303">
        <v>0.1</v>
      </c>
      <c r="F37" s="304">
        <v>0.1</v>
      </c>
      <c r="G37" s="305">
        <v>0.2</v>
      </c>
      <c r="H37" s="306">
        <v>0.1</v>
      </c>
      <c r="I37" s="307">
        <v>0.1</v>
      </c>
      <c r="J37" s="308">
        <v>0.1</v>
      </c>
      <c r="K37" s="291" t="s">
        <v>3128</v>
      </c>
    </row>
    <row r="38" spans="1:11" ht="15">
      <c r="A38" s="294" t="s">
        <v>3154</v>
      </c>
      <c r="B38" s="291" t="s">
        <v>3128</v>
      </c>
      <c r="C38" s="311">
        <v>0.3</v>
      </c>
      <c r="D38" s="302">
        <v>0.1</v>
      </c>
      <c r="E38" s="313">
        <v>0.5</v>
      </c>
      <c r="F38" s="304">
        <v>0.1</v>
      </c>
      <c r="G38" s="305">
        <v>0.1</v>
      </c>
      <c r="H38" s="306">
        <v>0.1</v>
      </c>
      <c r="I38" s="307">
        <v>0.1</v>
      </c>
      <c r="J38" s="308">
        <v>0.1</v>
      </c>
      <c r="K38" s="291" t="s">
        <v>3128</v>
      </c>
    </row>
    <row r="39" spans="1:11" ht="15">
      <c r="A39" s="384" t="s">
        <v>3155</v>
      </c>
      <c r="B39" s="291" t="s">
        <v>3153</v>
      </c>
      <c r="C39" s="311">
        <v>0.3</v>
      </c>
      <c r="D39" s="302">
        <v>0.1</v>
      </c>
      <c r="E39" s="313">
        <v>0.5</v>
      </c>
      <c r="F39" s="304">
        <v>0.1</v>
      </c>
      <c r="G39" s="305">
        <v>0.1</v>
      </c>
      <c r="H39" s="306">
        <v>0.1</v>
      </c>
      <c r="I39" s="307">
        <v>0.1</v>
      </c>
      <c r="J39" s="308">
        <v>0.1</v>
      </c>
      <c r="K39" s="291" t="s">
        <v>3128</v>
      </c>
    </row>
    <row r="40" spans="1:11" ht="15">
      <c r="A40" s="384"/>
      <c r="B40" s="295" t="s">
        <v>3222</v>
      </c>
      <c r="C40" s="311">
        <v>0.3</v>
      </c>
      <c r="D40" s="302">
        <v>0.1</v>
      </c>
      <c r="E40" s="313">
        <v>0.5</v>
      </c>
      <c r="F40" s="304">
        <v>0.1</v>
      </c>
      <c r="G40" s="305">
        <v>0.1</v>
      </c>
      <c r="H40" s="306">
        <v>0.1</v>
      </c>
      <c r="I40" s="307">
        <v>0.1</v>
      </c>
      <c r="J40" s="308">
        <v>0.1</v>
      </c>
      <c r="K40" s="310">
        <v>0.3</v>
      </c>
    </row>
    <row r="41" spans="1:11" ht="45">
      <c r="A41" s="294" t="s">
        <v>3223</v>
      </c>
      <c r="B41" s="291" t="s">
        <v>3128</v>
      </c>
      <c r="C41" s="311">
        <v>0.3</v>
      </c>
      <c r="D41" s="302">
        <v>0.1</v>
      </c>
      <c r="E41" s="303">
        <v>0.1</v>
      </c>
      <c r="F41" s="304">
        <v>0.1</v>
      </c>
      <c r="G41" s="305">
        <v>0.1</v>
      </c>
      <c r="H41" s="306">
        <v>0.1</v>
      </c>
      <c r="I41" s="307">
        <v>0.1</v>
      </c>
      <c r="J41" s="308">
        <v>0.1</v>
      </c>
      <c r="K41" s="310">
        <v>0.2</v>
      </c>
    </row>
    <row r="42" spans="1:11" ht="30">
      <c r="A42" s="294" t="s">
        <v>3224</v>
      </c>
      <c r="B42" s="291" t="s">
        <v>3128</v>
      </c>
      <c r="C42" s="311">
        <v>0.3</v>
      </c>
      <c r="D42" s="302">
        <v>0.1</v>
      </c>
      <c r="E42" s="303">
        <v>0.1</v>
      </c>
      <c r="F42" s="304">
        <v>0.1</v>
      </c>
      <c r="G42" s="305">
        <v>0.1</v>
      </c>
      <c r="H42" s="306">
        <v>0.1</v>
      </c>
      <c r="I42" s="307">
        <v>0.1</v>
      </c>
      <c r="J42" s="308">
        <v>0.1</v>
      </c>
      <c r="K42" s="310">
        <v>0.3</v>
      </c>
    </row>
    <row r="43" spans="1:11" ht="15">
      <c r="A43" s="291" t="s">
        <v>3156</v>
      </c>
      <c r="B43" s="291" t="s">
        <v>3128</v>
      </c>
      <c r="C43" s="311">
        <v>0.5</v>
      </c>
      <c r="D43" s="302">
        <v>0.1</v>
      </c>
      <c r="E43" s="303">
        <v>0.1</v>
      </c>
      <c r="F43" s="304">
        <v>0.1</v>
      </c>
      <c r="G43" s="305">
        <v>0.1</v>
      </c>
      <c r="H43" s="306">
        <v>0.1</v>
      </c>
      <c r="I43" s="317">
        <v>0.3</v>
      </c>
      <c r="J43" s="308">
        <v>0.1</v>
      </c>
      <c r="K43" s="291" t="s">
        <v>3128</v>
      </c>
    </row>
    <row r="44" spans="1:11" ht="45">
      <c r="A44" s="291" t="s">
        <v>3157</v>
      </c>
      <c r="B44" s="291" t="s">
        <v>3128</v>
      </c>
      <c r="C44" s="301">
        <v>0.1</v>
      </c>
      <c r="D44" s="302">
        <v>0.1</v>
      </c>
      <c r="E44" s="303">
        <v>0.1</v>
      </c>
      <c r="F44" s="304">
        <v>0.1</v>
      </c>
      <c r="G44" s="305">
        <v>0.1</v>
      </c>
      <c r="H44" s="306">
        <v>0.1</v>
      </c>
      <c r="I44" s="307">
        <v>0.1</v>
      </c>
      <c r="J44" s="308">
        <v>0.1</v>
      </c>
      <c r="K44" s="309" t="s">
        <v>3129</v>
      </c>
    </row>
    <row r="45" spans="1:11" ht="15">
      <c r="A45" s="385" t="s">
        <v>3158</v>
      </c>
      <c r="B45" s="291" t="s">
        <v>3159</v>
      </c>
      <c r="C45" s="301">
        <v>0.1</v>
      </c>
      <c r="D45" s="302">
        <v>0.1</v>
      </c>
      <c r="E45" s="303">
        <v>0.1</v>
      </c>
      <c r="F45" s="304">
        <v>0.1</v>
      </c>
      <c r="G45" s="322" t="s">
        <v>3129</v>
      </c>
      <c r="H45" s="306">
        <v>0.1</v>
      </c>
      <c r="I45" s="307">
        <v>0.1</v>
      </c>
      <c r="J45" s="308">
        <v>0.1</v>
      </c>
      <c r="K45" s="291" t="s">
        <v>3128</v>
      </c>
    </row>
    <row r="46" spans="1:11" ht="15">
      <c r="A46" s="385"/>
      <c r="B46" s="291" t="s">
        <v>3160</v>
      </c>
      <c r="C46" s="301">
        <v>0.15</v>
      </c>
      <c r="D46" s="302">
        <v>0.15</v>
      </c>
      <c r="E46" s="323">
        <v>-0.4</v>
      </c>
      <c r="F46" s="304">
        <v>0.15</v>
      </c>
      <c r="G46" s="322" t="s">
        <v>3129</v>
      </c>
      <c r="H46" s="306">
        <v>0.15</v>
      </c>
      <c r="I46" s="307">
        <v>0.15</v>
      </c>
      <c r="J46" s="308">
        <v>0.15</v>
      </c>
      <c r="K46" s="291" t="s">
        <v>3128</v>
      </c>
    </row>
    <row r="47" spans="1:11" ht="15">
      <c r="A47" s="385"/>
      <c r="B47" s="291" t="s">
        <v>3161</v>
      </c>
      <c r="C47" s="301">
        <v>0.15</v>
      </c>
      <c r="D47" s="302">
        <v>0.15</v>
      </c>
      <c r="E47" s="323">
        <v>-0.4</v>
      </c>
      <c r="F47" s="304">
        <v>0.15</v>
      </c>
      <c r="G47" s="322" t="s">
        <v>3129</v>
      </c>
      <c r="H47" s="306">
        <v>0.15</v>
      </c>
      <c r="I47" s="307">
        <v>0.15</v>
      </c>
      <c r="J47" s="308">
        <v>0.15</v>
      </c>
      <c r="K47" s="291" t="s">
        <v>3128</v>
      </c>
    </row>
    <row r="48" spans="1:11" ht="30">
      <c r="A48" s="385"/>
      <c r="B48" s="291" t="s">
        <v>3162</v>
      </c>
      <c r="C48" s="301">
        <v>0.15</v>
      </c>
      <c r="D48" s="302">
        <v>0.15</v>
      </c>
      <c r="E48" s="303">
        <v>0.15</v>
      </c>
      <c r="F48" s="324">
        <v>-0.4</v>
      </c>
      <c r="G48" s="322" t="s">
        <v>3129</v>
      </c>
      <c r="H48" s="306">
        <v>0.15</v>
      </c>
      <c r="I48" s="307">
        <v>0.15</v>
      </c>
      <c r="J48" s="308">
        <v>0.15</v>
      </c>
      <c r="K48" s="291" t="s">
        <v>3128</v>
      </c>
    </row>
    <row r="49" spans="1:11" ht="30">
      <c r="A49" s="385"/>
      <c r="B49" s="291" t="s">
        <v>3163</v>
      </c>
      <c r="C49" s="301">
        <v>0.15</v>
      </c>
      <c r="D49" s="302">
        <v>0.15</v>
      </c>
      <c r="E49" s="303">
        <v>0.15</v>
      </c>
      <c r="F49" s="324">
        <v>-0.4</v>
      </c>
      <c r="G49" s="322" t="s">
        <v>3129</v>
      </c>
      <c r="H49" s="306">
        <v>0.15</v>
      </c>
      <c r="I49" s="307">
        <v>0.15</v>
      </c>
      <c r="J49" s="308">
        <v>0.15</v>
      </c>
      <c r="K49" s="291" t="s">
        <v>3128</v>
      </c>
    </row>
    <row r="50" spans="1:11" ht="30">
      <c r="A50" s="385"/>
      <c r="B50" s="291" t="s">
        <v>3164</v>
      </c>
      <c r="C50" s="301">
        <v>0.15</v>
      </c>
      <c r="D50" s="302">
        <v>0.15</v>
      </c>
      <c r="E50" s="303">
        <v>0.15</v>
      </c>
      <c r="F50" s="304">
        <v>0.15</v>
      </c>
      <c r="G50" s="322" t="s">
        <v>3129</v>
      </c>
      <c r="H50" s="325">
        <v>-0.4</v>
      </c>
      <c r="I50" s="307">
        <v>0.15</v>
      </c>
      <c r="J50" s="308">
        <v>0.15</v>
      </c>
      <c r="K50" s="291" t="s">
        <v>3128</v>
      </c>
    </row>
    <row r="51" spans="1:11" ht="15">
      <c r="A51" s="385"/>
      <c r="B51" s="291" t="s">
        <v>3165</v>
      </c>
      <c r="C51" s="301">
        <v>0.15</v>
      </c>
      <c r="D51" s="302">
        <v>0.15</v>
      </c>
      <c r="E51" s="303">
        <v>0.15</v>
      </c>
      <c r="F51" s="304">
        <v>0.15</v>
      </c>
      <c r="G51" s="322" t="s">
        <v>3129</v>
      </c>
      <c r="H51" s="325">
        <v>-0.4</v>
      </c>
      <c r="I51" s="307">
        <v>0.15</v>
      </c>
      <c r="J51" s="308">
        <v>0.15</v>
      </c>
      <c r="K51" s="291" t="s">
        <v>3128</v>
      </c>
    </row>
    <row r="52" spans="1:11" ht="15">
      <c r="A52" s="385"/>
      <c r="B52" s="291" t="s">
        <v>3166</v>
      </c>
      <c r="C52" s="301">
        <v>0.15</v>
      </c>
      <c r="D52" s="302">
        <v>0.15</v>
      </c>
      <c r="E52" s="303">
        <v>0.15</v>
      </c>
      <c r="F52" s="304">
        <v>0.15</v>
      </c>
      <c r="G52" s="322" t="s">
        <v>3129</v>
      </c>
      <c r="H52" s="306">
        <v>0.15</v>
      </c>
      <c r="I52" s="326">
        <v>-0.4</v>
      </c>
      <c r="J52" s="308">
        <v>0.15</v>
      </c>
      <c r="K52" s="291" t="s">
        <v>3128</v>
      </c>
    </row>
    <row r="53" spans="1:11" ht="30">
      <c r="A53" s="385"/>
      <c r="B53" s="291" t="s">
        <v>3167</v>
      </c>
      <c r="C53" s="301">
        <v>0.15</v>
      </c>
      <c r="D53" s="302">
        <v>0.15</v>
      </c>
      <c r="E53" s="303">
        <v>0.15</v>
      </c>
      <c r="F53" s="304">
        <v>0.15</v>
      </c>
      <c r="G53" s="322" t="s">
        <v>3129</v>
      </c>
      <c r="H53" s="306">
        <v>0.15</v>
      </c>
      <c r="I53" s="326">
        <v>-0.4</v>
      </c>
      <c r="J53" s="308">
        <v>0.15</v>
      </c>
      <c r="K53" s="291" t="s">
        <v>3128</v>
      </c>
    </row>
    <row r="54" spans="1:11" ht="45">
      <c r="A54" s="385"/>
      <c r="B54" s="291" t="s">
        <v>3168</v>
      </c>
      <c r="C54" s="301">
        <v>0.1</v>
      </c>
      <c r="D54" s="302">
        <v>0.1</v>
      </c>
      <c r="E54" s="303">
        <v>0.1</v>
      </c>
      <c r="F54" s="304">
        <v>0.1</v>
      </c>
      <c r="G54" s="322" t="s">
        <v>3129</v>
      </c>
      <c r="H54" s="306">
        <v>0.1</v>
      </c>
      <c r="I54" s="307">
        <v>0.1</v>
      </c>
      <c r="J54" s="308">
        <v>0.1</v>
      </c>
      <c r="K54" s="291" t="s">
        <v>3128</v>
      </c>
    </row>
    <row r="55" spans="1:11" ht="45">
      <c r="A55" s="385"/>
      <c r="B55" s="291" t="s">
        <v>3169</v>
      </c>
      <c r="C55" s="301">
        <v>0.1</v>
      </c>
      <c r="D55" s="302">
        <v>0.1</v>
      </c>
      <c r="E55" s="303">
        <v>0.1</v>
      </c>
      <c r="F55" s="304">
        <v>0.1</v>
      </c>
      <c r="G55" s="322" t="s">
        <v>3129</v>
      </c>
      <c r="H55" s="306">
        <v>0.1</v>
      </c>
      <c r="I55" s="307">
        <v>0.1</v>
      </c>
      <c r="J55" s="308">
        <v>0.1</v>
      </c>
      <c r="K55" s="291" t="s">
        <v>3128</v>
      </c>
    </row>
    <row r="56" spans="1:11" ht="30">
      <c r="A56" s="385"/>
      <c r="B56" s="291" t="s">
        <v>3170</v>
      </c>
      <c r="C56" s="301">
        <v>0.1</v>
      </c>
      <c r="D56" s="302">
        <v>0.1</v>
      </c>
      <c r="E56" s="303">
        <v>0.1</v>
      </c>
      <c r="F56" s="304">
        <v>0.1</v>
      </c>
      <c r="G56" s="322" t="s">
        <v>3129</v>
      </c>
      <c r="H56" s="306">
        <v>0.1</v>
      </c>
      <c r="I56" s="307">
        <v>0.1</v>
      </c>
      <c r="J56" s="308">
        <v>0.1</v>
      </c>
      <c r="K56" s="291" t="s">
        <v>3128</v>
      </c>
    </row>
    <row r="57" spans="1:11" ht="14.25" customHeight="1">
      <c r="A57" s="381" t="s">
        <v>3225</v>
      </c>
      <c r="B57" s="296" t="s">
        <v>3171</v>
      </c>
      <c r="C57" s="311">
        <v>1.3</v>
      </c>
      <c r="D57" s="312">
        <v>1.1000000000000001</v>
      </c>
      <c r="E57" s="313">
        <v>1.1000000000000001</v>
      </c>
      <c r="F57" s="314">
        <v>1.1000000000000001</v>
      </c>
      <c r="G57" s="315">
        <v>1.1000000000000001</v>
      </c>
      <c r="H57" s="316">
        <v>1.1000000000000001</v>
      </c>
      <c r="I57" s="317">
        <v>1.1000000000000001</v>
      </c>
      <c r="J57" s="318">
        <v>1.1000000000000001</v>
      </c>
      <c r="K57" s="310">
        <v>1.7</v>
      </c>
    </row>
    <row r="58" spans="1:11" ht="15">
      <c r="A58" s="381"/>
      <c r="B58" s="295" t="s">
        <v>3172</v>
      </c>
      <c r="C58" s="311">
        <v>0.3</v>
      </c>
      <c r="D58" s="302">
        <v>0.1</v>
      </c>
      <c r="E58" s="303">
        <v>0.1</v>
      </c>
      <c r="F58" s="304">
        <v>0.1</v>
      </c>
      <c r="G58" s="305">
        <v>0.1</v>
      </c>
      <c r="H58" s="306">
        <v>0.1</v>
      </c>
      <c r="I58" s="307">
        <v>0.1</v>
      </c>
      <c r="J58" s="308">
        <v>0.1</v>
      </c>
      <c r="K58" s="310">
        <v>0.7</v>
      </c>
    </row>
    <row r="59" spans="1:11" ht="15">
      <c r="A59" s="384" t="s">
        <v>3173</v>
      </c>
      <c r="B59" s="291" t="s">
        <v>3174</v>
      </c>
      <c r="C59" s="311">
        <v>2.2999999999999998</v>
      </c>
      <c r="D59" s="312">
        <v>2.1</v>
      </c>
      <c r="E59" s="313">
        <v>2.5</v>
      </c>
      <c r="F59" s="314">
        <v>2.1</v>
      </c>
      <c r="G59" s="315">
        <v>2.1</v>
      </c>
      <c r="H59" s="316">
        <v>2.1</v>
      </c>
      <c r="I59" s="317">
        <v>2.1</v>
      </c>
      <c r="J59" s="318">
        <v>2.1</v>
      </c>
      <c r="K59" s="310">
        <v>2.2999999999999998</v>
      </c>
    </row>
    <row r="60" spans="1:11" ht="15">
      <c r="A60" s="384"/>
      <c r="B60" s="296" t="s">
        <v>3171</v>
      </c>
      <c r="C60" s="311">
        <v>0.3</v>
      </c>
      <c r="D60" s="302">
        <v>0.1</v>
      </c>
      <c r="E60" s="313">
        <v>0.5</v>
      </c>
      <c r="F60" s="304">
        <v>0.1</v>
      </c>
      <c r="G60" s="305">
        <v>0.1</v>
      </c>
      <c r="H60" s="306">
        <v>0.1</v>
      </c>
      <c r="I60" s="307">
        <v>0.1</v>
      </c>
      <c r="J60" s="308">
        <v>0.1</v>
      </c>
      <c r="K60" s="310">
        <v>0.3</v>
      </c>
    </row>
    <row r="61" spans="1:11" ht="15">
      <c r="A61" s="384"/>
      <c r="B61" s="295" t="s">
        <v>3175</v>
      </c>
      <c r="C61" s="327">
        <v>-0.2</v>
      </c>
      <c r="D61" s="328">
        <v>-0.4</v>
      </c>
      <c r="E61" s="303">
        <v>0</v>
      </c>
      <c r="F61" s="324">
        <v>-0.4</v>
      </c>
      <c r="G61" s="329">
        <v>-0.4</v>
      </c>
      <c r="H61" s="325">
        <v>-0.4</v>
      </c>
      <c r="I61" s="326">
        <v>-0.4</v>
      </c>
      <c r="J61" s="330">
        <v>-0.4</v>
      </c>
      <c r="K61" s="319">
        <v>-0.2</v>
      </c>
    </row>
    <row r="62" spans="1:11" ht="15">
      <c r="A62" s="383" t="s">
        <v>3176</v>
      </c>
      <c r="B62" s="291" t="s">
        <v>3159</v>
      </c>
      <c r="C62" s="301">
        <v>0.1</v>
      </c>
      <c r="D62" s="302">
        <v>0.1</v>
      </c>
      <c r="E62" s="303">
        <v>0.1</v>
      </c>
      <c r="F62" s="304">
        <v>0.1</v>
      </c>
      <c r="G62" s="305">
        <v>0.1</v>
      </c>
      <c r="H62" s="306">
        <v>0.1</v>
      </c>
      <c r="I62" s="307">
        <v>0.1</v>
      </c>
      <c r="J62" s="308">
        <v>0.1</v>
      </c>
      <c r="K62" s="291" t="s">
        <v>3128</v>
      </c>
    </row>
    <row r="63" spans="1:11" ht="45">
      <c r="A63" s="383"/>
      <c r="B63" s="291" t="s">
        <v>3177</v>
      </c>
      <c r="C63" s="301">
        <v>0.1</v>
      </c>
      <c r="D63" s="302">
        <v>0.1</v>
      </c>
      <c r="E63" s="303">
        <v>0.1</v>
      </c>
      <c r="F63" s="304">
        <v>0.1</v>
      </c>
      <c r="G63" s="305">
        <v>0.1</v>
      </c>
      <c r="H63" s="306">
        <v>0.1</v>
      </c>
      <c r="I63" s="307">
        <v>0.1</v>
      </c>
      <c r="J63" s="308">
        <v>0.1</v>
      </c>
      <c r="K63" s="310">
        <v>0.3</v>
      </c>
    </row>
    <row r="64" spans="1:11" ht="14.25" customHeight="1">
      <c r="A64" s="383" t="s">
        <v>3178</v>
      </c>
      <c r="B64" s="291" t="s">
        <v>3153</v>
      </c>
      <c r="C64" s="311">
        <v>0.7</v>
      </c>
      <c r="D64" s="302">
        <v>0.1</v>
      </c>
      <c r="E64" s="303">
        <v>0.1</v>
      </c>
      <c r="F64" s="304">
        <v>0.1</v>
      </c>
      <c r="G64" s="305">
        <v>0.1</v>
      </c>
      <c r="H64" s="306">
        <v>0.1</v>
      </c>
      <c r="I64" s="307">
        <v>0.1</v>
      </c>
      <c r="J64" s="308">
        <v>0.1</v>
      </c>
      <c r="K64" s="291" t="s">
        <v>3128</v>
      </c>
    </row>
    <row r="65" spans="1:11" ht="15">
      <c r="A65" s="383"/>
      <c r="B65" s="295" t="s">
        <v>3179</v>
      </c>
      <c r="C65" s="311">
        <v>0.2</v>
      </c>
      <c r="D65" s="328">
        <v>-0.4</v>
      </c>
      <c r="E65" s="323">
        <v>-0.4</v>
      </c>
      <c r="F65" s="324">
        <v>-0.4</v>
      </c>
      <c r="G65" s="329">
        <v>-0.4</v>
      </c>
      <c r="H65" s="325">
        <v>-0.4</v>
      </c>
      <c r="I65" s="326">
        <v>-0.4</v>
      </c>
      <c r="J65" s="330">
        <v>-0.4</v>
      </c>
      <c r="K65" s="291" t="s">
        <v>3128</v>
      </c>
    </row>
    <row r="66" spans="1:11" ht="15">
      <c r="A66" s="297" t="s">
        <v>3226</v>
      </c>
      <c r="B66" s="291" t="s">
        <v>3128</v>
      </c>
      <c r="C66" s="301">
        <v>0.1</v>
      </c>
      <c r="D66" s="302">
        <v>0.1</v>
      </c>
      <c r="E66" s="303">
        <v>0.1</v>
      </c>
      <c r="F66" s="304">
        <v>0.1</v>
      </c>
      <c r="G66" s="305">
        <v>0.1</v>
      </c>
      <c r="H66" s="331" t="s">
        <v>3129</v>
      </c>
      <c r="I66" s="307">
        <v>0.1</v>
      </c>
      <c r="J66" s="308">
        <v>0.1</v>
      </c>
      <c r="K66" s="291" t="s">
        <v>3128</v>
      </c>
    </row>
    <row r="67" spans="1:11" ht="15">
      <c r="A67" s="386" t="s">
        <v>3180</v>
      </c>
      <c r="B67" s="291" t="s">
        <v>3181</v>
      </c>
      <c r="C67" s="311">
        <v>2.25</v>
      </c>
      <c r="D67" s="312">
        <v>2.25</v>
      </c>
      <c r="E67" s="313">
        <v>2.25</v>
      </c>
      <c r="F67" s="314">
        <v>2.25</v>
      </c>
      <c r="G67" s="315">
        <v>2.25</v>
      </c>
      <c r="H67" s="316">
        <v>2.25</v>
      </c>
      <c r="I67" s="317">
        <v>2.25</v>
      </c>
      <c r="J67" s="318">
        <v>2.25</v>
      </c>
      <c r="K67" s="291" t="s">
        <v>3128</v>
      </c>
    </row>
    <row r="68" spans="1:11" ht="15">
      <c r="A68" s="386"/>
      <c r="B68" s="296" t="s">
        <v>3153</v>
      </c>
      <c r="C68" s="311">
        <v>0.25</v>
      </c>
      <c r="D68" s="312">
        <v>0.25</v>
      </c>
      <c r="E68" s="313">
        <v>0.25</v>
      </c>
      <c r="F68" s="314">
        <v>0.25</v>
      </c>
      <c r="G68" s="315">
        <v>0.25</v>
      </c>
      <c r="H68" s="316">
        <v>0.25</v>
      </c>
      <c r="I68" s="317">
        <v>0.25</v>
      </c>
      <c r="J68" s="318">
        <v>0.25</v>
      </c>
      <c r="K68" s="291" t="s">
        <v>3128</v>
      </c>
    </row>
    <row r="69" spans="1:11" ht="15">
      <c r="A69" s="386"/>
      <c r="B69" s="295" t="s">
        <v>3182</v>
      </c>
      <c r="C69" s="311">
        <v>0.25</v>
      </c>
      <c r="D69" s="312">
        <v>0.25</v>
      </c>
      <c r="E69" s="323">
        <v>-0.2</v>
      </c>
      <c r="F69" s="314">
        <v>0.25</v>
      </c>
      <c r="G69" s="315">
        <v>0.25</v>
      </c>
      <c r="H69" s="316">
        <v>0.25</v>
      </c>
      <c r="I69" s="317">
        <v>0.25</v>
      </c>
      <c r="J69" s="318">
        <v>0.25</v>
      </c>
      <c r="K69" s="291" t="s">
        <v>3128</v>
      </c>
    </row>
    <row r="70" spans="1:11" ht="15">
      <c r="A70" s="386" t="s">
        <v>3183</v>
      </c>
      <c r="B70" s="291" t="s">
        <v>3153</v>
      </c>
      <c r="C70" s="311">
        <v>0.7</v>
      </c>
      <c r="D70" s="302">
        <v>0.1</v>
      </c>
      <c r="E70" s="303">
        <v>0.1</v>
      </c>
      <c r="F70" s="304">
        <v>0.1</v>
      </c>
      <c r="G70" s="305">
        <v>0.1</v>
      </c>
      <c r="H70" s="306">
        <v>0.1</v>
      </c>
      <c r="I70" s="307">
        <v>0.1</v>
      </c>
      <c r="J70" s="308">
        <v>0.1</v>
      </c>
      <c r="K70" s="291" t="s">
        <v>3128</v>
      </c>
    </row>
    <row r="71" spans="1:11" ht="15">
      <c r="A71" s="386"/>
      <c r="B71" s="295" t="s">
        <v>3184</v>
      </c>
      <c r="C71" s="311">
        <v>3.7</v>
      </c>
      <c r="D71" s="312">
        <v>3.1</v>
      </c>
      <c r="E71" s="313">
        <v>3.1</v>
      </c>
      <c r="F71" s="314">
        <v>3.1</v>
      </c>
      <c r="G71" s="315">
        <v>3.1</v>
      </c>
      <c r="H71" s="316">
        <v>3.1</v>
      </c>
      <c r="I71" s="317">
        <v>3.1</v>
      </c>
      <c r="J71" s="318">
        <v>3.1</v>
      </c>
      <c r="K71" s="291" t="s">
        <v>3128</v>
      </c>
    </row>
    <row r="72" spans="1:11" ht="15">
      <c r="A72" s="291" t="s">
        <v>3185</v>
      </c>
      <c r="B72" s="291" t="s">
        <v>3128</v>
      </c>
      <c r="C72" s="301">
        <v>0.1</v>
      </c>
      <c r="D72" s="302">
        <v>0.1</v>
      </c>
      <c r="E72" s="303">
        <v>0.1</v>
      </c>
      <c r="F72" s="304">
        <v>0.1</v>
      </c>
      <c r="G72" s="305">
        <v>0.1</v>
      </c>
      <c r="H72" s="306">
        <v>0.1</v>
      </c>
      <c r="I72" s="307">
        <v>0.1</v>
      </c>
      <c r="J72" s="308">
        <v>0.1</v>
      </c>
      <c r="K72" s="291" t="s">
        <v>3128</v>
      </c>
    </row>
    <row r="73" spans="1:11" ht="15">
      <c r="A73" s="291" t="s">
        <v>3186</v>
      </c>
      <c r="B73" s="291" t="s">
        <v>3128</v>
      </c>
      <c r="C73" s="301">
        <v>0.1</v>
      </c>
      <c r="D73" s="332" t="s">
        <v>3129</v>
      </c>
      <c r="E73" s="303">
        <v>0.1</v>
      </c>
      <c r="F73" s="304">
        <v>0.1</v>
      </c>
      <c r="G73" s="305">
        <v>0.1</v>
      </c>
      <c r="H73" s="306">
        <v>0.1</v>
      </c>
      <c r="I73" s="333" t="s">
        <v>3129</v>
      </c>
      <c r="J73" s="308">
        <v>0.1</v>
      </c>
      <c r="K73" s="291" t="s">
        <v>3128</v>
      </c>
    </row>
    <row r="74" spans="1:11" ht="14.25" customHeight="1">
      <c r="A74" s="383" t="s">
        <v>3187</v>
      </c>
      <c r="B74" s="296" t="s">
        <v>3153</v>
      </c>
      <c r="C74" s="301">
        <v>0</v>
      </c>
      <c r="D74" s="302">
        <v>0</v>
      </c>
      <c r="E74" s="303">
        <v>0</v>
      </c>
      <c r="F74" s="304">
        <v>0</v>
      </c>
      <c r="G74" s="315">
        <v>0.5</v>
      </c>
      <c r="H74" s="306">
        <v>0</v>
      </c>
      <c r="I74" s="307">
        <v>0</v>
      </c>
      <c r="J74" s="308">
        <v>0</v>
      </c>
      <c r="K74" s="291" t="s">
        <v>3128</v>
      </c>
    </row>
    <row r="75" spans="1:11" ht="15">
      <c r="A75" s="383"/>
      <c r="B75" s="295" t="s">
        <v>3179</v>
      </c>
      <c r="C75" s="327">
        <v>-0.3</v>
      </c>
      <c r="D75" s="328">
        <v>-0.3</v>
      </c>
      <c r="E75" s="323">
        <v>-0.3</v>
      </c>
      <c r="F75" s="324">
        <v>-0.3</v>
      </c>
      <c r="G75" s="315">
        <v>0.2</v>
      </c>
      <c r="H75" s="325">
        <v>-0.3</v>
      </c>
      <c r="I75" s="326">
        <v>-0.3</v>
      </c>
      <c r="J75" s="330">
        <v>-0.3</v>
      </c>
      <c r="K75" s="291" t="s">
        <v>3128</v>
      </c>
    </row>
    <row r="76" spans="1:11" ht="14.25" customHeight="1">
      <c r="A76" s="383" t="s">
        <v>3188</v>
      </c>
      <c r="B76" s="296" t="s">
        <v>3153</v>
      </c>
      <c r="C76" s="301">
        <v>0</v>
      </c>
      <c r="D76" s="302">
        <v>0</v>
      </c>
      <c r="E76" s="303">
        <v>0</v>
      </c>
      <c r="F76" s="304">
        <v>0</v>
      </c>
      <c r="G76" s="305">
        <v>0</v>
      </c>
      <c r="H76" s="316">
        <v>0.5</v>
      </c>
      <c r="I76" s="307">
        <v>0</v>
      </c>
      <c r="J76" s="308">
        <v>0</v>
      </c>
      <c r="K76" s="291" t="s">
        <v>3128</v>
      </c>
    </row>
    <row r="77" spans="1:11" ht="15">
      <c r="A77" s="383"/>
      <c r="B77" s="295" t="s">
        <v>3179</v>
      </c>
      <c r="C77" s="327">
        <v>-0.5</v>
      </c>
      <c r="D77" s="328">
        <v>-0.5</v>
      </c>
      <c r="E77" s="323">
        <v>-0.5</v>
      </c>
      <c r="F77" s="324">
        <v>-0.5</v>
      </c>
      <c r="G77" s="329">
        <v>-0.5</v>
      </c>
      <c r="H77" s="306">
        <v>0</v>
      </c>
      <c r="I77" s="326">
        <v>-0.5</v>
      </c>
      <c r="J77" s="330">
        <v>-0.5</v>
      </c>
      <c r="K77" s="291" t="s">
        <v>3128</v>
      </c>
    </row>
    <row r="78" spans="1:11" ht="30">
      <c r="A78" s="291" t="s">
        <v>3189</v>
      </c>
      <c r="B78" s="291" t="s">
        <v>3128</v>
      </c>
      <c r="C78" s="301">
        <v>0</v>
      </c>
      <c r="D78" s="302">
        <v>0</v>
      </c>
      <c r="E78" s="303">
        <v>0</v>
      </c>
      <c r="F78" s="304">
        <v>0</v>
      </c>
      <c r="G78" s="315">
        <v>0.7</v>
      </c>
      <c r="H78" s="316">
        <v>0.7</v>
      </c>
      <c r="I78" s="307">
        <v>0</v>
      </c>
      <c r="J78" s="308">
        <v>0</v>
      </c>
      <c r="K78" s="291" t="s">
        <v>3128</v>
      </c>
    </row>
    <row r="79" spans="1:11" ht="15">
      <c r="A79" s="384" t="s">
        <v>3190</v>
      </c>
      <c r="B79" s="291" t="s">
        <v>3153</v>
      </c>
      <c r="C79" s="311">
        <v>0.4</v>
      </c>
      <c r="D79" s="302">
        <v>0.1</v>
      </c>
      <c r="E79" s="313">
        <v>0.7</v>
      </c>
      <c r="F79" s="304">
        <v>0.1</v>
      </c>
      <c r="G79" s="305">
        <v>0.1</v>
      </c>
      <c r="H79" s="306">
        <v>0.1</v>
      </c>
      <c r="I79" s="307">
        <v>0.1</v>
      </c>
      <c r="J79" s="308">
        <v>0.1</v>
      </c>
      <c r="K79" s="291" t="s">
        <v>3128</v>
      </c>
    </row>
    <row r="80" spans="1:11" ht="15">
      <c r="A80" s="384"/>
      <c r="B80" s="296" t="s">
        <v>3191</v>
      </c>
      <c r="C80" s="311">
        <v>0.4</v>
      </c>
      <c r="D80" s="302">
        <v>0.1</v>
      </c>
      <c r="E80" s="313">
        <v>0.7</v>
      </c>
      <c r="F80" s="304">
        <v>0.1</v>
      </c>
      <c r="G80" s="305">
        <v>0.1</v>
      </c>
      <c r="H80" s="306">
        <v>0.1</v>
      </c>
      <c r="I80" s="307">
        <v>0.1</v>
      </c>
      <c r="J80" s="308">
        <v>0.1</v>
      </c>
      <c r="K80" s="310">
        <v>0.7</v>
      </c>
    </row>
    <row r="81" spans="1:11" ht="15">
      <c r="A81" s="384"/>
      <c r="B81" s="295" t="s">
        <v>3192</v>
      </c>
      <c r="C81" s="311">
        <v>0.4</v>
      </c>
      <c r="D81" s="302">
        <v>0.1</v>
      </c>
      <c r="E81" s="313">
        <v>0.7</v>
      </c>
      <c r="F81" s="304">
        <v>0.1</v>
      </c>
      <c r="G81" s="305">
        <v>0.1</v>
      </c>
      <c r="H81" s="306">
        <v>0.1</v>
      </c>
      <c r="I81" s="307">
        <v>0.1</v>
      </c>
      <c r="J81" s="308">
        <v>0.1</v>
      </c>
      <c r="K81" s="310">
        <v>0.6</v>
      </c>
    </row>
    <row r="82" spans="1:11" ht="15">
      <c r="A82" s="383" t="s">
        <v>3193</v>
      </c>
      <c r="B82" s="298" t="s">
        <v>3194</v>
      </c>
      <c r="C82" s="301">
        <v>0.1</v>
      </c>
      <c r="D82" s="302">
        <v>0.1</v>
      </c>
      <c r="E82" s="303">
        <v>0.1</v>
      </c>
      <c r="F82" s="304">
        <v>0.1</v>
      </c>
      <c r="G82" s="305">
        <v>0.1</v>
      </c>
      <c r="H82" s="306">
        <v>0.1</v>
      </c>
      <c r="I82" s="317">
        <v>0.5</v>
      </c>
      <c r="J82" s="308">
        <v>0.1</v>
      </c>
      <c r="K82" s="291" t="s">
        <v>3128</v>
      </c>
    </row>
    <row r="83" spans="1:11" ht="15">
      <c r="A83" s="383"/>
      <c r="B83" s="295" t="s">
        <v>3195</v>
      </c>
      <c r="C83" s="301">
        <v>0.1</v>
      </c>
      <c r="D83" s="302">
        <v>0.1</v>
      </c>
      <c r="E83" s="303">
        <v>0.1</v>
      </c>
      <c r="F83" s="314">
        <v>0.7</v>
      </c>
      <c r="G83" s="305">
        <v>0.1</v>
      </c>
      <c r="H83" s="306">
        <v>0.1</v>
      </c>
      <c r="I83" s="307">
        <v>0.1</v>
      </c>
      <c r="J83" s="308">
        <v>0.1</v>
      </c>
      <c r="K83" s="291" t="s">
        <v>3128</v>
      </c>
    </row>
    <row r="84" spans="1:11" ht="15">
      <c r="A84" s="383" t="s">
        <v>3196</v>
      </c>
      <c r="B84" s="291" t="s">
        <v>3153</v>
      </c>
      <c r="C84" s="301">
        <v>0.1</v>
      </c>
      <c r="D84" s="302">
        <v>0.1</v>
      </c>
      <c r="E84" s="303">
        <v>0.1</v>
      </c>
      <c r="F84" s="304">
        <v>0.1</v>
      </c>
      <c r="G84" s="305">
        <v>0.1</v>
      </c>
      <c r="H84" s="306">
        <v>0.1</v>
      </c>
      <c r="I84" s="307">
        <v>0.1</v>
      </c>
      <c r="J84" s="308">
        <v>0.1</v>
      </c>
      <c r="K84" s="291" t="s">
        <v>3128</v>
      </c>
    </row>
    <row r="85" spans="1:11" ht="15">
      <c r="A85" s="383"/>
      <c r="B85" s="296" t="s">
        <v>3197</v>
      </c>
      <c r="C85" s="311">
        <v>2.1</v>
      </c>
      <c r="D85" s="312">
        <v>2.1</v>
      </c>
      <c r="E85" s="313">
        <v>2.1</v>
      </c>
      <c r="F85" s="314">
        <v>2.1</v>
      </c>
      <c r="G85" s="315">
        <v>2.1</v>
      </c>
      <c r="H85" s="316">
        <v>2.1</v>
      </c>
      <c r="I85" s="317">
        <v>2.1</v>
      </c>
      <c r="J85" s="318">
        <v>2.1</v>
      </c>
      <c r="K85" s="291" t="s">
        <v>3128</v>
      </c>
    </row>
    <row r="86" spans="1:11" ht="15">
      <c r="A86" s="383"/>
      <c r="B86" s="295" t="s">
        <v>3179</v>
      </c>
      <c r="C86" s="327">
        <v>-0.5</v>
      </c>
      <c r="D86" s="328">
        <v>-0.5</v>
      </c>
      <c r="E86" s="323">
        <v>-0.5</v>
      </c>
      <c r="F86" s="324">
        <v>-0.5</v>
      </c>
      <c r="G86" s="329">
        <v>-0.5</v>
      </c>
      <c r="H86" s="325">
        <v>-0.5</v>
      </c>
      <c r="I86" s="326">
        <v>-0.5</v>
      </c>
      <c r="J86" s="330">
        <v>-0.5</v>
      </c>
      <c r="K86" s="291" t="s">
        <v>3128</v>
      </c>
    </row>
    <row r="87" spans="1:11" ht="14.25" customHeight="1">
      <c r="A87" s="383" t="s">
        <v>3198</v>
      </c>
      <c r="B87" s="383"/>
      <c r="C87" s="383"/>
      <c r="D87" s="383"/>
      <c r="E87" s="383"/>
      <c r="F87" s="383" t="s">
        <v>3202</v>
      </c>
      <c r="G87" s="383"/>
      <c r="H87" s="383"/>
      <c r="I87" s="383"/>
      <c r="J87" s="383"/>
      <c r="K87" s="383"/>
    </row>
    <row r="88" spans="1:11" ht="14.25" customHeight="1">
      <c r="A88" s="383" t="s">
        <v>3199</v>
      </c>
      <c r="B88" s="383"/>
      <c r="C88" s="383"/>
      <c r="D88" s="383"/>
      <c r="E88" s="383"/>
      <c r="F88" s="383" t="s">
        <v>3203</v>
      </c>
      <c r="G88" s="383"/>
      <c r="H88" s="383"/>
      <c r="I88" s="383"/>
      <c r="J88" s="383"/>
      <c r="K88" s="383"/>
    </row>
    <row r="89" spans="1:11" ht="28.5" customHeight="1">
      <c r="A89" s="383" t="s">
        <v>3200</v>
      </c>
      <c r="B89" s="383"/>
      <c r="C89" s="383"/>
      <c r="D89" s="383"/>
      <c r="E89" s="383"/>
      <c r="F89" s="383" t="s">
        <v>3204</v>
      </c>
      <c r="G89" s="383"/>
      <c r="H89" s="383"/>
      <c r="I89" s="383"/>
      <c r="J89" s="383"/>
      <c r="K89" s="383"/>
    </row>
    <row r="90" spans="1:11" ht="28.5" customHeight="1">
      <c r="A90" s="383" t="s">
        <v>3201</v>
      </c>
      <c r="B90" s="383"/>
      <c r="C90" s="383"/>
      <c r="D90" s="383"/>
      <c r="E90" s="383"/>
      <c r="F90" s="383" t="s">
        <v>3205</v>
      </c>
      <c r="G90" s="383"/>
      <c r="H90" s="383"/>
      <c r="I90" s="383"/>
      <c r="J90" s="383"/>
      <c r="K90" s="383"/>
    </row>
    <row r="91" spans="1:11" ht="14.25" customHeight="1">
      <c r="A91" s="383"/>
      <c r="B91" s="383"/>
      <c r="C91" s="383"/>
      <c r="D91" s="383"/>
      <c r="E91" s="383"/>
      <c r="F91" s="383" t="s">
        <v>3206</v>
      </c>
      <c r="G91" s="383"/>
      <c r="H91" s="383"/>
      <c r="I91" s="383"/>
      <c r="J91" s="383"/>
      <c r="K91" s="383"/>
    </row>
    <row r="92" spans="1:11" ht="28.5" customHeight="1">
      <c r="A92" s="383"/>
      <c r="B92" s="383"/>
      <c r="C92" s="383"/>
      <c r="D92" s="383"/>
      <c r="E92" s="383"/>
      <c r="F92" s="388" t="s">
        <v>3227</v>
      </c>
      <c r="G92" s="388"/>
      <c r="H92" s="388"/>
      <c r="I92" s="388"/>
      <c r="J92" s="388"/>
      <c r="K92" s="388"/>
    </row>
    <row r="93" spans="1:11" ht="14.25" customHeight="1">
      <c r="A93" s="389" t="s">
        <v>3228</v>
      </c>
      <c r="B93" s="389"/>
      <c r="C93" s="389"/>
      <c r="D93" s="389"/>
      <c r="E93" s="389"/>
      <c r="F93" s="389"/>
      <c r="G93" s="389"/>
      <c r="H93" s="389"/>
      <c r="I93" s="389"/>
      <c r="J93" s="389"/>
      <c r="K93" s="389"/>
    </row>
    <row r="94" spans="1:11" ht="14.25" customHeight="1">
      <c r="A94" s="383" t="s">
        <v>3207</v>
      </c>
      <c r="B94" s="383"/>
      <c r="C94" s="383"/>
      <c r="D94" s="383"/>
      <c r="E94" s="383"/>
      <c r="F94" s="383"/>
      <c r="G94" s="383"/>
      <c r="H94" s="383"/>
      <c r="I94" s="383"/>
      <c r="J94" s="383"/>
      <c r="K94" s="383"/>
    </row>
    <row r="95" spans="1:11" ht="14.25" customHeight="1">
      <c r="A95" s="383" t="s">
        <v>3208</v>
      </c>
      <c r="B95" s="383"/>
      <c r="C95" s="383"/>
      <c r="D95" s="383"/>
      <c r="E95" s="383"/>
      <c r="F95" s="383"/>
      <c r="G95" s="383"/>
      <c r="H95" s="383"/>
      <c r="I95" s="383"/>
      <c r="J95" s="383"/>
      <c r="K95" s="383"/>
    </row>
    <row r="96" spans="1:11">
      <c r="A96" s="390"/>
      <c r="B96" s="390"/>
      <c r="C96" s="390"/>
      <c r="D96" s="390"/>
      <c r="E96" s="390"/>
      <c r="F96" s="390"/>
      <c r="G96" s="390"/>
      <c r="H96" s="390"/>
      <c r="I96" s="390"/>
      <c r="J96" s="390"/>
      <c r="K96" s="390"/>
    </row>
    <row r="97" spans="1:11" ht="28.5" customHeight="1">
      <c r="A97" s="387" t="s">
        <v>3209</v>
      </c>
      <c r="B97" s="387"/>
      <c r="C97" s="387"/>
      <c r="D97" s="387"/>
      <c r="E97" s="387"/>
      <c r="F97" s="387"/>
      <c r="G97" s="387"/>
      <c r="H97" s="387"/>
      <c r="I97" s="387"/>
      <c r="J97" s="387"/>
      <c r="K97" s="387"/>
    </row>
    <row r="98" spans="1:11" ht="14.25" customHeight="1">
      <c r="A98" s="387" t="s">
        <v>3210</v>
      </c>
      <c r="B98" s="387"/>
      <c r="C98" s="387"/>
      <c r="D98" s="387"/>
      <c r="E98" s="387"/>
      <c r="F98" s="387"/>
      <c r="G98" s="387"/>
      <c r="H98" s="387"/>
      <c r="I98" s="387"/>
      <c r="J98" s="387"/>
      <c r="K98" s="387"/>
    </row>
  </sheetData>
  <mergeCells count="37">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 ref="A84:A86"/>
    <mergeCell ref="A87:E87"/>
    <mergeCell ref="A88:E88"/>
    <mergeCell ref="A89:E89"/>
    <mergeCell ref="A90:E90"/>
    <mergeCell ref="A82:A83"/>
    <mergeCell ref="A39:A40"/>
    <mergeCell ref="A45:A56"/>
    <mergeCell ref="A57:A58"/>
    <mergeCell ref="A59:A61"/>
    <mergeCell ref="A62:A63"/>
    <mergeCell ref="A64:A65"/>
    <mergeCell ref="A67:A69"/>
    <mergeCell ref="A70:A71"/>
    <mergeCell ref="A74:A75"/>
    <mergeCell ref="A76:A77"/>
    <mergeCell ref="A79:A81"/>
    <mergeCell ref="A35:A36"/>
    <mergeCell ref="A1:K1"/>
    <mergeCell ref="A10:A11"/>
    <mergeCell ref="A17:A18"/>
    <mergeCell ref="A19:A20"/>
    <mergeCell ref="A24:A25"/>
  </mergeCells>
  <phoneticPr fontId="50"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62" customWidth="1"/>
    <col min="15" max="16" width="10.625" style="262" customWidth="1"/>
    <col min="17" max="16384" width="9" style="262"/>
  </cols>
  <sheetData>
    <row r="1" spans="1:15">
      <c r="A1" s="391" t="s">
        <v>3067</v>
      </c>
      <c r="B1" s="391"/>
      <c r="C1" s="391"/>
      <c r="D1" s="391"/>
      <c r="E1" s="391"/>
      <c r="F1" s="391"/>
      <c r="G1" s="391"/>
      <c r="H1" s="391"/>
      <c r="I1" s="391"/>
      <c r="J1" s="391"/>
      <c r="K1" s="391"/>
      <c r="L1" s="391"/>
      <c r="M1" s="391"/>
      <c r="N1" s="391"/>
      <c r="O1" s="391"/>
    </row>
    <row r="2" spans="1:15">
      <c r="A2" s="391" t="s">
        <v>3042</v>
      </c>
      <c r="B2" s="391"/>
      <c r="C2" s="391" t="s">
        <v>3066</v>
      </c>
      <c r="D2" s="391"/>
      <c r="E2" s="391"/>
      <c r="F2" s="272" t="s">
        <v>3065</v>
      </c>
      <c r="G2" s="272" t="s">
        <v>3064</v>
      </c>
      <c r="H2" s="272" t="s">
        <v>3063</v>
      </c>
      <c r="I2" s="272" t="s">
        <v>3062</v>
      </c>
      <c r="J2" s="272" t="s">
        <v>3061</v>
      </c>
      <c r="K2" s="272" t="s">
        <v>3060</v>
      </c>
      <c r="L2" s="272" t="s">
        <v>3059</v>
      </c>
      <c r="M2" s="272" t="s">
        <v>3058</v>
      </c>
      <c r="N2" s="272" t="s">
        <v>3057</v>
      </c>
      <c r="O2" s="391" t="s">
        <v>3056</v>
      </c>
    </row>
    <row r="3" spans="1:15">
      <c r="A3" s="272" t="s">
        <v>3055</v>
      </c>
      <c r="B3" s="272" t="s">
        <v>3054</v>
      </c>
      <c r="C3" s="272" t="s">
        <v>3005</v>
      </c>
      <c r="D3" s="272" t="s">
        <v>3053</v>
      </c>
      <c r="E3" s="272" t="s">
        <v>3052</v>
      </c>
      <c r="F3" s="272" t="s">
        <v>3003</v>
      </c>
      <c r="G3" s="272" t="s">
        <v>3001</v>
      </c>
      <c r="H3" s="272" t="s">
        <v>3051</v>
      </c>
      <c r="I3" s="272" t="s">
        <v>3050</v>
      </c>
      <c r="J3" s="272" t="s">
        <v>3049</v>
      </c>
      <c r="K3" s="272" t="s">
        <v>3048</v>
      </c>
      <c r="L3" s="272" t="s">
        <v>3047</v>
      </c>
      <c r="M3" s="272" t="s">
        <v>3046</v>
      </c>
      <c r="N3" s="272" t="s">
        <v>3045</v>
      </c>
      <c r="O3" s="391"/>
    </row>
    <row r="4" spans="1:15">
      <c r="A4" s="271" t="s">
        <v>3031</v>
      </c>
      <c r="B4" s="270">
        <v>1000</v>
      </c>
      <c r="L4" s="262">
        <v>15</v>
      </c>
      <c r="O4" s="262">
        <f t="shared" ref="O4:O27" si="0">SUM(C4:N4)</f>
        <v>15</v>
      </c>
    </row>
    <row r="5" spans="1:15">
      <c r="A5" s="271" t="s">
        <v>3030</v>
      </c>
      <c r="B5" s="270">
        <v>150</v>
      </c>
      <c r="G5" s="262">
        <v>30</v>
      </c>
      <c r="O5" s="262">
        <f t="shared" si="0"/>
        <v>30</v>
      </c>
    </row>
    <row r="6" spans="1:15">
      <c r="A6" s="271" t="s">
        <v>3029</v>
      </c>
      <c r="B6" s="270">
        <v>90</v>
      </c>
      <c r="D6" s="262">
        <v>45</v>
      </c>
      <c r="O6" s="262">
        <f t="shared" si="0"/>
        <v>45</v>
      </c>
    </row>
    <row r="7" spans="1:15">
      <c r="A7" s="271" t="s">
        <v>3028</v>
      </c>
      <c r="B7" s="270">
        <v>1500</v>
      </c>
      <c r="K7" s="262">
        <v>15</v>
      </c>
      <c r="O7" s="262">
        <f t="shared" si="0"/>
        <v>15</v>
      </c>
    </row>
    <row r="8" spans="1:15">
      <c r="A8" s="271" t="s">
        <v>3027</v>
      </c>
      <c r="B8" s="270">
        <v>90</v>
      </c>
      <c r="D8" s="262">
        <v>15</v>
      </c>
      <c r="O8" s="262">
        <f t="shared" si="0"/>
        <v>15</v>
      </c>
    </row>
    <row r="9" spans="1:15">
      <c r="A9" s="271" t="s">
        <v>3026</v>
      </c>
      <c r="B9" s="270">
        <v>1000</v>
      </c>
      <c r="G9" s="262">
        <v>15</v>
      </c>
      <c r="O9" s="262">
        <f t="shared" si="0"/>
        <v>15</v>
      </c>
    </row>
    <row r="10" spans="1:15">
      <c r="A10" s="271" t="s">
        <v>3025</v>
      </c>
      <c r="B10" s="269">
        <v>1000</v>
      </c>
      <c r="H10" s="262">
        <v>30</v>
      </c>
      <c r="O10" s="262">
        <f t="shared" si="0"/>
        <v>30</v>
      </c>
    </row>
    <row r="11" spans="1:15">
      <c r="A11" s="271" t="s">
        <v>3024</v>
      </c>
      <c r="B11" s="270">
        <v>270</v>
      </c>
      <c r="F11" s="262">
        <v>6</v>
      </c>
      <c r="I11" s="262">
        <v>15</v>
      </c>
      <c r="O11" s="262">
        <f t="shared" si="0"/>
        <v>21</v>
      </c>
    </row>
    <row r="12" spans="1:15">
      <c r="A12" s="271" t="s">
        <v>3023</v>
      </c>
      <c r="B12" s="270">
        <v>1000</v>
      </c>
      <c r="J12" s="262">
        <v>15</v>
      </c>
      <c r="O12" s="262">
        <f t="shared" si="0"/>
        <v>15</v>
      </c>
    </row>
    <row r="13" spans="1:15">
      <c r="A13" s="271" t="s">
        <v>3022</v>
      </c>
      <c r="B13" s="270">
        <v>90</v>
      </c>
      <c r="E13" s="262">
        <v>45</v>
      </c>
      <c r="O13" s="262">
        <f t="shared" si="0"/>
        <v>45</v>
      </c>
    </row>
    <row r="14" spans="1:15">
      <c r="A14" s="271" t="s">
        <v>3021</v>
      </c>
      <c r="B14" s="270">
        <v>200</v>
      </c>
      <c r="F14" s="262">
        <v>6</v>
      </c>
      <c r="O14" s="262">
        <f t="shared" si="0"/>
        <v>6</v>
      </c>
    </row>
    <row r="15" spans="1:15">
      <c r="A15" s="271" t="s">
        <v>3020</v>
      </c>
      <c r="B15" s="270">
        <v>215</v>
      </c>
      <c r="C15" s="262">
        <v>45</v>
      </c>
      <c r="G15" s="262">
        <v>60</v>
      </c>
      <c r="O15" s="262">
        <f t="shared" si="0"/>
        <v>105</v>
      </c>
    </row>
    <row r="16" spans="1:15">
      <c r="A16" s="271" t="s">
        <v>3019</v>
      </c>
      <c r="B16" s="270">
        <v>60000</v>
      </c>
      <c r="N16" s="262">
        <v>15</v>
      </c>
      <c r="O16" s="262">
        <f t="shared" si="0"/>
        <v>15</v>
      </c>
    </row>
    <row r="17" spans="1:15">
      <c r="A17" s="271" t="s">
        <v>3018</v>
      </c>
      <c r="B17" s="269">
        <v>1000</v>
      </c>
      <c r="I17" s="262">
        <v>15</v>
      </c>
      <c r="J17" s="262">
        <v>15</v>
      </c>
      <c r="K17" s="262">
        <v>15</v>
      </c>
      <c r="M17" s="262">
        <v>15</v>
      </c>
      <c r="O17" s="262">
        <f t="shared" si="0"/>
        <v>60</v>
      </c>
    </row>
    <row r="18" spans="1:15">
      <c r="A18" s="271" t="s">
        <v>3017</v>
      </c>
      <c r="B18" s="270">
        <v>1500</v>
      </c>
      <c r="M18" s="262">
        <v>15</v>
      </c>
      <c r="O18" s="262">
        <f t="shared" si="0"/>
        <v>15</v>
      </c>
    </row>
    <row r="19" spans="1:15">
      <c r="A19" s="271" t="s">
        <v>3016</v>
      </c>
      <c r="B19" s="270">
        <v>240</v>
      </c>
      <c r="C19" s="262">
        <v>120</v>
      </c>
      <c r="D19" s="262">
        <v>45</v>
      </c>
      <c r="E19" s="262">
        <v>45</v>
      </c>
      <c r="O19" s="262">
        <f t="shared" si="0"/>
        <v>210</v>
      </c>
    </row>
    <row r="20" spans="1:15">
      <c r="A20" s="271" t="s">
        <v>3015</v>
      </c>
      <c r="B20" s="270">
        <v>270</v>
      </c>
      <c r="C20" s="262">
        <v>45</v>
      </c>
      <c r="O20" s="262">
        <f t="shared" si="0"/>
        <v>45</v>
      </c>
    </row>
    <row r="21" spans="1:15">
      <c r="A21" s="271" t="s">
        <v>3014</v>
      </c>
      <c r="B21" s="270">
        <v>203</v>
      </c>
      <c r="F21" s="262">
        <v>12</v>
      </c>
      <c r="O21" s="262">
        <f t="shared" si="0"/>
        <v>12</v>
      </c>
    </row>
    <row r="22" spans="1:15">
      <c r="A22" s="271" t="s">
        <v>3013</v>
      </c>
      <c r="B22" s="270">
        <v>105</v>
      </c>
      <c r="E22" s="262">
        <v>45</v>
      </c>
      <c r="H22" s="262">
        <v>45</v>
      </c>
      <c r="O22" s="262">
        <f t="shared" si="0"/>
        <v>90</v>
      </c>
    </row>
    <row r="23" spans="1:15">
      <c r="A23" s="271" t="s">
        <v>3012</v>
      </c>
      <c r="B23" s="269">
        <v>1000</v>
      </c>
      <c r="L23" s="262">
        <v>15</v>
      </c>
      <c r="N23" s="262">
        <v>15</v>
      </c>
      <c r="O23" s="262">
        <f t="shared" si="0"/>
        <v>30</v>
      </c>
    </row>
    <row r="24" spans="1:15">
      <c r="A24" s="271" t="s">
        <v>3011</v>
      </c>
      <c r="B24" s="270">
        <v>105</v>
      </c>
      <c r="C24" s="262">
        <v>45</v>
      </c>
      <c r="H24" s="262">
        <v>45</v>
      </c>
      <c r="O24" s="262">
        <f t="shared" si="0"/>
        <v>90</v>
      </c>
    </row>
    <row r="25" spans="1:15">
      <c r="A25" s="271" t="s">
        <v>3010</v>
      </c>
      <c r="B25" s="270">
        <v>1000</v>
      </c>
      <c r="E25" s="262">
        <v>15</v>
      </c>
      <c r="O25" s="262">
        <f t="shared" si="0"/>
        <v>15</v>
      </c>
    </row>
    <row r="26" spans="1:15">
      <c r="A26" s="271" t="s">
        <v>3009</v>
      </c>
      <c r="B26" s="270">
        <v>50</v>
      </c>
      <c r="C26" s="262">
        <v>60</v>
      </c>
      <c r="O26" s="262">
        <f t="shared" si="0"/>
        <v>60</v>
      </c>
    </row>
    <row r="27" spans="1:15">
      <c r="A27" s="271" t="s">
        <v>3008</v>
      </c>
      <c r="B27" s="270">
        <v>215</v>
      </c>
      <c r="D27" s="262">
        <v>45</v>
      </c>
      <c r="O27" s="262">
        <f t="shared" si="0"/>
        <v>45</v>
      </c>
    </row>
    <row r="28" spans="1:15">
      <c r="A28" s="266" t="s">
        <v>3007</v>
      </c>
      <c r="B28" s="269" t="s">
        <v>3044</v>
      </c>
      <c r="C28" s="262">
        <f t="shared" ref="C28:O28" si="1">SUM(C4*$B$4+C5*$B$5+C6*$B$6+C7*$B$7+C8*$B$8+C9*$B$9+C10*$B$10+C11*$B$11+C12*$B$12+C13*$B$13+C14*$B$14+C15*$B$15+C16*$B$16+C17*$B$17+C18*$B$18+C19*$B$19+C20*$B$20+C21*$B$21+C22*$B$22+C23*$B$23+C24*$B$24+C25*$B$25+C26*$B$26+C27*$B$27)</f>
        <v>58350</v>
      </c>
      <c r="D28" s="262">
        <f t="shared" si="1"/>
        <v>25875</v>
      </c>
      <c r="E28" s="262">
        <f t="shared" si="1"/>
        <v>34575</v>
      </c>
      <c r="F28" s="262">
        <f t="shared" si="1"/>
        <v>5256</v>
      </c>
      <c r="G28" s="262">
        <f t="shared" si="1"/>
        <v>32400</v>
      </c>
      <c r="H28" s="262">
        <f t="shared" si="1"/>
        <v>39450</v>
      </c>
      <c r="I28" s="262">
        <f t="shared" si="1"/>
        <v>19050</v>
      </c>
      <c r="J28" s="262">
        <f t="shared" si="1"/>
        <v>30000</v>
      </c>
      <c r="K28" s="262">
        <f t="shared" si="1"/>
        <v>37500</v>
      </c>
      <c r="L28" s="262">
        <f t="shared" si="1"/>
        <v>30000</v>
      </c>
      <c r="M28" s="262">
        <f t="shared" si="1"/>
        <v>37500</v>
      </c>
      <c r="N28" s="262">
        <f t="shared" si="1"/>
        <v>915000</v>
      </c>
      <c r="O28" s="262">
        <f t="shared" si="1"/>
        <v>1264956</v>
      </c>
    </row>
    <row r="30" spans="1:15">
      <c r="A30" s="391" t="s">
        <v>3043</v>
      </c>
      <c r="B30" s="391"/>
      <c r="C30" s="391"/>
      <c r="D30" s="391"/>
      <c r="E30" s="391"/>
      <c r="F30" s="391"/>
      <c r="G30" s="391"/>
      <c r="H30" s="391"/>
      <c r="I30" s="391"/>
      <c r="J30" s="391"/>
      <c r="K30" s="391"/>
      <c r="L30" s="391"/>
      <c r="M30" s="391"/>
      <c r="N30" s="391"/>
      <c r="O30" s="268"/>
    </row>
    <row r="31" spans="1:15">
      <c r="A31" s="272" t="s">
        <v>3042</v>
      </c>
      <c r="B31" s="272" t="s">
        <v>3041</v>
      </c>
      <c r="C31" s="272" t="s">
        <v>2841</v>
      </c>
      <c r="D31" s="272" t="s">
        <v>3040</v>
      </c>
      <c r="E31" s="272" t="s">
        <v>3039</v>
      </c>
      <c r="F31" s="272" t="s">
        <v>2816</v>
      </c>
      <c r="G31" s="272" t="s">
        <v>3038</v>
      </c>
      <c r="H31" s="272" t="s">
        <v>3037</v>
      </c>
      <c r="I31" s="272" t="s">
        <v>3036</v>
      </c>
      <c r="J31" s="272" t="s">
        <v>3035</v>
      </c>
      <c r="K31" s="272" t="s">
        <v>3034</v>
      </c>
      <c r="L31" s="272" t="s">
        <v>2796</v>
      </c>
      <c r="M31" s="272" t="s">
        <v>3033</v>
      </c>
      <c r="N31" s="272" t="s">
        <v>3032</v>
      </c>
    </row>
    <row r="32" spans="1:15">
      <c r="A32" s="267" t="s">
        <v>3031</v>
      </c>
      <c r="I32" s="262">
        <v>15</v>
      </c>
    </row>
    <row r="33" spans="1:14">
      <c r="A33" s="267" t="s">
        <v>3030</v>
      </c>
      <c r="D33" s="262">
        <v>30</v>
      </c>
      <c r="E33" s="262">
        <v>30</v>
      </c>
    </row>
    <row r="34" spans="1:14">
      <c r="A34" s="267" t="s">
        <v>3029</v>
      </c>
    </row>
    <row r="35" spans="1:14">
      <c r="A35" s="267" t="s">
        <v>3028</v>
      </c>
      <c r="J35" s="262">
        <v>15</v>
      </c>
    </row>
    <row r="36" spans="1:14">
      <c r="A36" s="267" t="s">
        <v>3027</v>
      </c>
    </row>
    <row r="37" spans="1:14">
      <c r="A37" s="267" t="s">
        <v>3026</v>
      </c>
      <c r="D37" s="262">
        <v>15</v>
      </c>
      <c r="E37" s="262">
        <v>15</v>
      </c>
    </row>
    <row r="38" spans="1:14">
      <c r="A38" s="267" t="s">
        <v>3025</v>
      </c>
      <c r="F38" s="262">
        <v>30</v>
      </c>
      <c r="L38" s="262">
        <v>30</v>
      </c>
      <c r="N38" s="262">
        <v>30</v>
      </c>
    </row>
    <row r="39" spans="1:14">
      <c r="A39" s="267" t="s">
        <v>3024</v>
      </c>
      <c r="B39" s="262">
        <v>6</v>
      </c>
      <c r="C39" s="262">
        <v>6</v>
      </c>
      <c r="D39" s="262">
        <v>6</v>
      </c>
      <c r="E39" s="262">
        <v>6</v>
      </c>
      <c r="F39" s="262">
        <v>6</v>
      </c>
      <c r="G39" s="262">
        <v>6</v>
      </c>
      <c r="H39" s="262">
        <v>6</v>
      </c>
      <c r="I39" s="262">
        <v>6</v>
      </c>
      <c r="J39" s="262">
        <v>6</v>
      </c>
      <c r="K39" s="262">
        <v>6</v>
      </c>
      <c r="L39" s="262">
        <v>6</v>
      </c>
      <c r="M39" s="262">
        <v>21</v>
      </c>
      <c r="N39" s="262">
        <v>21</v>
      </c>
    </row>
    <row r="40" spans="1:14">
      <c r="A40" s="267" t="s">
        <v>3023</v>
      </c>
      <c r="K40" s="262">
        <v>15</v>
      </c>
      <c r="L40" s="262">
        <v>15</v>
      </c>
    </row>
    <row r="41" spans="1:14">
      <c r="A41" s="267" t="s">
        <v>3022</v>
      </c>
    </row>
    <row r="42" spans="1:14">
      <c r="A42" s="267" t="s">
        <v>3021</v>
      </c>
      <c r="B42" s="262">
        <v>6</v>
      </c>
      <c r="C42" s="262">
        <v>6</v>
      </c>
      <c r="D42" s="262">
        <v>6</v>
      </c>
      <c r="E42" s="262">
        <v>6</v>
      </c>
      <c r="F42" s="262">
        <v>6</v>
      </c>
      <c r="G42" s="262">
        <v>6</v>
      </c>
      <c r="H42" s="262">
        <v>6</v>
      </c>
      <c r="I42" s="262">
        <v>6</v>
      </c>
      <c r="J42" s="262">
        <v>6</v>
      </c>
      <c r="K42" s="262">
        <v>6</v>
      </c>
      <c r="L42" s="262">
        <v>6</v>
      </c>
      <c r="M42" s="262">
        <v>6</v>
      </c>
      <c r="N42" s="262">
        <v>6</v>
      </c>
    </row>
    <row r="43" spans="1:14">
      <c r="A43" s="267" t="s">
        <v>3020</v>
      </c>
      <c r="C43" s="262">
        <v>45</v>
      </c>
      <c r="D43" s="262">
        <v>60</v>
      </c>
      <c r="E43" s="262">
        <v>105</v>
      </c>
      <c r="F43" s="262">
        <v>45</v>
      </c>
      <c r="G43" s="262">
        <v>45</v>
      </c>
      <c r="H43" s="262">
        <v>45</v>
      </c>
      <c r="I43" s="262">
        <v>45</v>
      </c>
      <c r="J43" s="262">
        <v>45</v>
      </c>
      <c r="K43" s="262">
        <v>45</v>
      </c>
      <c r="L43" s="262">
        <v>45</v>
      </c>
      <c r="M43" s="262">
        <v>45</v>
      </c>
      <c r="N43" s="262">
        <v>45</v>
      </c>
    </row>
    <row r="44" spans="1:14">
      <c r="A44" s="267" t="s">
        <v>3019</v>
      </c>
      <c r="C44" s="262">
        <v>15</v>
      </c>
    </row>
    <row r="45" spans="1:14">
      <c r="A45" s="267" t="s">
        <v>3018</v>
      </c>
      <c r="E45" s="262">
        <v>15</v>
      </c>
      <c r="F45" s="262">
        <v>15</v>
      </c>
      <c r="G45" s="262">
        <v>15</v>
      </c>
      <c r="J45" s="262">
        <v>15</v>
      </c>
      <c r="K45" s="262">
        <v>15</v>
      </c>
      <c r="L45" s="262">
        <v>15</v>
      </c>
      <c r="M45" s="262">
        <v>15</v>
      </c>
      <c r="N45" s="262">
        <v>15</v>
      </c>
    </row>
    <row r="46" spans="1:14">
      <c r="A46" s="267" t="s">
        <v>3017</v>
      </c>
      <c r="E46" s="262">
        <v>15</v>
      </c>
      <c r="F46" s="262">
        <v>15</v>
      </c>
      <c r="G46" s="262">
        <v>15</v>
      </c>
    </row>
    <row r="47" spans="1:14">
      <c r="A47" s="267" t="s">
        <v>3016</v>
      </c>
      <c r="C47" s="262">
        <v>120</v>
      </c>
      <c r="E47" s="262">
        <v>120</v>
      </c>
      <c r="F47" s="262">
        <v>120</v>
      </c>
      <c r="G47" s="262">
        <v>120</v>
      </c>
      <c r="H47" s="262">
        <v>120</v>
      </c>
      <c r="I47" s="262">
        <v>120</v>
      </c>
      <c r="J47" s="262">
        <v>120</v>
      </c>
      <c r="K47" s="262">
        <v>120</v>
      </c>
      <c r="L47" s="262">
        <v>120</v>
      </c>
      <c r="M47" s="262">
        <v>120</v>
      </c>
      <c r="N47" s="262">
        <v>120</v>
      </c>
    </row>
    <row r="48" spans="1:14">
      <c r="A48" s="267" t="s">
        <v>3015</v>
      </c>
      <c r="C48" s="262">
        <v>45</v>
      </c>
      <c r="E48" s="262">
        <v>45</v>
      </c>
      <c r="F48" s="262">
        <v>45</v>
      </c>
      <c r="G48" s="262">
        <v>45</v>
      </c>
      <c r="H48" s="262">
        <v>45</v>
      </c>
      <c r="I48" s="262">
        <v>45</v>
      </c>
      <c r="J48" s="262">
        <v>45</v>
      </c>
      <c r="K48" s="262">
        <v>45</v>
      </c>
      <c r="L48" s="262">
        <v>45</v>
      </c>
      <c r="M48" s="262">
        <v>45</v>
      </c>
      <c r="N48" s="262">
        <v>45</v>
      </c>
    </row>
    <row r="49" spans="1:14">
      <c r="A49" s="267" t="s">
        <v>3014</v>
      </c>
      <c r="B49" s="262">
        <v>12</v>
      </c>
      <c r="C49" s="262">
        <v>12</v>
      </c>
      <c r="D49" s="262">
        <v>12</v>
      </c>
      <c r="E49" s="262">
        <v>12</v>
      </c>
      <c r="F49" s="262">
        <v>12</v>
      </c>
      <c r="G49" s="262">
        <v>12</v>
      </c>
      <c r="H49" s="262">
        <v>12</v>
      </c>
      <c r="I49" s="262">
        <v>12</v>
      </c>
      <c r="J49" s="262">
        <v>12</v>
      </c>
      <c r="K49" s="262">
        <v>12</v>
      </c>
      <c r="L49" s="262">
        <v>12</v>
      </c>
      <c r="M49" s="262">
        <v>12</v>
      </c>
      <c r="N49" s="262">
        <v>12</v>
      </c>
    </row>
    <row r="50" spans="1:14">
      <c r="A50" s="267" t="s">
        <v>3013</v>
      </c>
      <c r="F50" s="262">
        <v>45</v>
      </c>
      <c r="L50" s="262">
        <v>45</v>
      </c>
      <c r="N50" s="262">
        <v>45</v>
      </c>
    </row>
    <row r="51" spans="1:14">
      <c r="A51" s="267" t="s">
        <v>3012</v>
      </c>
      <c r="C51" s="262">
        <v>15</v>
      </c>
      <c r="I51" s="262">
        <v>15</v>
      </c>
    </row>
    <row r="52" spans="1:14">
      <c r="A52" s="267" t="s">
        <v>3011</v>
      </c>
      <c r="C52" s="262">
        <v>45</v>
      </c>
      <c r="E52" s="262">
        <v>45</v>
      </c>
      <c r="F52" s="262">
        <v>90</v>
      </c>
      <c r="G52" s="262">
        <v>45</v>
      </c>
      <c r="H52" s="262">
        <v>45</v>
      </c>
      <c r="I52" s="262">
        <v>45</v>
      </c>
      <c r="J52" s="262">
        <v>45</v>
      </c>
      <c r="K52" s="262">
        <v>45</v>
      </c>
      <c r="L52" s="262">
        <v>90</v>
      </c>
      <c r="M52" s="262">
        <v>45</v>
      </c>
      <c r="N52" s="262">
        <v>90</v>
      </c>
    </row>
    <row r="53" spans="1:14">
      <c r="A53" s="267" t="s">
        <v>3010</v>
      </c>
    </row>
    <row r="54" spans="1:14">
      <c r="A54" s="267" t="s">
        <v>3009</v>
      </c>
      <c r="C54" s="262">
        <v>60</v>
      </c>
      <c r="E54" s="262">
        <v>60</v>
      </c>
      <c r="F54" s="262">
        <v>60</v>
      </c>
      <c r="G54" s="262">
        <v>60</v>
      </c>
      <c r="H54" s="262">
        <v>60</v>
      </c>
      <c r="I54" s="262">
        <v>60</v>
      </c>
      <c r="J54" s="262">
        <v>60</v>
      </c>
      <c r="K54" s="262">
        <v>60</v>
      </c>
      <c r="L54" s="262">
        <v>60</v>
      </c>
      <c r="M54" s="262">
        <v>60</v>
      </c>
      <c r="N54" s="262">
        <v>60</v>
      </c>
    </row>
    <row r="55" spans="1:14">
      <c r="A55" s="267" t="s">
        <v>3008</v>
      </c>
    </row>
    <row r="56" spans="1:14">
      <c r="A56" s="266" t="s">
        <v>3007</v>
      </c>
      <c r="B56" s="262">
        <f t="shared" ref="B56:N56" si="2">SUM(B32*$B$4+B33*$B$5+B34*$B$6+B35*$B$7+B36*$B$8+B37*$B$9+B38*$B$10+B39*$B$11+B40*$B$12+B41*$B$13+B42*$B$14+B43*$B$15+B44*$B$16+B45*$B$17+B46*$B$18+B47*$B$19+B48*$B$20+B49*$B$21+B50*$B$22+B51*$B$23+B52*$B$24+B53*$B$25+B54*$B$26+B55*$B$27)</f>
        <v>5256</v>
      </c>
      <c r="C56" s="262">
        <f t="shared" si="2"/>
        <v>978606</v>
      </c>
      <c r="D56" s="262">
        <f t="shared" si="2"/>
        <v>37656</v>
      </c>
      <c r="E56" s="262">
        <f t="shared" si="2"/>
        <v>133506</v>
      </c>
      <c r="F56" s="262">
        <f t="shared" si="2"/>
        <v>140556</v>
      </c>
      <c r="G56" s="262">
        <f t="shared" si="2"/>
        <v>101106</v>
      </c>
      <c r="H56" s="262">
        <f t="shared" si="2"/>
        <v>63606</v>
      </c>
      <c r="I56" s="262">
        <f t="shared" si="2"/>
        <v>93606</v>
      </c>
      <c r="J56" s="262">
        <f t="shared" si="2"/>
        <v>101106</v>
      </c>
      <c r="K56" s="262">
        <f t="shared" si="2"/>
        <v>93606</v>
      </c>
      <c r="L56" s="262">
        <f t="shared" si="2"/>
        <v>133056</v>
      </c>
      <c r="M56" s="262">
        <f t="shared" si="2"/>
        <v>82656</v>
      </c>
      <c r="N56" s="262">
        <f t="shared" si="2"/>
        <v>122106</v>
      </c>
    </row>
    <row r="57" spans="1:14">
      <c r="A57" s="265" t="s">
        <v>3006</v>
      </c>
      <c r="B57" s="264"/>
      <c r="C57" s="264" t="s">
        <v>3005</v>
      </c>
      <c r="D57" s="264"/>
      <c r="E57" s="264" t="s">
        <v>3005</v>
      </c>
      <c r="F57" s="264" t="s">
        <v>3005</v>
      </c>
      <c r="G57" s="264" t="s">
        <v>3005</v>
      </c>
      <c r="H57" s="264" t="s">
        <v>3005</v>
      </c>
      <c r="I57" s="264" t="s">
        <v>3005</v>
      </c>
      <c r="J57" s="264" t="s">
        <v>3005</v>
      </c>
      <c r="K57" s="264" t="s">
        <v>3005</v>
      </c>
      <c r="L57" s="264" t="s">
        <v>3005</v>
      </c>
      <c r="M57" s="264" t="s">
        <v>3005</v>
      </c>
      <c r="N57" s="264" t="s">
        <v>3005</v>
      </c>
    </row>
    <row r="58" spans="1:14">
      <c r="A58" s="263" t="s">
        <v>3004</v>
      </c>
      <c r="B58" s="262" t="s">
        <v>3003</v>
      </c>
      <c r="C58" s="262" t="s">
        <v>3003</v>
      </c>
      <c r="D58" s="262" t="s">
        <v>3003</v>
      </c>
      <c r="E58" s="262" t="s">
        <v>3003</v>
      </c>
      <c r="F58" s="262" t="s">
        <v>3003</v>
      </c>
      <c r="G58" s="262" t="s">
        <v>3003</v>
      </c>
      <c r="H58" s="262" t="s">
        <v>3003</v>
      </c>
      <c r="I58" s="262" t="s">
        <v>3003</v>
      </c>
      <c r="J58" s="262" t="s">
        <v>3003</v>
      </c>
      <c r="K58" s="262" t="s">
        <v>3003</v>
      </c>
      <c r="L58" s="262" t="s">
        <v>3003</v>
      </c>
      <c r="M58" s="262" t="s">
        <v>3003</v>
      </c>
      <c r="N58" s="262" t="s">
        <v>3003</v>
      </c>
    </row>
    <row r="59" spans="1:14">
      <c r="A59" s="263" t="s">
        <v>3002</v>
      </c>
      <c r="D59" s="262" t="s">
        <v>3001</v>
      </c>
      <c r="E59" s="262" t="s">
        <v>3001</v>
      </c>
      <c r="F59" s="262" t="s">
        <v>3000</v>
      </c>
      <c r="L59" s="262" t="s">
        <v>2999</v>
      </c>
      <c r="N59" s="262" t="s">
        <v>2999</v>
      </c>
    </row>
    <row r="60" spans="1:14">
      <c r="A60" s="263" t="s">
        <v>2998</v>
      </c>
      <c r="C60" s="262" t="s">
        <v>2997</v>
      </c>
      <c r="E60" s="262" t="s">
        <v>2996</v>
      </c>
      <c r="F60" s="262" t="s">
        <v>2996</v>
      </c>
      <c r="G60" s="262" t="s">
        <v>2996</v>
      </c>
      <c r="I60" s="262" t="s">
        <v>2995</v>
      </c>
      <c r="J60" s="262" t="s">
        <v>2994</v>
      </c>
      <c r="K60" s="262" t="s">
        <v>2993</v>
      </c>
      <c r="L60" s="262" t="s">
        <v>2993</v>
      </c>
      <c r="M60" s="262" t="s">
        <v>2992</v>
      </c>
      <c r="N60" s="262" t="s">
        <v>2992</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G5"/>
  <sheetViews>
    <sheetView workbookViewId="0">
      <selection activeCell="J33" sqref="J33"/>
    </sheetView>
  </sheetViews>
  <sheetFormatPr defaultRowHeight="14.25"/>
  <cols>
    <col min="1" max="1" width="13.875" customWidth="1"/>
  </cols>
  <sheetData>
    <row r="1" spans="1:7">
      <c r="B1" s="394" t="s">
        <v>1794</v>
      </c>
      <c r="C1" s="394"/>
      <c r="D1" s="394"/>
      <c r="E1" s="394"/>
    </row>
    <row r="2" spans="1:7">
      <c r="A2" t="s">
        <v>1792</v>
      </c>
      <c r="B2" s="395" t="s">
        <v>1795</v>
      </c>
      <c r="C2" s="395"/>
      <c r="D2" s="395"/>
      <c r="E2" s="395"/>
      <c r="F2" s="395"/>
      <c r="G2" s="395"/>
    </row>
    <row r="3" spans="1:7">
      <c r="A3" t="s">
        <v>1793</v>
      </c>
      <c r="B3" s="395" t="s">
        <v>1796</v>
      </c>
      <c r="C3" s="395"/>
      <c r="D3" s="395"/>
      <c r="E3" s="395"/>
      <c r="F3" s="395"/>
      <c r="G3" s="395"/>
    </row>
    <row r="4" spans="1:7">
      <c r="B4" s="392"/>
      <c r="C4" s="392"/>
      <c r="D4" s="392"/>
      <c r="E4" s="392"/>
      <c r="F4" s="392"/>
      <c r="G4" s="392"/>
    </row>
    <row r="5" spans="1:7">
      <c r="A5" t="s">
        <v>1798</v>
      </c>
      <c r="B5" s="393" t="s">
        <v>1797</v>
      </c>
      <c r="C5" s="393"/>
      <c r="D5" s="393"/>
      <c r="E5" s="393"/>
      <c r="F5" s="393"/>
      <c r="G5" s="393"/>
    </row>
  </sheetData>
  <mergeCells count="5">
    <mergeCell ref="B4:G4"/>
    <mergeCell ref="B5:G5"/>
    <mergeCell ref="B1:E1"/>
    <mergeCell ref="B2:G2"/>
    <mergeCell ref="B3:G3"/>
  </mergeCells>
  <phoneticPr fontId="50" type="noConversion"/>
  <hyperlinks>
    <hyperlink ref="B2" r:id="rId1" xr:uid="{2585CA7C-ABAD-467F-BF2C-D2789EF6DF6F}"/>
    <hyperlink ref="B3" r:id="rId2" xr:uid="{9D89CBB9-BD99-4E2B-B84A-67AF782FD66A}"/>
    <hyperlink ref="B5" r:id="rId3" xr:uid="{C27C15A8-9ABF-41D4-BA65-AFDE6CDB86D9}"/>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117" customWidth="1"/>
    <col min="2" max="2" width="16" style="117" customWidth="1"/>
    <col min="3" max="11" width="14" style="117" customWidth="1"/>
    <col min="12" max="16384" width="9" style="117"/>
  </cols>
  <sheetData>
    <row r="1" spans="1:11" ht="24.75" customHeight="1">
      <c r="A1" s="396" t="s">
        <v>1799</v>
      </c>
      <c r="B1" s="397"/>
      <c r="C1" s="397"/>
      <c r="D1" s="397"/>
      <c r="E1" s="397"/>
      <c r="F1" s="397"/>
      <c r="G1" s="397"/>
      <c r="H1" s="397"/>
      <c r="I1" s="397"/>
      <c r="J1" s="397"/>
      <c r="K1" s="397"/>
    </row>
    <row r="2" spans="1:11">
      <c r="A2" s="397"/>
      <c r="B2" s="397"/>
      <c r="C2" s="397"/>
      <c r="D2" s="397"/>
      <c r="E2" s="397"/>
      <c r="F2" s="397"/>
      <c r="G2" s="397"/>
      <c r="H2" s="397"/>
      <c r="I2" s="397"/>
      <c r="J2" s="397"/>
      <c r="K2" s="397"/>
    </row>
    <row r="3" spans="1:11">
      <c r="A3" s="397"/>
      <c r="B3" s="397"/>
      <c r="C3" s="397"/>
      <c r="D3" s="397"/>
      <c r="E3" s="397"/>
      <c r="F3" s="397"/>
      <c r="G3" s="397"/>
      <c r="H3" s="397"/>
      <c r="I3" s="397"/>
      <c r="J3" s="397"/>
      <c r="K3" s="397"/>
    </row>
    <row r="4" spans="1:11" ht="20.25">
      <c r="A4" s="118" t="s">
        <v>1800</v>
      </c>
      <c r="B4" s="119"/>
      <c r="C4" s="119"/>
      <c r="D4" s="119"/>
      <c r="E4" s="119"/>
      <c r="F4" s="119"/>
      <c r="G4" s="119"/>
      <c r="H4" s="119"/>
      <c r="I4" s="119"/>
      <c r="J4" s="119"/>
      <c r="K4" s="119"/>
    </row>
    <row r="5" spans="1:11" ht="16.5">
      <c r="A5" s="120" t="s">
        <v>1801</v>
      </c>
      <c r="B5" s="121" t="s">
        <v>1802</v>
      </c>
      <c r="C5" s="119"/>
      <c r="D5" s="119"/>
      <c r="E5" s="119"/>
      <c r="F5" s="119"/>
      <c r="G5" s="119"/>
      <c r="H5" s="119"/>
      <c r="I5" s="119"/>
      <c r="J5" s="119"/>
      <c r="K5" s="119"/>
    </row>
    <row r="6" spans="1:11" ht="16.5">
      <c r="A6" s="120" t="s">
        <v>1803</v>
      </c>
      <c r="B6" s="121" t="s">
        <v>1804</v>
      </c>
      <c r="C6" s="119"/>
      <c r="D6" s="119"/>
      <c r="E6" s="119"/>
      <c r="F6" s="119"/>
      <c r="G6" s="119"/>
      <c r="H6" s="119"/>
      <c r="I6" s="119"/>
      <c r="J6" s="119"/>
      <c r="K6" s="119"/>
    </row>
    <row r="7" spans="1:11" ht="16.5">
      <c r="A7" s="120" t="s">
        <v>1805</v>
      </c>
      <c r="B7" s="121" t="s">
        <v>1806</v>
      </c>
      <c r="C7" s="119"/>
      <c r="D7" s="119"/>
      <c r="E7" s="119"/>
      <c r="F7" s="119"/>
      <c r="G7" s="119"/>
      <c r="H7" s="119"/>
      <c r="I7" s="119"/>
      <c r="J7" s="119"/>
      <c r="K7" s="119"/>
    </row>
    <row r="8" spans="1:11" ht="20.25">
      <c r="A8" s="118" t="s">
        <v>1807</v>
      </c>
      <c r="B8" s="119"/>
      <c r="C8" s="119"/>
      <c r="D8" s="119"/>
      <c r="E8" s="119"/>
      <c r="F8" s="119"/>
      <c r="G8" s="119"/>
      <c r="H8" s="119"/>
      <c r="I8" s="119"/>
      <c r="J8" s="119"/>
      <c r="K8" s="119"/>
    </row>
    <row r="9" spans="1:11" ht="16.5">
      <c r="A9" s="120" t="s">
        <v>1805</v>
      </c>
      <c r="B9" s="121" t="s">
        <v>1808</v>
      </c>
      <c r="C9" s="119"/>
      <c r="D9" s="119"/>
      <c r="E9" s="119"/>
      <c r="F9" s="119"/>
      <c r="G9" s="119"/>
      <c r="H9" s="119"/>
      <c r="I9" s="119"/>
      <c r="J9" s="119"/>
      <c r="K9" s="119"/>
    </row>
    <row r="10" spans="1:11" ht="16.5">
      <c r="A10" s="122" t="s">
        <v>1809</v>
      </c>
      <c r="B10" s="121" t="s">
        <v>1810</v>
      </c>
      <c r="C10" s="119"/>
      <c r="D10" s="119"/>
      <c r="E10" s="119"/>
      <c r="F10" s="119"/>
      <c r="G10" s="119"/>
      <c r="H10" s="119"/>
      <c r="I10" s="119"/>
      <c r="J10" s="119"/>
      <c r="K10" s="119"/>
    </row>
    <row r="11" spans="1:11" ht="16.5">
      <c r="A11" s="122" t="s">
        <v>1811</v>
      </c>
      <c r="B11" s="121" t="s">
        <v>1812</v>
      </c>
      <c r="C11" s="119"/>
      <c r="D11" s="119"/>
      <c r="E11" s="119"/>
      <c r="F11" s="119"/>
      <c r="G11" s="119"/>
      <c r="H11" s="119"/>
      <c r="I11" s="119"/>
      <c r="J11" s="119"/>
      <c r="K11" s="119"/>
    </row>
    <row r="12" spans="1:11" ht="16.5">
      <c r="A12" s="120" t="s">
        <v>1813</v>
      </c>
      <c r="B12" s="121" t="s">
        <v>1814</v>
      </c>
      <c r="C12" s="119"/>
      <c r="D12" s="119"/>
      <c r="E12" s="119"/>
      <c r="F12" s="119"/>
      <c r="G12" s="119"/>
      <c r="H12" s="119"/>
      <c r="I12" s="119"/>
      <c r="J12" s="119"/>
      <c r="K12" s="119"/>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9113-BA43-43FF-8AB0-11742FB9F3AC}">
  <dimension ref="A1:M598"/>
  <sheetViews>
    <sheetView workbookViewId="0">
      <pane ySplit="2" topLeftCell="A3" activePane="bottomLeft" state="frozen"/>
      <selection sqref="A1:K3"/>
      <selection pane="bottomLeft" activeCell="F2" sqref="F2"/>
    </sheetView>
  </sheetViews>
  <sheetFormatPr defaultRowHeight="14.25"/>
  <cols>
    <col min="1" max="1" width="5" style="117" customWidth="1"/>
    <col min="2" max="2" width="8" style="117" customWidth="1"/>
    <col min="3" max="4" width="7" style="117" customWidth="1"/>
    <col min="5" max="5" width="27" style="117" customWidth="1"/>
    <col min="6" max="6" width="39" style="117" customWidth="1"/>
    <col min="7" max="7" width="67" style="117" customWidth="1"/>
    <col min="8" max="8" width="11" style="117" customWidth="1"/>
    <col min="9" max="9" width="10" style="117" customWidth="1"/>
    <col min="10" max="10" width="3" style="117" customWidth="1"/>
    <col min="11" max="11" width="95" style="117" customWidth="1"/>
    <col min="12" max="12" width="76" style="117" customWidth="1"/>
    <col min="13" max="13" width="10" style="117" customWidth="1"/>
    <col min="14" max="16384" width="9" style="117"/>
  </cols>
  <sheetData>
    <row r="1" spans="1:13" ht="16.5">
      <c r="A1" s="123"/>
      <c r="B1" s="412" t="s">
        <v>1815</v>
      </c>
      <c r="C1" s="413"/>
      <c r="D1" s="413"/>
      <c r="E1" s="413"/>
      <c r="F1" s="413"/>
      <c r="G1" s="413"/>
      <c r="H1" s="413"/>
      <c r="I1" s="413"/>
      <c r="J1" s="413"/>
      <c r="K1" s="413"/>
      <c r="L1" s="124"/>
      <c r="M1" s="124"/>
    </row>
    <row r="2" spans="1:13" ht="16.5">
      <c r="A2" s="125"/>
      <c r="B2" s="126" t="s">
        <v>1816</v>
      </c>
      <c r="C2" s="127" t="s">
        <v>1817</v>
      </c>
      <c r="D2" s="128" t="s">
        <v>1818</v>
      </c>
      <c r="E2" s="128" t="s">
        <v>1819</v>
      </c>
      <c r="F2" s="128" t="s">
        <v>1820</v>
      </c>
      <c r="G2" s="128" t="s">
        <v>1821</v>
      </c>
      <c r="H2" s="129" t="s">
        <v>1822</v>
      </c>
      <c r="I2" s="126" t="s">
        <v>1823</v>
      </c>
      <c r="J2" s="126" t="s">
        <v>1824</v>
      </c>
      <c r="K2" s="126" t="s">
        <v>1825</v>
      </c>
      <c r="L2" s="126" t="s">
        <v>1826</v>
      </c>
      <c r="M2" s="130"/>
    </row>
    <row r="3" spans="1:13" ht="49.5">
      <c r="A3" s="119">
        <v>1</v>
      </c>
      <c r="B3" s="119">
        <v>80091</v>
      </c>
      <c r="C3" s="131">
        <v>2</v>
      </c>
      <c r="D3" s="132" t="s">
        <v>1827</v>
      </c>
      <c r="E3" s="119" t="s">
        <v>333</v>
      </c>
      <c r="F3" s="133" t="s">
        <v>334</v>
      </c>
      <c r="G3" s="121" t="s">
        <v>1828</v>
      </c>
      <c r="H3" s="121" t="s">
        <v>1829</v>
      </c>
      <c r="I3" s="121" t="s">
        <v>1830</v>
      </c>
      <c r="J3" s="119">
        <v>5</v>
      </c>
      <c r="K3" s="134" t="s">
        <v>1831</v>
      </c>
      <c r="L3" s="119"/>
      <c r="M3" s="119"/>
    </row>
    <row r="4" spans="1:13" ht="16.5">
      <c r="A4" s="119">
        <v>2</v>
      </c>
      <c r="B4" s="119">
        <v>80127</v>
      </c>
      <c r="C4" s="131">
        <v>2.2999999999999998</v>
      </c>
      <c r="D4" s="121"/>
      <c r="E4" s="119" t="s">
        <v>333</v>
      </c>
      <c r="F4" s="119" t="s">
        <v>336</v>
      </c>
      <c r="G4" s="119" t="s">
        <v>337</v>
      </c>
      <c r="H4" s="119"/>
      <c r="I4" s="135" t="s">
        <v>1832</v>
      </c>
      <c r="J4" s="121">
        <v>5</v>
      </c>
      <c r="K4" s="401" t="s">
        <v>1833</v>
      </c>
      <c r="L4" s="121" t="s">
        <v>1834</v>
      </c>
      <c r="M4" s="119"/>
    </row>
    <row r="5" spans="1:13" ht="16.5">
      <c r="A5" s="119">
        <v>3</v>
      </c>
      <c r="B5" s="119">
        <v>80128</v>
      </c>
      <c r="C5" s="131">
        <v>2.2999999999999998</v>
      </c>
      <c r="D5" s="121"/>
      <c r="E5" s="119" t="s">
        <v>333</v>
      </c>
      <c r="F5" s="119" t="s">
        <v>338</v>
      </c>
      <c r="G5" s="121" t="s">
        <v>339</v>
      </c>
      <c r="H5" s="119"/>
      <c r="I5" s="135" t="s">
        <v>1835</v>
      </c>
      <c r="J5" s="121">
        <v>10</v>
      </c>
      <c r="K5" s="402"/>
      <c r="L5" s="121"/>
      <c r="M5" s="119"/>
    </row>
    <row r="6" spans="1:13" ht="16.5">
      <c r="A6" s="119">
        <v>4</v>
      </c>
      <c r="B6" s="119">
        <v>80129</v>
      </c>
      <c r="C6" s="131">
        <v>2.2999999999999998</v>
      </c>
      <c r="D6" s="121"/>
      <c r="E6" s="119" t="s">
        <v>333</v>
      </c>
      <c r="F6" s="119" t="s">
        <v>340</v>
      </c>
      <c r="G6" s="119" t="s">
        <v>341</v>
      </c>
      <c r="H6" s="119"/>
      <c r="I6" s="135" t="s">
        <v>1830</v>
      </c>
      <c r="J6" s="121">
        <v>20</v>
      </c>
      <c r="K6" s="402"/>
      <c r="L6" s="121"/>
      <c r="M6" s="119"/>
    </row>
    <row r="7" spans="1:13" ht="16.5">
      <c r="A7" s="119">
        <v>5</v>
      </c>
      <c r="B7" s="119">
        <v>81000</v>
      </c>
      <c r="C7" s="131">
        <v>1</v>
      </c>
      <c r="D7" s="136" t="s">
        <v>1827</v>
      </c>
      <c r="E7" s="119" t="s">
        <v>333</v>
      </c>
      <c r="F7" s="137" t="s">
        <v>346</v>
      </c>
      <c r="G7" s="137" t="s">
        <v>347</v>
      </c>
      <c r="H7" s="135" t="s">
        <v>1829</v>
      </c>
      <c r="I7" s="121" t="s">
        <v>1832</v>
      </c>
      <c r="J7" s="121">
        <v>5</v>
      </c>
      <c r="K7" s="119"/>
      <c r="L7" s="121" t="s">
        <v>1836</v>
      </c>
      <c r="M7" s="119"/>
    </row>
    <row r="8" spans="1:13" ht="16.5">
      <c r="A8" s="119">
        <v>6</v>
      </c>
      <c r="B8" s="119">
        <v>81001</v>
      </c>
      <c r="C8" s="131">
        <v>1</v>
      </c>
      <c r="D8" s="136" t="s">
        <v>1827</v>
      </c>
      <c r="E8" s="119" t="s">
        <v>333</v>
      </c>
      <c r="F8" s="137" t="s">
        <v>348</v>
      </c>
      <c r="G8" s="137" t="s">
        <v>349</v>
      </c>
      <c r="H8" s="135" t="s">
        <v>1829</v>
      </c>
      <c r="I8" s="121" t="s">
        <v>1832</v>
      </c>
      <c r="J8" s="121">
        <v>5</v>
      </c>
      <c r="K8" s="119"/>
      <c r="L8" s="119"/>
      <c r="M8" s="119"/>
    </row>
    <row r="9" spans="1:13" ht="16.5">
      <c r="A9" s="119">
        <v>7</v>
      </c>
      <c r="B9" s="119">
        <v>81002</v>
      </c>
      <c r="C9" s="131">
        <v>1</v>
      </c>
      <c r="D9" s="136" t="s">
        <v>1827</v>
      </c>
      <c r="E9" s="119" t="s">
        <v>333</v>
      </c>
      <c r="F9" s="137" t="s">
        <v>350</v>
      </c>
      <c r="G9" s="137" t="s">
        <v>351</v>
      </c>
      <c r="H9" s="135" t="s">
        <v>1829</v>
      </c>
      <c r="I9" s="121" t="s">
        <v>1832</v>
      </c>
      <c r="J9" s="121">
        <v>5</v>
      </c>
      <c r="K9" s="119"/>
      <c r="L9" s="119"/>
      <c r="M9" s="119"/>
    </row>
    <row r="10" spans="1:13" ht="16.5">
      <c r="A10" s="119">
        <v>8</v>
      </c>
      <c r="B10" s="119">
        <v>81003</v>
      </c>
      <c r="C10" s="131">
        <v>1</v>
      </c>
      <c r="D10" s="136" t="s">
        <v>1827</v>
      </c>
      <c r="E10" s="119" t="s">
        <v>333</v>
      </c>
      <c r="F10" s="137" t="s">
        <v>352</v>
      </c>
      <c r="G10" s="137" t="s">
        <v>353</v>
      </c>
      <c r="H10" s="135" t="s">
        <v>1829</v>
      </c>
      <c r="I10" s="121" t="s">
        <v>1832</v>
      </c>
      <c r="J10" s="121">
        <v>5</v>
      </c>
      <c r="K10" s="119"/>
      <c r="L10" s="119"/>
      <c r="M10" s="119"/>
    </row>
    <row r="11" spans="1:13" ht="16.5">
      <c r="A11" s="119">
        <v>9</v>
      </c>
      <c r="B11" s="119">
        <v>81004</v>
      </c>
      <c r="C11" s="131">
        <v>1</v>
      </c>
      <c r="D11" s="136" t="s">
        <v>1827</v>
      </c>
      <c r="E11" s="119" t="s">
        <v>333</v>
      </c>
      <c r="F11" s="137" t="s">
        <v>354</v>
      </c>
      <c r="G11" s="137" t="s">
        <v>355</v>
      </c>
      <c r="H11" s="135" t="s">
        <v>1829</v>
      </c>
      <c r="I11" s="121" t="s">
        <v>1832</v>
      </c>
      <c r="J11" s="121">
        <v>5</v>
      </c>
      <c r="K11" s="119"/>
      <c r="L11" s="121" t="s">
        <v>1837</v>
      </c>
      <c r="M11" s="119"/>
    </row>
    <row r="12" spans="1:13" ht="16.5">
      <c r="A12" s="119">
        <v>10</v>
      </c>
      <c r="B12" s="119">
        <v>81005</v>
      </c>
      <c r="C12" s="131">
        <v>1</v>
      </c>
      <c r="D12" s="136" t="s">
        <v>1827</v>
      </c>
      <c r="E12" s="119" t="s">
        <v>333</v>
      </c>
      <c r="F12" s="137" t="s">
        <v>356</v>
      </c>
      <c r="G12" s="137" t="s">
        <v>357</v>
      </c>
      <c r="H12" s="135" t="s">
        <v>1829</v>
      </c>
      <c r="I12" s="121" t="s">
        <v>1832</v>
      </c>
      <c r="J12" s="121">
        <v>5</v>
      </c>
      <c r="K12" s="119"/>
      <c r="L12" s="119"/>
      <c r="M12" s="119"/>
    </row>
    <row r="13" spans="1:13" ht="16.5">
      <c r="A13" s="119">
        <v>11</v>
      </c>
      <c r="B13" s="138">
        <v>81010</v>
      </c>
      <c r="C13" s="131">
        <v>1</v>
      </c>
      <c r="D13" s="136" t="s">
        <v>1827</v>
      </c>
      <c r="E13" s="119" t="s">
        <v>333</v>
      </c>
      <c r="F13" s="137" t="s">
        <v>358</v>
      </c>
      <c r="G13" s="137" t="s">
        <v>359</v>
      </c>
      <c r="H13" s="135" t="s">
        <v>120</v>
      </c>
      <c r="I13" s="121" t="s">
        <v>1832</v>
      </c>
      <c r="J13" s="121">
        <v>5</v>
      </c>
      <c r="K13" s="121" t="s">
        <v>1838</v>
      </c>
      <c r="L13" s="121" t="s">
        <v>1839</v>
      </c>
      <c r="M13" s="119"/>
    </row>
    <row r="14" spans="1:13" ht="16.5">
      <c r="A14" s="119">
        <v>12</v>
      </c>
      <c r="B14" s="119">
        <v>81014</v>
      </c>
      <c r="C14" s="131">
        <v>1</v>
      </c>
      <c r="D14" s="136" t="s">
        <v>1827</v>
      </c>
      <c r="E14" s="119" t="s">
        <v>333</v>
      </c>
      <c r="F14" s="137" t="s">
        <v>360</v>
      </c>
      <c r="G14" s="137" t="s">
        <v>361</v>
      </c>
      <c r="H14" s="137" t="s">
        <v>1829</v>
      </c>
      <c r="I14" s="121" t="s">
        <v>1832</v>
      </c>
      <c r="J14" s="121">
        <v>5</v>
      </c>
      <c r="K14" s="119"/>
      <c r="L14" s="119"/>
      <c r="M14" s="119"/>
    </row>
    <row r="15" spans="1:13" ht="16.5">
      <c r="A15" s="119">
        <v>13</v>
      </c>
      <c r="B15" s="119">
        <v>81015</v>
      </c>
      <c r="C15" s="131">
        <v>1</v>
      </c>
      <c r="D15" s="136" t="s">
        <v>1827</v>
      </c>
      <c r="E15" s="119" t="s">
        <v>333</v>
      </c>
      <c r="F15" s="137" t="s">
        <v>362</v>
      </c>
      <c r="G15" s="137" t="s">
        <v>363</v>
      </c>
      <c r="H15" s="137" t="s">
        <v>1829</v>
      </c>
      <c r="I15" s="121" t="s">
        <v>1832</v>
      </c>
      <c r="J15" s="121">
        <v>5</v>
      </c>
      <c r="K15" s="119"/>
      <c r="L15" s="119"/>
      <c r="M15" s="119"/>
    </row>
    <row r="16" spans="1:13" ht="16.5">
      <c r="A16" s="119">
        <v>14</v>
      </c>
      <c r="B16" s="119">
        <v>81016</v>
      </c>
      <c r="C16" s="131">
        <v>1</v>
      </c>
      <c r="D16" s="136" t="s">
        <v>1827</v>
      </c>
      <c r="E16" s="119" t="s">
        <v>333</v>
      </c>
      <c r="F16" s="137" t="s">
        <v>364</v>
      </c>
      <c r="G16" s="137" t="s">
        <v>365</v>
      </c>
      <c r="H16" s="137" t="s">
        <v>1829</v>
      </c>
      <c r="I16" s="121" t="s">
        <v>1832</v>
      </c>
      <c r="J16" s="121">
        <v>5</v>
      </c>
      <c r="K16" s="119"/>
      <c r="L16" s="119"/>
      <c r="M16" s="119"/>
    </row>
    <row r="17" spans="1:13" ht="16.5">
      <c r="A17" s="119">
        <v>15</v>
      </c>
      <c r="B17" s="119">
        <v>81017</v>
      </c>
      <c r="C17" s="131">
        <v>1</v>
      </c>
      <c r="D17" s="136" t="s">
        <v>1827</v>
      </c>
      <c r="E17" s="119" t="s">
        <v>333</v>
      </c>
      <c r="F17" s="137" t="s">
        <v>366</v>
      </c>
      <c r="G17" s="137" t="s">
        <v>367</v>
      </c>
      <c r="H17" s="135" t="s">
        <v>1840</v>
      </c>
      <c r="I17" s="121" t="s">
        <v>1832</v>
      </c>
      <c r="J17" s="121">
        <v>5</v>
      </c>
      <c r="K17" s="121" t="s">
        <v>1841</v>
      </c>
      <c r="L17" s="119"/>
      <c r="M17" s="119"/>
    </row>
    <row r="18" spans="1:13" ht="16.5">
      <c r="A18" s="119">
        <v>16</v>
      </c>
      <c r="B18" s="119">
        <v>81018</v>
      </c>
      <c r="C18" s="131">
        <v>1</v>
      </c>
      <c r="D18" s="136" t="s">
        <v>1827</v>
      </c>
      <c r="E18" s="119" t="s">
        <v>333</v>
      </c>
      <c r="F18" s="135" t="s">
        <v>368</v>
      </c>
      <c r="G18" s="137" t="s">
        <v>369</v>
      </c>
      <c r="H18" s="135" t="s">
        <v>1840</v>
      </c>
      <c r="I18" s="121" t="s">
        <v>1832</v>
      </c>
      <c r="J18" s="121">
        <v>5</v>
      </c>
      <c r="K18" s="121" t="s">
        <v>1842</v>
      </c>
      <c r="L18" s="121" t="s">
        <v>1843</v>
      </c>
      <c r="M18" s="119"/>
    </row>
    <row r="19" spans="1:13" ht="16.5">
      <c r="A19" s="119">
        <v>17</v>
      </c>
      <c r="B19" s="119">
        <v>81019</v>
      </c>
      <c r="C19" s="131">
        <v>1</v>
      </c>
      <c r="D19" s="136" t="s">
        <v>1827</v>
      </c>
      <c r="E19" s="119" t="s">
        <v>333</v>
      </c>
      <c r="F19" s="137" t="s">
        <v>370</v>
      </c>
      <c r="G19" s="137" t="s">
        <v>371</v>
      </c>
      <c r="H19" s="137" t="s">
        <v>1844</v>
      </c>
      <c r="I19" s="121" t="s">
        <v>1832</v>
      </c>
      <c r="J19" s="121">
        <v>5</v>
      </c>
      <c r="K19" s="121" t="s">
        <v>1845</v>
      </c>
      <c r="L19" s="119" t="s">
        <v>1846</v>
      </c>
      <c r="M19" s="119"/>
    </row>
    <row r="20" spans="1:13" ht="16.5">
      <c r="A20" s="119">
        <v>18</v>
      </c>
      <c r="B20" s="119">
        <v>81020</v>
      </c>
      <c r="C20" s="131">
        <v>1</v>
      </c>
      <c r="D20" s="136" t="s">
        <v>1827</v>
      </c>
      <c r="E20" s="119" t="s">
        <v>333</v>
      </c>
      <c r="F20" s="137" t="s">
        <v>372</v>
      </c>
      <c r="G20" s="137" t="s">
        <v>373</v>
      </c>
      <c r="H20" s="137"/>
      <c r="I20" s="121" t="s">
        <v>1832</v>
      </c>
      <c r="J20" s="121">
        <v>10</v>
      </c>
      <c r="K20" s="119"/>
      <c r="L20" s="119"/>
      <c r="M20" s="119"/>
    </row>
    <row r="21" spans="1:13" ht="16.5">
      <c r="A21" s="119">
        <v>19</v>
      </c>
      <c r="B21" s="119">
        <v>81021</v>
      </c>
      <c r="C21" s="131">
        <v>1</v>
      </c>
      <c r="D21" s="136" t="s">
        <v>1827</v>
      </c>
      <c r="E21" s="119" t="s">
        <v>333</v>
      </c>
      <c r="F21" s="135" t="s">
        <v>374</v>
      </c>
      <c r="G21" s="137" t="s">
        <v>375</v>
      </c>
      <c r="H21" s="137"/>
      <c r="I21" s="121" t="s">
        <v>1832</v>
      </c>
      <c r="J21" s="121">
        <v>10</v>
      </c>
      <c r="K21" s="119"/>
      <c r="L21" s="121" t="s">
        <v>1847</v>
      </c>
      <c r="M21" s="119"/>
    </row>
    <row r="22" spans="1:13" ht="16.5">
      <c r="A22" s="119">
        <v>20</v>
      </c>
      <c r="B22" s="119">
        <v>81022</v>
      </c>
      <c r="C22" s="131">
        <v>1</v>
      </c>
      <c r="D22" s="136" t="s">
        <v>1827</v>
      </c>
      <c r="E22" s="119" t="s">
        <v>333</v>
      </c>
      <c r="F22" s="137" t="s">
        <v>376</v>
      </c>
      <c r="G22" s="137" t="s">
        <v>377</v>
      </c>
      <c r="H22" s="137"/>
      <c r="I22" s="121" t="s">
        <v>1832</v>
      </c>
      <c r="J22" s="121">
        <v>10</v>
      </c>
      <c r="K22" s="121" t="s">
        <v>1848</v>
      </c>
      <c r="L22" s="121" t="s">
        <v>1849</v>
      </c>
      <c r="M22" s="119"/>
    </row>
    <row r="23" spans="1:13" ht="33">
      <c r="A23" s="119">
        <v>21</v>
      </c>
      <c r="B23" s="119">
        <v>81023</v>
      </c>
      <c r="C23" s="131">
        <v>1</v>
      </c>
      <c r="D23" s="136" t="s">
        <v>1827</v>
      </c>
      <c r="E23" s="119" t="s">
        <v>333</v>
      </c>
      <c r="F23" s="137" t="s">
        <v>378</v>
      </c>
      <c r="G23" s="137" t="s">
        <v>379</v>
      </c>
      <c r="H23" s="137"/>
      <c r="I23" s="121" t="s">
        <v>1830</v>
      </c>
      <c r="J23" s="121">
        <v>10</v>
      </c>
      <c r="K23" s="139" t="s">
        <v>1850</v>
      </c>
      <c r="L23" s="119"/>
      <c r="M23" s="119"/>
    </row>
    <row r="24" spans="1:13" ht="16.5">
      <c r="A24" s="119">
        <v>22</v>
      </c>
      <c r="B24" s="119">
        <v>81024</v>
      </c>
      <c r="C24" s="131">
        <v>1.1000000000000001</v>
      </c>
      <c r="D24" s="136"/>
      <c r="E24" s="119" t="s">
        <v>333</v>
      </c>
      <c r="F24" s="137" t="s">
        <v>380</v>
      </c>
      <c r="G24" s="137" t="s">
        <v>381</v>
      </c>
      <c r="H24" s="137" t="s">
        <v>1851</v>
      </c>
      <c r="I24" s="121" t="s">
        <v>1832</v>
      </c>
      <c r="J24" s="121">
        <v>20</v>
      </c>
      <c r="K24" s="119"/>
      <c r="L24" s="119"/>
      <c r="M24" s="119"/>
    </row>
    <row r="25" spans="1:13" ht="16.5">
      <c r="A25" s="119">
        <v>23</v>
      </c>
      <c r="B25" s="119">
        <v>81025</v>
      </c>
      <c r="C25" s="131">
        <v>1.1000000000000001</v>
      </c>
      <c r="D25" s="136"/>
      <c r="E25" s="119" t="s">
        <v>333</v>
      </c>
      <c r="F25" s="137" t="s">
        <v>382</v>
      </c>
      <c r="G25" s="137" t="s">
        <v>383</v>
      </c>
      <c r="H25" s="137" t="s">
        <v>1851</v>
      </c>
      <c r="I25" s="121" t="s">
        <v>1832</v>
      </c>
      <c r="J25" s="121">
        <v>20</v>
      </c>
      <c r="K25" s="119"/>
      <c r="L25" s="119"/>
      <c r="M25" s="119"/>
    </row>
    <row r="26" spans="1:13" ht="16.5">
      <c r="A26" s="119">
        <v>24</v>
      </c>
      <c r="B26" s="138">
        <v>80092</v>
      </c>
      <c r="C26" s="131">
        <v>2</v>
      </c>
      <c r="D26" s="132" t="s">
        <v>1827</v>
      </c>
      <c r="E26" s="121" t="s">
        <v>333</v>
      </c>
      <c r="F26" s="121" t="s">
        <v>384</v>
      </c>
      <c r="G26" s="121" t="s">
        <v>385</v>
      </c>
      <c r="H26" s="135" t="s">
        <v>1851</v>
      </c>
      <c r="I26" s="121" t="s">
        <v>1832</v>
      </c>
      <c r="J26" s="121">
        <v>20</v>
      </c>
      <c r="K26" s="140"/>
      <c r="L26" s="119"/>
      <c r="M26" s="119"/>
    </row>
    <row r="27" spans="1:13" ht="16.5">
      <c r="A27" s="119">
        <v>25</v>
      </c>
      <c r="B27" s="119">
        <v>81026</v>
      </c>
      <c r="C27" s="131">
        <v>1.1000000000000001</v>
      </c>
      <c r="D27" s="136"/>
      <c r="E27" s="119" t="s">
        <v>333</v>
      </c>
      <c r="F27" s="137" t="s">
        <v>386</v>
      </c>
      <c r="G27" s="137" t="s">
        <v>387</v>
      </c>
      <c r="H27" s="137" t="s">
        <v>1851</v>
      </c>
      <c r="I27" s="121" t="s">
        <v>1832</v>
      </c>
      <c r="J27" s="121">
        <v>5</v>
      </c>
      <c r="K27" s="119"/>
      <c r="L27" s="121" t="s">
        <v>1852</v>
      </c>
      <c r="M27" s="119"/>
    </row>
    <row r="28" spans="1:13" ht="16.5">
      <c r="A28" s="119">
        <v>26</v>
      </c>
      <c r="B28" s="119">
        <v>81027</v>
      </c>
      <c r="C28" s="131">
        <v>1.1000000000000001</v>
      </c>
      <c r="D28" s="136"/>
      <c r="E28" s="119" t="s">
        <v>333</v>
      </c>
      <c r="F28" s="137" t="s">
        <v>386</v>
      </c>
      <c r="G28" s="137" t="s">
        <v>388</v>
      </c>
      <c r="H28" s="137" t="s">
        <v>1851</v>
      </c>
      <c r="I28" s="121" t="s">
        <v>1832</v>
      </c>
      <c r="J28" s="121">
        <v>10</v>
      </c>
      <c r="K28" s="119"/>
      <c r="L28" s="121" t="s">
        <v>1842</v>
      </c>
      <c r="M28" s="119"/>
    </row>
    <row r="29" spans="1:13" ht="16.5">
      <c r="A29" s="119">
        <v>27</v>
      </c>
      <c r="B29" s="119">
        <v>81028</v>
      </c>
      <c r="C29" s="131">
        <v>1.1000000000000001</v>
      </c>
      <c r="D29" s="136"/>
      <c r="E29" s="119" t="s">
        <v>333</v>
      </c>
      <c r="F29" s="137" t="s">
        <v>386</v>
      </c>
      <c r="G29" s="137" t="s">
        <v>389</v>
      </c>
      <c r="H29" s="137" t="s">
        <v>1851</v>
      </c>
      <c r="I29" s="121" t="s">
        <v>1832</v>
      </c>
      <c r="J29" s="121">
        <v>20</v>
      </c>
      <c r="K29" s="119"/>
      <c r="L29" s="121" t="s">
        <v>1842</v>
      </c>
      <c r="M29" s="119"/>
    </row>
    <row r="30" spans="1:13" ht="16.5">
      <c r="A30" s="119">
        <v>28</v>
      </c>
      <c r="B30" s="119">
        <v>81029</v>
      </c>
      <c r="C30" s="131">
        <v>1.1000000000000001</v>
      </c>
      <c r="D30" s="136"/>
      <c r="E30" s="119" t="s">
        <v>333</v>
      </c>
      <c r="F30" s="137" t="s">
        <v>390</v>
      </c>
      <c r="G30" s="137" t="s">
        <v>391</v>
      </c>
      <c r="H30" s="137" t="s">
        <v>1851</v>
      </c>
      <c r="I30" s="121" t="s">
        <v>1832</v>
      </c>
      <c r="J30" s="121">
        <v>5</v>
      </c>
      <c r="K30" s="119"/>
      <c r="L30" s="119"/>
      <c r="M30" s="119"/>
    </row>
    <row r="31" spans="1:13" ht="16.5">
      <c r="A31" s="119">
        <v>29</v>
      </c>
      <c r="B31" s="119">
        <v>81030</v>
      </c>
      <c r="C31" s="131">
        <v>1.1000000000000001</v>
      </c>
      <c r="D31" s="136"/>
      <c r="E31" s="119" t="s">
        <v>333</v>
      </c>
      <c r="F31" s="137" t="s">
        <v>390</v>
      </c>
      <c r="G31" s="137" t="s">
        <v>392</v>
      </c>
      <c r="H31" s="137" t="s">
        <v>1851</v>
      </c>
      <c r="I31" s="121" t="s">
        <v>1832</v>
      </c>
      <c r="J31" s="121">
        <v>10</v>
      </c>
      <c r="K31" s="119"/>
      <c r="L31" s="119"/>
      <c r="M31" s="119"/>
    </row>
    <row r="32" spans="1:13" ht="16.5">
      <c r="A32" s="119">
        <v>30</v>
      </c>
      <c r="B32" s="119">
        <v>81031</v>
      </c>
      <c r="C32" s="131">
        <v>1.1000000000000001</v>
      </c>
      <c r="D32" s="136"/>
      <c r="E32" s="119" t="s">
        <v>333</v>
      </c>
      <c r="F32" s="137" t="s">
        <v>390</v>
      </c>
      <c r="G32" s="137" t="s">
        <v>393</v>
      </c>
      <c r="H32" s="137" t="s">
        <v>1851</v>
      </c>
      <c r="I32" s="121" t="s">
        <v>1832</v>
      </c>
      <c r="J32" s="121">
        <v>20</v>
      </c>
      <c r="K32" s="119"/>
      <c r="L32" s="119"/>
      <c r="M32" s="119"/>
    </row>
    <row r="33" spans="1:13" ht="16.5">
      <c r="A33" s="119">
        <v>31</v>
      </c>
      <c r="B33" s="119">
        <v>81032</v>
      </c>
      <c r="C33" s="131">
        <v>1.1000000000000001</v>
      </c>
      <c r="D33" s="136" t="s">
        <v>1827</v>
      </c>
      <c r="E33" s="119" t="s">
        <v>333</v>
      </c>
      <c r="F33" s="135" t="s">
        <v>394</v>
      </c>
      <c r="G33" s="137" t="s">
        <v>395</v>
      </c>
      <c r="H33" s="137" t="s">
        <v>1851</v>
      </c>
      <c r="I33" s="121" t="s">
        <v>1832</v>
      </c>
      <c r="J33" s="121">
        <v>5</v>
      </c>
      <c r="K33" s="121" t="s">
        <v>1853</v>
      </c>
      <c r="L33" s="121" t="s">
        <v>1854</v>
      </c>
      <c r="M33" s="119"/>
    </row>
    <row r="34" spans="1:13" ht="16.5">
      <c r="A34" s="119">
        <v>32</v>
      </c>
      <c r="B34" s="119">
        <v>81033</v>
      </c>
      <c r="C34" s="131">
        <v>1.2</v>
      </c>
      <c r="D34" s="136" t="s">
        <v>1827</v>
      </c>
      <c r="E34" s="119" t="s">
        <v>333</v>
      </c>
      <c r="F34" s="135" t="s">
        <v>396</v>
      </c>
      <c r="G34" s="137" t="s">
        <v>397</v>
      </c>
      <c r="H34" s="137"/>
      <c r="I34" s="121" t="s">
        <v>1832</v>
      </c>
      <c r="J34" s="121">
        <v>5</v>
      </c>
      <c r="K34" s="119"/>
      <c r="L34" s="121" t="s">
        <v>1855</v>
      </c>
      <c r="M34" s="119"/>
    </row>
    <row r="35" spans="1:13" ht="16.5">
      <c r="A35" s="119">
        <v>33</v>
      </c>
      <c r="B35" s="119">
        <v>81034</v>
      </c>
      <c r="C35" s="131">
        <v>1.2</v>
      </c>
      <c r="D35" s="136" t="s">
        <v>1827</v>
      </c>
      <c r="E35" s="119" t="s">
        <v>333</v>
      </c>
      <c r="F35" s="135" t="s">
        <v>398</v>
      </c>
      <c r="G35" s="135" t="s">
        <v>399</v>
      </c>
      <c r="H35" s="135" t="s">
        <v>1829</v>
      </c>
      <c r="I35" s="121" t="s">
        <v>1832</v>
      </c>
      <c r="J35" s="121">
        <v>5</v>
      </c>
      <c r="K35" s="121" t="s">
        <v>1856</v>
      </c>
      <c r="L35" s="119"/>
      <c r="M35" s="119"/>
    </row>
    <row r="36" spans="1:13" ht="16.5">
      <c r="A36" s="119">
        <v>34</v>
      </c>
      <c r="B36" s="119">
        <v>81035</v>
      </c>
      <c r="C36" s="131">
        <v>1.2</v>
      </c>
      <c r="D36" s="136" t="s">
        <v>1827</v>
      </c>
      <c r="E36" s="119" t="s">
        <v>333</v>
      </c>
      <c r="F36" s="135" t="s">
        <v>400</v>
      </c>
      <c r="G36" s="135" t="s">
        <v>401</v>
      </c>
      <c r="H36" s="135" t="s">
        <v>1829</v>
      </c>
      <c r="I36" s="121" t="s">
        <v>1832</v>
      </c>
      <c r="J36" s="121">
        <v>5</v>
      </c>
      <c r="K36" s="121" t="s">
        <v>1857</v>
      </c>
      <c r="L36" s="119"/>
      <c r="M36" s="119"/>
    </row>
    <row r="37" spans="1:13" ht="16.5">
      <c r="A37" s="119">
        <v>35</v>
      </c>
      <c r="B37" s="119">
        <v>81036</v>
      </c>
      <c r="C37" s="131">
        <v>1.2</v>
      </c>
      <c r="D37" s="136" t="s">
        <v>1827</v>
      </c>
      <c r="E37" s="119" t="s">
        <v>333</v>
      </c>
      <c r="F37" s="135" t="s">
        <v>402</v>
      </c>
      <c r="G37" s="135" t="s">
        <v>403</v>
      </c>
      <c r="H37" s="135" t="s">
        <v>120</v>
      </c>
      <c r="I37" s="121" t="s">
        <v>1832</v>
      </c>
      <c r="J37" s="121">
        <v>5</v>
      </c>
      <c r="K37" s="121" t="s">
        <v>1858</v>
      </c>
      <c r="L37" s="119"/>
      <c r="M37" s="119"/>
    </row>
    <row r="38" spans="1:13" ht="16.5">
      <c r="A38" s="119">
        <v>36</v>
      </c>
      <c r="B38" s="119">
        <v>81037</v>
      </c>
      <c r="C38" s="131">
        <v>1.2</v>
      </c>
      <c r="D38" s="136" t="s">
        <v>1827</v>
      </c>
      <c r="E38" s="119" t="s">
        <v>333</v>
      </c>
      <c r="F38" s="135" t="s">
        <v>404</v>
      </c>
      <c r="G38" s="135" t="s">
        <v>405</v>
      </c>
      <c r="H38" s="141"/>
      <c r="I38" s="121" t="s">
        <v>1832</v>
      </c>
      <c r="J38" s="121">
        <v>5</v>
      </c>
      <c r="K38" s="135" t="s">
        <v>1859</v>
      </c>
      <c r="L38" s="119"/>
      <c r="M38" s="119"/>
    </row>
    <row r="39" spans="1:13" ht="16.5">
      <c r="A39" s="119">
        <v>37</v>
      </c>
      <c r="B39" s="119">
        <v>81038</v>
      </c>
      <c r="C39" s="131">
        <v>1.2</v>
      </c>
      <c r="D39" s="136" t="s">
        <v>1827</v>
      </c>
      <c r="E39" s="119" t="s">
        <v>333</v>
      </c>
      <c r="F39" s="135" t="s">
        <v>406</v>
      </c>
      <c r="G39" s="137" t="s">
        <v>407</v>
      </c>
      <c r="H39" s="119" t="s">
        <v>1829</v>
      </c>
      <c r="I39" s="121" t="s">
        <v>1832</v>
      </c>
      <c r="J39" s="121">
        <v>5</v>
      </c>
      <c r="K39" s="121" t="s">
        <v>1860</v>
      </c>
      <c r="L39" s="119"/>
      <c r="M39" s="119"/>
    </row>
    <row r="40" spans="1:13" ht="16.5">
      <c r="A40" s="119">
        <v>38</v>
      </c>
      <c r="B40" s="119">
        <v>81039</v>
      </c>
      <c r="C40" s="131">
        <v>1.2</v>
      </c>
      <c r="D40" s="136" t="s">
        <v>1827</v>
      </c>
      <c r="E40" s="119" t="s">
        <v>333</v>
      </c>
      <c r="F40" s="135" t="s">
        <v>408</v>
      </c>
      <c r="G40" s="135" t="s">
        <v>409</v>
      </c>
      <c r="H40" s="119" t="s">
        <v>1829</v>
      </c>
      <c r="I40" s="121" t="s">
        <v>1832</v>
      </c>
      <c r="J40" s="121">
        <v>5</v>
      </c>
      <c r="K40" s="121" t="s">
        <v>1861</v>
      </c>
      <c r="L40" s="119"/>
      <c r="M40" s="119"/>
    </row>
    <row r="41" spans="1:13" ht="16.5">
      <c r="A41" s="119">
        <v>39</v>
      </c>
      <c r="B41" s="119">
        <v>81040</v>
      </c>
      <c r="C41" s="131">
        <v>1.2</v>
      </c>
      <c r="D41" s="136" t="s">
        <v>1827</v>
      </c>
      <c r="E41" s="119" t="s">
        <v>333</v>
      </c>
      <c r="F41" s="135" t="s">
        <v>410</v>
      </c>
      <c r="G41" s="135" t="s">
        <v>411</v>
      </c>
      <c r="H41" s="135" t="s">
        <v>1829</v>
      </c>
      <c r="I41" s="121" t="s">
        <v>1832</v>
      </c>
      <c r="J41" s="121">
        <v>5</v>
      </c>
      <c r="K41" s="119"/>
      <c r="L41" s="121" t="s">
        <v>1862</v>
      </c>
      <c r="M41" s="119"/>
    </row>
    <row r="42" spans="1:13" ht="16.5">
      <c r="A42" s="119">
        <v>40</v>
      </c>
      <c r="B42" s="119">
        <v>81041</v>
      </c>
      <c r="C42" s="131">
        <v>1.2</v>
      </c>
      <c r="D42" s="136" t="s">
        <v>1827</v>
      </c>
      <c r="E42" s="119" t="s">
        <v>333</v>
      </c>
      <c r="F42" s="135" t="s">
        <v>412</v>
      </c>
      <c r="G42" s="135" t="s">
        <v>413</v>
      </c>
      <c r="H42" s="119" t="s">
        <v>1829</v>
      </c>
      <c r="I42" s="121" t="s">
        <v>1832</v>
      </c>
      <c r="J42" s="121">
        <v>5</v>
      </c>
      <c r="K42" s="119"/>
      <c r="L42" s="121" t="s">
        <v>1863</v>
      </c>
      <c r="M42" s="119"/>
    </row>
    <row r="43" spans="1:13" ht="16.5">
      <c r="A43" s="119">
        <v>41</v>
      </c>
      <c r="B43" s="119">
        <v>81042</v>
      </c>
      <c r="C43" s="131">
        <v>1.2</v>
      </c>
      <c r="D43" s="136" t="s">
        <v>1827</v>
      </c>
      <c r="E43" s="119" t="s">
        <v>333</v>
      </c>
      <c r="F43" s="135" t="s">
        <v>414</v>
      </c>
      <c r="G43" s="135" t="s">
        <v>415</v>
      </c>
      <c r="H43" s="121" t="s">
        <v>1844</v>
      </c>
      <c r="I43" s="121" t="s">
        <v>1832</v>
      </c>
      <c r="J43" s="121">
        <v>5</v>
      </c>
      <c r="K43" s="121"/>
      <c r="L43" s="121" t="s">
        <v>1864</v>
      </c>
      <c r="M43" s="119"/>
    </row>
    <row r="44" spans="1:13" ht="16.5">
      <c r="A44" s="119">
        <v>42</v>
      </c>
      <c r="B44" s="119">
        <v>81043</v>
      </c>
      <c r="C44" s="131">
        <v>1.2</v>
      </c>
      <c r="D44" s="136" t="s">
        <v>1827</v>
      </c>
      <c r="E44" s="119" t="s">
        <v>333</v>
      </c>
      <c r="F44" s="135" t="s">
        <v>416</v>
      </c>
      <c r="G44" s="137" t="s">
        <v>417</v>
      </c>
      <c r="H44" s="121" t="s">
        <v>1844</v>
      </c>
      <c r="I44" s="121" t="s">
        <v>1832</v>
      </c>
      <c r="J44" s="121">
        <v>5</v>
      </c>
      <c r="K44" s="121"/>
      <c r="L44" s="119"/>
      <c r="M44" s="119"/>
    </row>
    <row r="45" spans="1:13" ht="16.5">
      <c r="A45" s="119">
        <v>43</v>
      </c>
      <c r="B45" s="119">
        <v>81044</v>
      </c>
      <c r="C45" s="131">
        <v>1.2</v>
      </c>
      <c r="D45" s="136" t="s">
        <v>1827</v>
      </c>
      <c r="E45" s="119" t="s">
        <v>333</v>
      </c>
      <c r="F45" s="135" t="s">
        <v>418</v>
      </c>
      <c r="G45" s="135" t="s">
        <v>419</v>
      </c>
      <c r="H45" s="135" t="s">
        <v>120</v>
      </c>
      <c r="I45" s="121" t="s">
        <v>1832</v>
      </c>
      <c r="J45" s="121">
        <v>5</v>
      </c>
      <c r="K45" s="121" t="s">
        <v>1865</v>
      </c>
      <c r="L45" s="119"/>
      <c r="M45" s="119"/>
    </row>
    <row r="46" spans="1:13" ht="16.5">
      <c r="A46" s="119">
        <v>44</v>
      </c>
      <c r="B46" s="119">
        <v>81045</v>
      </c>
      <c r="C46" s="131">
        <v>1.2</v>
      </c>
      <c r="D46" s="136" t="s">
        <v>1827</v>
      </c>
      <c r="E46" s="119" t="s">
        <v>333</v>
      </c>
      <c r="F46" s="135" t="s">
        <v>420</v>
      </c>
      <c r="G46" s="135" t="s">
        <v>421</v>
      </c>
      <c r="H46" s="119"/>
      <c r="I46" s="121" t="s">
        <v>1835</v>
      </c>
      <c r="J46" s="121">
        <v>5</v>
      </c>
      <c r="K46" s="121"/>
      <c r="L46" s="121" t="s">
        <v>1866</v>
      </c>
      <c r="M46" s="119"/>
    </row>
    <row r="47" spans="1:13" ht="16.5">
      <c r="A47" s="119">
        <v>45</v>
      </c>
      <c r="B47" s="119">
        <v>81046</v>
      </c>
      <c r="C47" s="131">
        <v>1.2</v>
      </c>
      <c r="D47" s="136" t="s">
        <v>1827</v>
      </c>
      <c r="E47" s="119" t="s">
        <v>333</v>
      </c>
      <c r="F47" s="135" t="s">
        <v>422</v>
      </c>
      <c r="G47" s="135" t="s">
        <v>423</v>
      </c>
      <c r="H47" s="119" t="s">
        <v>1829</v>
      </c>
      <c r="I47" s="121" t="s">
        <v>1832</v>
      </c>
      <c r="J47" s="121">
        <v>5</v>
      </c>
      <c r="K47" s="119"/>
      <c r="L47" s="121" t="s">
        <v>1867</v>
      </c>
      <c r="M47" s="119"/>
    </row>
    <row r="48" spans="1:13" ht="16.5">
      <c r="A48" s="119">
        <v>46</v>
      </c>
      <c r="B48" s="119">
        <v>81047</v>
      </c>
      <c r="C48" s="131">
        <v>1.3</v>
      </c>
      <c r="D48" s="136"/>
      <c r="E48" s="119" t="s">
        <v>333</v>
      </c>
      <c r="F48" s="135" t="s">
        <v>424</v>
      </c>
      <c r="G48" s="137" t="s">
        <v>425</v>
      </c>
      <c r="H48" s="119"/>
      <c r="I48" s="121" t="s">
        <v>1832</v>
      </c>
      <c r="J48" s="121">
        <v>5</v>
      </c>
      <c r="K48" s="119"/>
      <c r="L48" s="121" t="s">
        <v>1868</v>
      </c>
      <c r="M48" s="119"/>
    </row>
    <row r="49" spans="1:13" ht="16.5">
      <c r="A49" s="119">
        <v>47</v>
      </c>
      <c r="B49" s="119">
        <v>81048</v>
      </c>
      <c r="C49" s="131">
        <v>1.4</v>
      </c>
      <c r="D49" s="142" t="s">
        <v>1827</v>
      </c>
      <c r="E49" s="119" t="s">
        <v>333</v>
      </c>
      <c r="F49" s="137" t="s">
        <v>426</v>
      </c>
      <c r="G49" s="135" t="s">
        <v>427</v>
      </c>
      <c r="H49" s="119"/>
      <c r="I49" s="121" t="s">
        <v>1832</v>
      </c>
      <c r="J49" s="121">
        <v>5</v>
      </c>
      <c r="K49" s="121" t="s">
        <v>1869</v>
      </c>
      <c r="L49" s="119"/>
      <c r="M49" s="119"/>
    </row>
    <row r="50" spans="1:13" ht="16.5">
      <c r="A50" s="119">
        <v>48</v>
      </c>
      <c r="B50" s="119">
        <v>81074</v>
      </c>
      <c r="C50" s="131">
        <v>1.6</v>
      </c>
      <c r="D50" s="136" t="s">
        <v>1827</v>
      </c>
      <c r="E50" s="121" t="s">
        <v>333</v>
      </c>
      <c r="F50" s="133" t="s">
        <v>428</v>
      </c>
      <c r="G50" s="133" t="s">
        <v>429</v>
      </c>
      <c r="H50" s="119"/>
      <c r="I50" s="121" t="s">
        <v>1832</v>
      </c>
      <c r="J50" s="119">
        <v>5</v>
      </c>
      <c r="K50" s="119"/>
      <c r="L50" s="121" t="s">
        <v>1870</v>
      </c>
      <c r="M50" s="119"/>
    </row>
    <row r="51" spans="1:13" ht="16.5">
      <c r="A51" s="119">
        <v>49</v>
      </c>
      <c r="B51" s="119">
        <v>81075</v>
      </c>
      <c r="C51" s="131">
        <v>1.6</v>
      </c>
      <c r="D51" s="136" t="s">
        <v>1827</v>
      </c>
      <c r="E51" s="121" t="s">
        <v>333</v>
      </c>
      <c r="F51" s="133" t="s">
        <v>430</v>
      </c>
      <c r="G51" s="133" t="s">
        <v>431</v>
      </c>
      <c r="H51" s="119"/>
      <c r="I51" s="121" t="s">
        <v>1832</v>
      </c>
      <c r="J51" s="119">
        <v>5</v>
      </c>
      <c r="K51" s="121" t="s">
        <v>1871</v>
      </c>
      <c r="L51" s="119"/>
      <c r="M51" s="119"/>
    </row>
    <row r="52" spans="1:13" ht="16.5">
      <c r="A52" s="119">
        <v>50</v>
      </c>
      <c r="B52" s="119">
        <v>81076</v>
      </c>
      <c r="C52" s="131">
        <v>1.6</v>
      </c>
      <c r="D52" s="136" t="s">
        <v>1827</v>
      </c>
      <c r="E52" s="121" t="s">
        <v>333</v>
      </c>
      <c r="F52" s="133" t="s">
        <v>432</v>
      </c>
      <c r="G52" s="133" t="s">
        <v>433</v>
      </c>
      <c r="H52" s="121" t="s">
        <v>1872</v>
      </c>
      <c r="I52" s="121" t="s">
        <v>1832</v>
      </c>
      <c r="J52" s="119">
        <v>5</v>
      </c>
      <c r="K52" s="119"/>
      <c r="L52" s="121" t="s">
        <v>1873</v>
      </c>
      <c r="M52" s="119"/>
    </row>
    <row r="53" spans="1:13" ht="16.5">
      <c r="A53" s="119">
        <v>51</v>
      </c>
      <c r="B53" s="119">
        <v>81077</v>
      </c>
      <c r="C53" s="131">
        <v>1.6</v>
      </c>
      <c r="D53" s="136" t="s">
        <v>1827</v>
      </c>
      <c r="E53" s="121" t="s">
        <v>333</v>
      </c>
      <c r="F53" s="133" t="s">
        <v>434</v>
      </c>
      <c r="G53" s="133" t="s">
        <v>435</v>
      </c>
      <c r="H53" s="119"/>
      <c r="I53" s="121" t="s">
        <v>1832</v>
      </c>
      <c r="J53" s="119">
        <v>5</v>
      </c>
      <c r="K53" s="119"/>
      <c r="L53" s="121" t="s">
        <v>1874</v>
      </c>
      <c r="M53" s="119"/>
    </row>
    <row r="54" spans="1:13" ht="16.5">
      <c r="A54" s="119">
        <v>52</v>
      </c>
      <c r="B54" s="119">
        <v>81078</v>
      </c>
      <c r="C54" s="131">
        <v>1.6</v>
      </c>
      <c r="D54" s="136" t="s">
        <v>1827</v>
      </c>
      <c r="E54" s="121" t="s">
        <v>333</v>
      </c>
      <c r="F54" s="121" t="s">
        <v>436</v>
      </c>
      <c r="G54" s="121" t="s">
        <v>437</v>
      </c>
      <c r="H54" s="119"/>
      <c r="I54" s="121" t="s">
        <v>1832</v>
      </c>
      <c r="J54" s="119">
        <v>5</v>
      </c>
      <c r="K54" s="119"/>
      <c r="L54" s="121" t="s">
        <v>1875</v>
      </c>
      <c r="M54" s="119"/>
    </row>
    <row r="55" spans="1:13" ht="16.5">
      <c r="A55" s="119">
        <v>53</v>
      </c>
      <c r="B55" s="138">
        <v>81096</v>
      </c>
      <c r="C55" s="131">
        <v>2</v>
      </c>
      <c r="D55" s="132" t="s">
        <v>1827</v>
      </c>
      <c r="E55" s="119" t="s">
        <v>333</v>
      </c>
      <c r="F55" s="121" t="s">
        <v>438</v>
      </c>
      <c r="G55" s="119" t="s">
        <v>439</v>
      </c>
      <c r="H55" s="121" t="s">
        <v>1829</v>
      </c>
      <c r="I55" s="121" t="s">
        <v>1832</v>
      </c>
      <c r="J55" s="119">
        <v>5</v>
      </c>
      <c r="K55" s="121" t="s">
        <v>1876</v>
      </c>
      <c r="L55" s="121" t="s">
        <v>1877</v>
      </c>
      <c r="M55" s="119"/>
    </row>
    <row r="56" spans="1:13" ht="16.5">
      <c r="A56" s="119">
        <v>54</v>
      </c>
      <c r="B56" s="119">
        <v>81097</v>
      </c>
      <c r="C56" s="131">
        <v>2</v>
      </c>
      <c r="D56" s="132" t="s">
        <v>1827</v>
      </c>
      <c r="E56" s="119" t="s">
        <v>333</v>
      </c>
      <c r="F56" s="119" t="s">
        <v>440</v>
      </c>
      <c r="G56" s="119" t="s">
        <v>441</v>
      </c>
      <c r="H56" s="121" t="s">
        <v>120</v>
      </c>
      <c r="I56" s="121" t="s">
        <v>1832</v>
      </c>
      <c r="J56" s="119">
        <v>5</v>
      </c>
      <c r="K56" s="121" t="s">
        <v>1878</v>
      </c>
      <c r="L56" s="119"/>
      <c r="M56" s="119"/>
    </row>
    <row r="57" spans="1:13" ht="16.5">
      <c r="A57" s="119">
        <v>55</v>
      </c>
      <c r="B57" s="119">
        <v>81098</v>
      </c>
      <c r="C57" s="131">
        <v>2</v>
      </c>
      <c r="D57" s="132" t="s">
        <v>1827</v>
      </c>
      <c r="E57" s="119" t="s">
        <v>333</v>
      </c>
      <c r="F57" s="121" t="s">
        <v>442</v>
      </c>
      <c r="G57" s="121" t="s">
        <v>443</v>
      </c>
      <c r="H57" s="121" t="s">
        <v>1872</v>
      </c>
      <c r="I57" s="121" t="s">
        <v>1832</v>
      </c>
      <c r="J57" s="119">
        <v>5</v>
      </c>
      <c r="K57" s="119"/>
      <c r="L57" s="119"/>
      <c r="M57" s="119"/>
    </row>
    <row r="58" spans="1:13" ht="16.5">
      <c r="A58" s="119">
        <v>56</v>
      </c>
      <c r="B58" s="119">
        <v>81099</v>
      </c>
      <c r="C58" s="131">
        <v>2</v>
      </c>
      <c r="D58" s="132" t="s">
        <v>1827</v>
      </c>
      <c r="E58" s="119" t="s">
        <v>333</v>
      </c>
      <c r="F58" s="121" t="s">
        <v>444</v>
      </c>
      <c r="G58" s="119" t="s">
        <v>445</v>
      </c>
      <c r="H58" s="119"/>
      <c r="I58" s="121" t="s">
        <v>1835</v>
      </c>
      <c r="J58" s="119">
        <v>5</v>
      </c>
      <c r="K58" s="121" t="s">
        <v>1879</v>
      </c>
      <c r="L58" s="119"/>
      <c r="M58" s="119"/>
    </row>
    <row r="59" spans="1:13" ht="16.5">
      <c r="A59" s="119">
        <v>57</v>
      </c>
      <c r="B59" s="119">
        <v>81100</v>
      </c>
      <c r="C59" s="131">
        <v>2</v>
      </c>
      <c r="D59" s="132" t="s">
        <v>1827</v>
      </c>
      <c r="E59" s="119" t="s">
        <v>333</v>
      </c>
      <c r="F59" s="121" t="s">
        <v>446</v>
      </c>
      <c r="G59" s="119" t="s">
        <v>447</v>
      </c>
      <c r="H59" s="119"/>
      <c r="I59" s="121" t="s">
        <v>1830</v>
      </c>
      <c r="J59" s="119">
        <v>5</v>
      </c>
      <c r="K59" s="121" t="s">
        <v>1880</v>
      </c>
      <c r="L59" s="119"/>
      <c r="M59" s="119"/>
    </row>
    <row r="60" spans="1:13" ht="16.5">
      <c r="A60" s="119">
        <v>58</v>
      </c>
      <c r="B60" s="119">
        <v>81104</v>
      </c>
      <c r="C60" s="131">
        <v>2</v>
      </c>
      <c r="D60" s="132" t="s">
        <v>1827</v>
      </c>
      <c r="E60" s="119" t="s">
        <v>333</v>
      </c>
      <c r="F60" s="121" t="s">
        <v>448</v>
      </c>
      <c r="G60" s="119" t="s">
        <v>449</v>
      </c>
      <c r="H60" s="121" t="s">
        <v>120</v>
      </c>
      <c r="I60" s="121" t="s">
        <v>1832</v>
      </c>
      <c r="J60" s="119">
        <v>5</v>
      </c>
      <c r="K60" s="121" t="s">
        <v>1881</v>
      </c>
      <c r="L60" s="121" t="s">
        <v>1882</v>
      </c>
      <c r="M60" s="119"/>
    </row>
    <row r="61" spans="1:13" ht="49.5">
      <c r="A61" s="119">
        <v>59</v>
      </c>
      <c r="B61" s="119">
        <v>81105</v>
      </c>
      <c r="C61" s="143" t="s">
        <v>1883</v>
      </c>
      <c r="D61" s="132" t="s">
        <v>1827</v>
      </c>
      <c r="E61" s="119" t="s">
        <v>333</v>
      </c>
      <c r="F61" s="121" t="s">
        <v>450</v>
      </c>
      <c r="G61" s="121" t="s">
        <v>451</v>
      </c>
      <c r="H61" s="121" t="s">
        <v>1829</v>
      </c>
      <c r="I61" s="121" t="s">
        <v>1832</v>
      </c>
      <c r="J61" s="119">
        <v>5</v>
      </c>
      <c r="K61" s="134" t="s">
        <v>1884</v>
      </c>
      <c r="L61" s="121" t="s">
        <v>1885</v>
      </c>
      <c r="M61" s="119"/>
    </row>
    <row r="62" spans="1:13" ht="16.5">
      <c r="A62" s="119">
        <v>60</v>
      </c>
      <c r="B62" s="119">
        <v>81106</v>
      </c>
      <c r="C62" s="131">
        <v>2</v>
      </c>
      <c r="D62" s="132" t="s">
        <v>1827</v>
      </c>
      <c r="E62" s="119" t="s">
        <v>333</v>
      </c>
      <c r="F62" s="121" t="s">
        <v>452</v>
      </c>
      <c r="G62" s="121" t="s">
        <v>453</v>
      </c>
      <c r="H62" s="121" t="s">
        <v>1829</v>
      </c>
      <c r="I62" s="121" t="s">
        <v>1832</v>
      </c>
      <c r="J62" s="119">
        <v>5</v>
      </c>
      <c r="K62" s="121" t="s">
        <v>1886</v>
      </c>
      <c r="L62" s="121" t="s">
        <v>1887</v>
      </c>
      <c r="M62" s="119"/>
    </row>
    <row r="63" spans="1:13" ht="16.5">
      <c r="A63" s="119">
        <v>61</v>
      </c>
      <c r="B63" s="119">
        <v>81108</v>
      </c>
      <c r="C63" s="131">
        <v>2</v>
      </c>
      <c r="D63" s="132" t="s">
        <v>1827</v>
      </c>
      <c r="E63" s="119" t="s">
        <v>333</v>
      </c>
      <c r="F63" s="119" t="s">
        <v>454</v>
      </c>
      <c r="G63" s="119" t="s">
        <v>455</v>
      </c>
      <c r="H63" s="121" t="s">
        <v>1829</v>
      </c>
      <c r="I63" s="121" t="s">
        <v>1832</v>
      </c>
      <c r="J63" s="119">
        <v>5</v>
      </c>
      <c r="K63" s="121" t="s">
        <v>1888</v>
      </c>
      <c r="L63" s="121" t="s">
        <v>1889</v>
      </c>
      <c r="M63" s="119"/>
    </row>
    <row r="64" spans="1:13" ht="16.5">
      <c r="A64" s="119">
        <v>62</v>
      </c>
      <c r="B64" s="119">
        <v>81109</v>
      </c>
      <c r="C64" s="131">
        <v>2</v>
      </c>
      <c r="D64" s="132" t="s">
        <v>1827</v>
      </c>
      <c r="E64" s="119" t="s">
        <v>333</v>
      </c>
      <c r="F64" s="121" t="s">
        <v>456</v>
      </c>
      <c r="G64" s="119" t="s">
        <v>457</v>
      </c>
      <c r="H64" s="121" t="s">
        <v>120</v>
      </c>
      <c r="I64" s="121" t="s">
        <v>1832</v>
      </c>
      <c r="J64" s="119">
        <v>5</v>
      </c>
      <c r="K64" s="121" t="s">
        <v>1890</v>
      </c>
      <c r="L64" s="121"/>
      <c r="M64" s="119"/>
    </row>
    <row r="65" spans="1:13" ht="16.5">
      <c r="A65" s="119">
        <v>63</v>
      </c>
      <c r="B65" s="119">
        <v>81111</v>
      </c>
      <c r="C65" s="131">
        <v>2</v>
      </c>
      <c r="D65" s="132" t="s">
        <v>1827</v>
      </c>
      <c r="E65" s="119" t="s">
        <v>333</v>
      </c>
      <c r="F65" s="121" t="s">
        <v>458</v>
      </c>
      <c r="G65" s="121" t="s">
        <v>459</v>
      </c>
      <c r="H65" s="121" t="s">
        <v>1829</v>
      </c>
      <c r="I65" s="121" t="s">
        <v>1832</v>
      </c>
      <c r="J65" s="119">
        <v>5</v>
      </c>
      <c r="K65" s="119"/>
      <c r="L65" s="121" t="s">
        <v>1891</v>
      </c>
      <c r="M65" s="119"/>
    </row>
    <row r="66" spans="1:13" ht="16.5">
      <c r="A66" s="119">
        <v>64</v>
      </c>
      <c r="B66" s="119">
        <v>81112</v>
      </c>
      <c r="C66" s="131">
        <v>2</v>
      </c>
      <c r="D66" s="132" t="s">
        <v>1827</v>
      </c>
      <c r="E66" s="119" t="s">
        <v>333</v>
      </c>
      <c r="F66" s="119" t="s">
        <v>460</v>
      </c>
      <c r="G66" s="119" t="s">
        <v>461</v>
      </c>
      <c r="H66" s="121" t="s">
        <v>120</v>
      </c>
      <c r="I66" s="121" t="s">
        <v>1832</v>
      </c>
      <c r="J66" s="119">
        <v>5</v>
      </c>
      <c r="K66" s="121" t="s">
        <v>1892</v>
      </c>
      <c r="L66" s="121" t="s">
        <v>1893</v>
      </c>
      <c r="M66" s="119"/>
    </row>
    <row r="67" spans="1:13" ht="16.5">
      <c r="A67" s="119">
        <v>65</v>
      </c>
      <c r="B67" s="119">
        <v>81113</v>
      </c>
      <c r="C67" s="131">
        <v>2</v>
      </c>
      <c r="D67" s="132" t="s">
        <v>1827</v>
      </c>
      <c r="E67" s="119" t="s">
        <v>333</v>
      </c>
      <c r="F67" s="119" t="s">
        <v>462</v>
      </c>
      <c r="G67" s="121" t="s">
        <v>463</v>
      </c>
      <c r="H67" s="121" t="s">
        <v>120</v>
      </c>
      <c r="I67" s="121" t="s">
        <v>1832</v>
      </c>
      <c r="J67" s="119">
        <v>5</v>
      </c>
      <c r="K67" s="121" t="s">
        <v>1894</v>
      </c>
      <c r="L67" s="119"/>
      <c r="M67" s="119"/>
    </row>
    <row r="68" spans="1:13" ht="16.5">
      <c r="A68" s="119">
        <v>66</v>
      </c>
      <c r="B68" s="119">
        <v>81114</v>
      </c>
      <c r="C68" s="131">
        <v>2</v>
      </c>
      <c r="D68" s="132" t="s">
        <v>1827</v>
      </c>
      <c r="E68" s="119" t="s">
        <v>333</v>
      </c>
      <c r="F68" s="121" t="s">
        <v>464</v>
      </c>
      <c r="G68" s="121" t="s">
        <v>465</v>
      </c>
      <c r="H68" s="121" t="s">
        <v>1829</v>
      </c>
      <c r="I68" s="121" t="s">
        <v>1832</v>
      </c>
      <c r="J68" s="119">
        <v>5</v>
      </c>
      <c r="K68" s="119"/>
      <c r="L68" s="119"/>
      <c r="M68" s="119"/>
    </row>
    <row r="69" spans="1:13" ht="16.5">
      <c r="A69" s="119">
        <v>67</v>
      </c>
      <c r="B69" s="119">
        <v>81115</v>
      </c>
      <c r="C69" s="131">
        <v>2</v>
      </c>
      <c r="D69" s="132" t="s">
        <v>1827</v>
      </c>
      <c r="E69" s="119" t="s">
        <v>333</v>
      </c>
      <c r="F69" s="119" t="s">
        <v>466</v>
      </c>
      <c r="G69" s="121" t="s">
        <v>467</v>
      </c>
      <c r="H69" s="121" t="s">
        <v>120</v>
      </c>
      <c r="I69" s="121" t="s">
        <v>1832</v>
      </c>
      <c r="J69" s="119">
        <v>5</v>
      </c>
      <c r="K69" s="121" t="s">
        <v>1895</v>
      </c>
      <c r="L69" s="119"/>
      <c r="M69" s="119"/>
    </row>
    <row r="70" spans="1:13" ht="16.5">
      <c r="A70" s="119">
        <v>68</v>
      </c>
      <c r="B70" s="119">
        <v>81116</v>
      </c>
      <c r="C70" s="131">
        <v>2</v>
      </c>
      <c r="D70" s="132" t="s">
        <v>1827</v>
      </c>
      <c r="E70" s="119" t="s">
        <v>333</v>
      </c>
      <c r="F70" s="121" t="s">
        <v>468</v>
      </c>
      <c r="G70" s="121" t="s">
        <v>469</v>
      </c>
      <c r="H70" s="121" t="s">
        <v>120</v>
      </c>
      <c r="I70" s="121" t="s">
        <v>1832</v>
      </c>
      <c r="J70" s="119">
        <v>5</v>
      </c>
      <c r="K70" s="121" t="s">
        <v>1896</v>
      </c>
      <c r="L70" s="119"/>
      <c r="M70" s="119"/>
    </row>
    <row r="71" spans="1:13" ht="16.5">
      <c r="A71" s="119">
        <v>69</v>
      </c>
      <c r="B71" s="119">
        <v>81117</v>
      </c>
      <c r="C71" s="131">
        <v>2</v>
      </c>
      <c r="D71" s="132" t="s">
        <v>1827</v>
      </c>
      <c r="E71" s="119" t="s">
        <v>333</v>
      </c>
      <c r="F71" s="121" t="s">
        <v>470</v>
      </c>
      <c r="G71" s="121" t="s">
        <v>471</v>
      </c>
      <c r="H71" s="121" t="s">
        <v>120</v>
      </c>
      <c r="I71" s="121" t="s">
        <v>1832</v>
      </c>
      <c r="J71" s="119">
        <v>5</v>
      </c>
      <c r="K71" s="121" t="s">
        <v>1897</v>
      </c>
      <c r="L71" s="121" t="s">
        <v>1898</v>
      </c>
      <c r="M71" s="119"/>
    </row>
    <row r="72" spans="1:13" ht="16.5">
      <c r="A72" s="119">
        <v>70</v>
      </c>
      <c r="B72" s="119">
        <v>81118</v>
      </c>
      <c r="C72" s="131">
        <v>2</v>
      </c>
      <c r="D72" s="132" t="s">
        <v>1827</v>
      </c>
      <c r="E72" s="119" t="s">
        <v>333</v>
      </c>
      <c r="F72" s="121" t="s">
        <v>472</v>
      </c>
      <c r="G72" s="121" t="s">
        <v>473</v>
      </c>
      <c r="H72" s="121" t="s">
        <v>120</v>
      </c>
      <c r="I72" s="121" t="s">
        <v>1832</v>
      </c>
      <c r="J72" s="119">
        <v>5</v>
      </c>
      <c r="K72" s="121" t="s">
        <v>1899</v>
      </c>
      <c r="L72" s="121" t="s">
        <v>1900</v>
      </c>
      <c r="M72" s="119"/>
    </row>
    <row r="73" spans="1:13" ht="16.5">
      <c r="A73" s="119">
        <v>71</v>
      </c>
      <c r="B73" s="119">
        <v>81119</v>
      </c>
      <c r="C73" s="131">
        <v>2</v>
      </c>
      <c r="D73" s="132" t="s">
        <v>1827</v>
      </c>
      <c r="E73" s="119" t="s">
        <v>333</v>
      </c>
      <c r="F73" s="119" t="s">
        <v>474</v>
      </c>
      <c r="G73" s="119" t="s">
        <v>475</v>
      </c>
      <c r="H73" s="121" t="s">
        <v>120</v>
      </c>
      <c r="I73" s="121" t="s">
        <v>1832</v>
      </c>
      <c r="J73" s="119">
        <v>5</v>
      </c>
      <c r="K73" s="121" t="s">
        <v>1901</v>
      </c>
      <c r="L73" s="119"/>
      <c r="M73" s="119"/>
    </row>
    <row r="74" spans="1:13" ht="33">
      <c r="A74" s="119">
        <v>72</v>
      </c>
      <c r="B74" s="119">
        <v>81120</v>
      </c>
      <c r="C74" s="131">
        <v>2</v>
      </c>
      <c r="D74" s="132" t="s">
        <v>1827</v>
      </c>
      <c r="E74" s="119" t="s">
        <v>333</v>
      </c>
      <c r="F74" s="121" t="s">
        <v>476</v>
      </c>
      <c r="G74" s="121" t="s">
        <v>477</v>
      </c>
      <c r="H74" s="119" t="s">
        <v>1844</v>
      </c>
      <c r="I74" s="121" t="s">
        <v>1835</v>
      </c>
      <c r="J74" s="119">
        <v>5</v>
      </c>
      <c r="K74" s="144" t="s">
        <v>1902</v>
      </c>
      <c r="L74" s="121" t="s">
        <v>1903</v>
      </c>
      <c r="M74" s="119"/>
    </row>
    <row r="75" spans="1:13" ht="16.5">
      <c r="A75" s="119">
        <v>73</v>
      </c>
      <c r="B75" s="119">
        <v>81121</v>
      </c>
      <c r="C75" s="131">
        <v>2</v>
      </c>
      <c r="D75" s="132" t="s">
        <v>1827</v>
      </c>
      <c r="E75" s="119" t="s">
        <v>333</v>
      </c>
      <c r="F75" s="121" t="s">
        <v>478</v>
      </c>
      <c r="G75" s="119" t="s">
        <v>479</v>
      </c>
      <c r="H75" s="121"/>
      <c r="I75" s="121" t="s">
        <v>1832</v>
      </c>
      <c r="J75" s="119">
        <v>5</v>
      </c>
      <c r="K75" s="144" t="s">
        <v>1904</v>
      </c>
      <c r="L75" s="119"/>
      <c r="M75" s="119"/>
    </row>
    <row r="76" spans="1:13" ht="16.5">
      <c r="A76" s="119">
        <v>74</v>
      </c>
      <c r="B76" s="119">
        <v>81122</v>
      </c>
      <c r="C76" s="131">
        <v>2</v>
      </c>
      <c r="D76" s="132" t="s">
        <v>1827</v>
      </c>
      <c r="E76" s="119" t="s">
        <v>333</v>
      </c>
      <c r="F76" s="121" t="s">
        <v>480</v>
      </c>
      <c r="G76" s="121" t="s">
        <v>481</v>
      </c>
      <c r="H76" s="119"/>
      <c r="I76" s="121" t="s">
        <v>1832</v>
      </c>
      <c r="J76" s="119">
        <v>5</v>
      </c>
      <c r="K76" s="121" t="s">
        <v>1905</v>
      </c>
      <c r="L76" s="119"/>
      <c r="M76" s="119"/>
    </row>
    <row r="77" spans="1:13" ht="16.5">
      <c r="A77" s="119">
        <v>75</v>
      </c>
      <c r="B77" s="119">
        <v>81123</v>
      </c>
      <c r="C77" s="131">
        <v>2</v>
      </c>
      <c r="D77" s="132" t="s">
        <v>1827</v>
      </c>
      <c r="E77" s="119" t="s">
        <v>333</v>
      </c>
      <c r="F77" s="121" t="s">
        <v>482</v>
      </c>
      <c r="G77" s="119" t="s">
        <v>483</v>
      </c>
      <c r="H77" s="119"/>
      <c r="I77" s="121" t="s">
        <v>1832</v>
      </c>
      <c r="J77" s="119">
        <v>5</v>
      </c>
      <c r="K77" s="119"/>
      <c r="L77" s="119"/>
      <c r="M77" s="119"/>
    </row>
    <row r="78" spans="1:13" ht="16.5">
      <c r="A78" s="119">
        <v>76</v>
      </c>
      <c r="B78" s="119">
        <v>81124</v>
      </c>
      <c r="C78" s="131">
        <v>2</v>
      </c>
      <c r="D78" s="132" t="s">
        <v>1827</v>
      </c>
      <c r="E78" s="119" t="s">
        <v>333</v>
      </c>
      <c r="F78" s="121" t="s">
        <v>484</v>
      </c>
      <c r="G78" s="121" t="s">
        <v>485</v>
      </c>
      <c r="H78" s="121" t="s">
        <v>1829</v>
      </c>
      <c r="I78" s="121" t="s">
        <v>1832</v>
      </c>
      <c r="J78" s="119">
        <v>5</v>
      </c>
      <c r="K78" s="119"/>
      <c r="L78" s="119"/>
      <c r="M78" s="119"/>
    </row>
    <row r="79" spans="1:13" ht="16.5">
      <c r="A79" s="119">
        <v>77</v>
      </c>
      <c r="B79" s="119">
        <v>81125</v>
      </c>
      <c r="C79" s="131">
        <v>2</v>
      </c>
      <c r="D79" s="132" t="s">
        <v>1827</v>
      </c>
      <c r="E79" s="119" t="s">
        <v>333</v>
      </c>
      <c r="F79" s="121" t="s">
        <v>1906</v>
      </c>
      <c r="G79" s="119" t="s">
        <v>487</v>
      </c>
      <c r="H79" s="121" t="s">
        <v>1829</v>
      </c>
      <c r="I79" s="121" t="s">
        <v>1832</v>
      </c>
      <c r="J79" s="119">
        <v>5</v>
      </c>
      <c r="K79" s="119"/>
      <c r="L79" s="119"/>
      <c r="M79" s="119"/>
    </row>
    <row r="80" spans="1:13" ht="16.5">
      <c r="A80" s="119">
        <v>78</v>
      </c>
      <c r="B80" s="119">
        <v>81130</v>
      </c>
      <c r="C80" s="131">
        <v>2</v>
      </c>
      <c r="D80" s="132" t="s">
        <v>1827</v>
      </c>
      <c r="E80" s="119" t="s">
        <v>333</v>
      </c>
      <c r="F80" s="121" t="s">
        <v>488</v>
      </c>
      <c r="G80" s="119" t="s">
        <v>489</v>
      </c>
      <c r="H80" s="121" t="s">
        <v>1829</v>
      </c>
      <c r="I80" s="121" t="s">
        <v>1832</v>
      </c>
      <c r="J80" s="119">
        <v>5</v>
      </c>
      <c r="K80" s="119"/>
      <c r="L80" s="119"/>
      <c r="M80" s="119"/>
    </row>
    <row r="81" spans="1:13" ht="16.5">
      <c r="A81" s="119">
        <v>79</v>
      </c>
      <c r="B81" s="145">
        <v>81141</v>
      </c>
      <c r="C81" s="131">
        <v>2.1</v>
      </c>
      <c r="D81" s="141" t="s">
        <v>1827</v>
      </c>
      <c r="E81" s="119" t="s">
        <v>333</v>
      </c>
      <c r="F81" s="121" t="s">
        <v>490</v>
      </c>
      <c r="G81" s="121" t="s">
        <v>1907</v>
      </c>
      <c r="H81" s="121" t="s">
        <v>1908</v>
      </c>
      <c r="I81" s="121" t="s">
        <v>1832</v>
      </c>
      <c r="J81" s="119">
        <v>5</v>
      </c>
      <c r="K81" s="119"/>
      <c r="L81" s="121" t="s">
        <v>1909</v>
      </c>
      <c r="M81" s="119"/>
    </row>
    <row r="82" spans="1:13" ht="16.5">
      <c r="A82" s="119">
        <v>80</v>
      </c>
      <c r="B82" s="145">
        <v>81142</v>
      </c>
      <c r="C82" s="131">
        <v>2.1</v>
      </c>
      <c r="D82" s="141" t="s">
        <v>1827</v>
      </c>
      <c r="E82" s="119" t="s">
        <v>333</v>
      </c>
      <c r="F82" s="121" t="s">
        <v>492</v>
      </c>
      <c r="G82" s="119" t="s">
        <v>493</v>
      </c>
      <c r="H82" s="121" t="s">
        <v>1908</v>
      </c>
      <c r="I82" s="121" t="s">
        <v>1832</v>
      </c>
      <c r="J82" s="119">
        <v>5</v>
      </c>
      <c r="K82" s="119"/>
      <c r="L82" s="119"/>
      <c r="M82" s="119"/>
    </row>
    <row r="83" spans="1:13" ht="16.5">
      <c r="A83" s="119">
        <v>81</v>
      </c>
      <c r="B83" s="119">
        <v>81150</v>
      </c>
      <c r="C83" s="131">
        <v>2.1</v>
      </c>
      <c r="D83" s="141" t="s">
        <v>1827</v>
      </c>
      <c r="E83" s="119" t="s">
        <v>333</v>
      </c>
      <c r="F83" s="121" t="s">
        <v>494</v>
      </c>
      <c r="G83" s="119" t="s">
        <v>495</v>
      </c>
      <c r="H83" s="121" t="s">
        <v>120</v>
      </c>
      <c r="I83" s="121" t="s">
        <v>1832</v>
      </c>
      <c r="J83" s="119">
        <v>5</v>
      </c>
      <c r="K83" s="121" t="s">
        <v>1910</v>
      </c>
      <c r="L83" s="119"/>
      <c r="M83" s="119"/>
    </row>
    <row r="84" spans="1:13" ht="16.5">
      <c r="A84" s="119">
        <v>82</v>
      </c>
      <c r="B84" s="119">
        <v>81151</v>
      </c>
      <c r="C84" s="131">
        <v>2.1</v>
      </c>
      <c r="D84" s="141" t="s">
        <v>1827</v>
      </c>
      <c r="E84" s="119" t="s">
        <v>333</v>
      </c>
      <c r="F84" s="121" t="s">
        <v>496</v>
      </c>
      <c r="G84" s="119" t="s">
        <v>497</v>
      </c>
      <c r="H84" s="121" t="s">
        <v>120</v>
      </c>
      <c r="I84" s="121" t="s">
        <v>1832</v>
      </c>
      <c r="J84" s="119">
        <v>5</v>
      </c>
      <c r="K84" s="121" t="s">
        <v>1911</v>
      </c>
      <c r="L84" s="119"/>
      <c r="M84" s="119"/>
    </row>
    <row r="85" spans="1:13" ht="16.5">
      <c r="A85" s="119">
        <v>83</v>
      </c>
      <c r="B85" s="119">
        <v>81152</v>
      </c>
      <c r="C85" s="131">
        <v>2.1</v>
      </c>
      <c r="D85" s="141" t="s">
        <v>1827</v>
      </c>
      <c r="E85" s="119" t="s">
        <v>333</v>
      </c>
      <c r="F85" s="121" t="s">
        <v>498</v>
      </c>
      <c r="G85" s="119" t="s">
        <v>499</v>
      </c>
      <c r="H85" s="121" t="s">
        <v>1829</v>
      </c>
      <c r="I85" s="121" t="s">
        <v>1832</v>
      </c>
      <c r="J85" s="119">
        <v>5</v>
      </c>
      <c r="K85" s="403" t="s">
        <v>1912</v>
      </c>
      <c r="L85" s="119"/>
      <c r="M85" s="119"/>
    </row>
    <row r="86" spans="1:13" ht="16.5">
      <c r="A86" s="119">
        <v>84</v>
      </c>
      <c r="B86" s="119">
        <v>81153</v>
      </c>
      <c r="C86" s="131">
        <v>2.1</v>
      </c>
      <c r="D86" s="141" t="s">
        <v>1827</v>
      </c>
      <c r="E86" s="119" t="s">
        <v>333</v>
      </c>
      <c r="F86" s="121" t="s">
        <v>500</v>
      </c>
      <c r="G86" s="119" t="s">
        <v>501</v>
      </c>
      <c r="H86" s="121" t="s">
        <v>1829</v>
      </c>
      <c r="I86" s="121" t="s">
        <v>1832</v>
      </c>
      <c r="J86" s="119">
        <v>5</v>
      </c>
      <c r="K86" s="402"/>
      <c r="L86" s="121" t="s">
        <v>1913</v>
      </c>
      <c r="M86" s="119"/>
    </row>
    <row r="87" spans="1:13" ht="16.5">
      <c r="A87" s="119">
        <v>85</v>
      </c>
      <c r="B87" s="119">
        <v>81154</v>
      </c>
      <c r="C87" s="131">
        <v>2.1</v>
      </c>
      <c r="D87" s="141" t="s">
        <v>1827</v>
      </c>
      <c r="E87" s="119" t="s">
        <v>333</v>
      </c>
      <c r="F87" s="119" t="s">
        <v>502</v>
      </c>
      <c r="G87" s="119" t="s">
        <v>503</v>
      </c>
      <c r="H87" s="121" t="s">
        <v>1829</v>
      </c>
      <c r="I87" s="121" t="s">
        <v>1832</v>
      </c>
      <c r="J87" s="119">
        <v>5</v>
      </c>
      <c r="K87" s="402"/>
      <c r="L87" s="119"/>
      <c r="M87" s="119"/>
    </row>
    <row r="88" spans="1:13" ht="16.5">
      <c r="A88" s="119">
        <v>86</v>
      </c>
      <c r="B88" s="119">
        <v>81155</v>
      </c>
      <c r="C88" s="131">
        <v>2.1</v>
      </c>
      <c r="D88" s="141" t="s">
        <v>1827</v>
      </c>
      <c r="E88" s="119" t="s">
        <v>333</v>
      </c>
      <c r="F88" s="119" t="s">
        <v>504</v>
      </c>
      <c r="G88" s="119" t="s">
        <v>505</v>
      </c>
      <c r="H88" s="121" t="s">
        <v>1829</v>
      </c>
      <c r="I88" s="121" t="s">
        <v>1832</v>
      </c>
      <c r="J88" s="119">
        <v>5</v>
      </c>
      <c r="K88" s="402"/>
      <c r="L88" s="119"/>
      <c r="M88" s="119"/>
    </row>
    <row r="89" spans="1:13" ht="16.5">
      <c r="A89" s="119">
        <v>87</v>
      </c>
      <c r="B89" s="119">
        <v>81156</v>
      </c>
      <c r="C89" s="131">
        <v>2.1</v>
      </c>
      <c r="D89" s="141" t="s">
        <v>1827</v>
      </c>
      <c r="E89" s="119" t="s">
        <v>333</v>
      </c>
      <c r="F89" s="121" t="s">
        <v>506</v>
      </c>
      <c r="G89" s="119" t="s">
        <v>507</v>
      </c>
      <c r="H89" s="121" t="s">
        <v>1829</v>
      </c>
      <c r="I89" s="121" t="s">
        <v>1832</v>
      </c>
      <c r="J89" s="119">
        <v>5</v>
      </c>
      <c r="K89" s="402"/>
      <c r="L89" s="121" t="s">
        <v>1914</v>
      </c>
      <c r="M89" s="119"/>
    </row>
    <row r="90" spans="1:13" ht="16.5">
      <c r="A90" s="119">
        <v>88</v>
      </c>
      <c r="B90" s="119">
        <v>81157</v>
      </c>
      <c r="C90" s="131">
        <v>2.1</v>
      </c>
      <c r="D90" s="141" t="s">
        <v>1827</v>
      </c>
      <c r="E90" s="119" t="s">
        <v>333</v>
      </c>
      <c r="F90" s="121" t="s">
        <v>508</v>
      </c>
      <c r="G90" s="119" t="s">
        <v>509</v>
      </c>
      <c r="H90" s="121" t="s">
        <v>120</v>
      </c>
      <c r="I90" s="121" t="s">
        <v>1832</v>
      </c>
      <c r="J90" s="119">
        <v>5</v>
      </c>
      <c r="K90" s="121" t="s">
        <v>1915</v>
      </c>
      <c r="L90" s="121" t="s">
        <v>1916</v>
      </c>
      <c r="M90" s="119"/>
    </row>
    <row r="91" spans="1:13" ht="16.5">
      <c r="A91" s="119">
        <v>89</v>
      </c>
      <c r="B91" s="119">
        <v>81158</v>
      </c>
      <c r="C91" s="131">
        <v>2.1</v>
      </c>
      <c r="D91" s="141" t="s">
        <v>1827</v>
      </c>
      <c r="E91" s="119" t="s">
        <v>333</v>
      </c>
      <c r="F91" s="121" t="s">
        <v>510</v>
      </c>
      <c r="G91" s="119" t="s">
        <v>511</v>
      </c>
      <c r="H91" s="121" t="s">
        <v>120</v>
      </c>
      <c r="I91" s="121" t="s">
        <v>1832</v>
      </c>
      <c r="J91" s="119">
        <v>5</v>
      </c>
      <c r="K91" s="121" t="s">
        <v>1917</v>
      </c>
      <c r="L91" s="119"/>
      <c r="M91" s="119"/>
    </row>
    <row r="92" spans="1:13" ht="16.5">
      <c r="A92" s="119">
        <v>90</v>
      </c>
      <c r="B92" s="119">
        <v>81159</v>
      </c>
      <c r="C92" s="131">
        <v>2.1</v>
      </c>
      <c r="D92" s="141" t="s">
        <v>1827</v>
      </c>
      <c r="E92" s="119" t="s">
        <v>333</v>
      </c>
      <c r="F92" s="121" t="s">
        <v>512</v>
      </c>
      <c r="G92" s="119" t="s">
        <v>513</v>
      </c>
      <c r="H92" s="121"/>
      <c r="I92" s="121" t="s">
        <v>1832</v>
      </c>
      <c r="J92" s="119">
        <v>5</v>
      </c>
      <c r="K92" s="121" t="s">
        <v>1918</v>
      </c>
      <c r="L92" s="121" t="s">
        <v>1919</v>
      </c>
      <c r="M92" s="119"/>
    </row>
    <row r="93" spans="1:13" ht="16.5">
      <c r="A93" s="119">
        <v>91</v>
      </c>
      <c r="B93" s="119">
        <v>81160</v>
      </c>
      <c r="C93" s="131">
        <v>2.1</v>
      </c>
      <c r="D93" s="141" t="s">
        <v>1827</v>
      </c>
      <c r="E93" s="119" t="s">
        <v>333</v>
      </c>
      <c r="F93" s="121" t="s">
        <v>514</v>
      </c>
      <c r="G93" s="119" t="s">
        <v>515</v>
      </c>
      <c r="H93" s="121" t="s">
        <v>120</v>
      </c>
      <c r="I93" s="121" t="s">
        <v>1832</v>
      </c>
      <c r="J93" s="119">
        <v>5</v>
      </c>
      <c r="K93" s="121" t="s">
        <v>1920</v>
      </c>
      <c r="L93" s="119"/>
      <c r="M93" s="119"/>
    </row>
    <row r="94" spans="1:13" ht="16.5">
      <c r="A94" s="119">
        <v>92</v>
      </c>
      <c r="B94" s="119">
        <v>81161</v>
      </c>
      <c r="C94" s="131">
        <v>2.1</v>
      </c>
      <c r="D94" s="141" t="s">
        <v>1827</v>
      </c>
      <c r="E94" s="119" t="s">
        <v>333</v>
      </c>
      <c r="F94" s="121" t="s">
        <v>516</v>
      </c>
      <c r="G94" s="119" t="s">
        <v>517</v>
      </c>
      <c r="H94" s="121" t="s">
        <v>1829</v>
      </c>
      <c r="I94" s="121" t="s">
        <v>1832</v>
      </c>
      <c r="J94" s="119">
        <v>5</v>
      </c>
      <c r="K94" s="121" t="s">
        <v>1921</v>
      </c>
      <c r="L94" s="121" t="s">
        <v>1922</v>
      </c>
      <c r="M94" s="119"/>
    </row>
    <row r="95" spans="1:13" ht="16.5">
      <c r="A95" s="119">
        <v>93</v>
      </c>
      <c r="B95" s="119">
        <v>81162</v>
      </c>
      <c r="C95" s="131">
        <v>2.1</v>
      </c>
      <c r="D95" s="141" t="s">
        <v>1827</v>
      </c>
      <c r="E95" s="119" t="s">
        <v>333</v>
      </c>
      <c r="F95" s="119" t="s">
        <v>518</v>
      </c>
      <c r="G95" s="121" t="s">
        <v>519</v>
      </c>
      <c r="H95" s="121" t="s">
        <v>1829</v>
      </c>
      <c r="I95" s="121" t="s">
        <v>1832</v>
      </c>
      <c r="J95" s="119">
        <v>5</v>
      </c>
      <c r="K95" s="121" t="s">
        <v>1923</v>
      </c>
      <c r="L95" s="119"/>
      <c r="M95" s="119"/>
    </row>
    <row r="96" spans="1:13" ht="16.5">
      <c r="A96" s="119">
        <v>94</v>
      </c>
      <c r="B96" s="119">
        <v>81163</v>
      </c>
      <c r="C96" s="131">
        <v>2.1</v>
      </c>
      <c r="D96" s="141" t="s">
        <v>1827</v>
      </c>
      <c r="E96" s="119" t="s">
        <v>333</v>
      </c>
      <c r="F96" s="121" t="s">
        <v>520</v>
      </c>
      <c r="G96" s="121" t="s">
        <v>521</v>
      </c>
      <c r="H96" s="121" t="s">
        <v>1829</v>
      </c>
      <c r="I96" s="121" t="s">
        <v>1832</v>
      </c>
      <c r="J96" s="119">
        <v>5</v>
      </c>
      <c r="K96" s="119"/>
      <c r="L96" s="121" t="s">
        <v>1924</v>
      </c>
      <c r="M96" s="119"/>
    </row>
    <row r="97" spans="1:13" ht="16.5">
      <c r="A97" s="119">
        <v>95</v>
      </c>
      <c r="B97" s="119">
        <v>81164</v>
      </c>
      <c r="C97" s="131">
        <v>2.1</v>
      </c>
      <c r="D97" s="141" t="s">
        <v>1827</v>
      </c>
      <c r="E97" s="119" t="s">
        <v>333</v>
      </c>
      <c r="F97" s="121" t="s">
        <v>522</v>
      </c>
      <c r="G97" s="119" t="s">
        <v>523</v>
      </c>
      <c r="H97" s="121" t="s">
        <v>1829</v>
      </c>
      <c r="I97" s="121" t="s">
        <v>1832</v>
      </c>
      <c r="J97" s="119">
        <v>5</v>
      </c>
      <c r="K97" s="119"/>
      <c r="L97" s="119"/>
      <c r="M97" s="119"/>
    </row>
    <row r="98" spans="1:13" ht="33">
      <c r="A98" s="119">
        <v>96</v>
      </c>
      <c r="B98" s="119">
        <v>81165</v>
      </c>
      <c r="C98" s="131">
        <v>2.1</v>
      </c>
      <c r="D98" s="141" t="s">
        <v>1827</v>
      </c>
      <c r="E98" s="119" t="s">
        <v>333</v>
      </c>
      <c r="F98" s="121" t="s">
        <v>524</v>
      </c>
      <c r="G98" s="119" t="s">
        <v>525</v>
      </c>
      <c r="H98" s="121" t="s">
        <v>1829</v>
      </c>
      <c r="I98" s="121" t="s">
        <v>1835</v>
      </c>
      <c r="J98" s="119">
        <v>5</v>
      </c>
      <c r="K98" s="119"/>
      <c r="L98" s="144" t="s">
        <v>1925</v>
      </c>
      <c r="M98" s="119"/>
    </row>
    <row r="99" spans="1:13" ht="16.5">
      <c r="A99" s="119">
        <v>97</v>
      </c>
      <c r="B99" s="119">
        <v>81167</v>
      </c>
      <c r="C99" s="131">
        <v>2.2000000000000002</v>
      </c>
      <c r="D99" s="132" t="s">
        <v>1827</v>
      </c>
      <c r="E99" s="119" t="s">
        <v>333</v>
      </c>
      <c r="F99" s="121" t="s">
        <v>526</v>
      </c>
      <c r="G99" s="121" t="s">
        <v>527</v>
      </c>
      <c r="H99" s="121" t="s">
        <v>120</v>
      </c>
      <c r="I99" s="121" t="s">
        <v>1832</v>
      </c>
      <c r="J99" s="119">
        <v>5</v>
      </c>
      <c r="K99" s="121" t="s">
        <v>1926</v>
      </c>
      <c r="L99" s="121"/>
      <c r="M99" s="119"/>
    </row>
    <row r="100" spans="1:13" ht="16.5">
      <c r="A100" s="119">
        <v>98</v>
      </c>
      <c r="B100" s="119">
        <v>81168</v>
      </c>
      <c r="C100" s="131">
        <v>2.2000000000000002</v>
      </c>
      <c r="D100" s="132" t="s">
        <v>1827</v>
      </c>
      <c r="E100" s="119" t="s">
        <v>333</v>
      </c>
      <c r="F100" s="121" t="s">
        <v>528</v>
      </c>
      <c r="G100" s="121" t="s">
        <v>529</v>
      </c>
      <c r="H100" s="121" t="s">
        <v>120</v>
      </c>
      <c r="I100" s="121" t="s">
        <v>1832</v>
      </c>
      <c r="J100" s="119">
        <v>5</v>
      </c>
      <c r="K100" s="121" t="s">
        <v>1927</v>
      </c>
      <c r="L100" s="121" t="s">
        <v>1928</v>
      </c>
      <c r="M100" s="119"/>
    </row>
    <row r="101" spans="1:13" ht="33">
      <c r="A101" s="119">
        <v>99</v>
      </c>
      <c r="B101" s="138">
        <v>81170</v>
      </c>
      <c r="C101" s="131">
        <v>2.2000000000000002</v>
      </c>
      <c r="D101" s="132" t="s">
        <v>1827</v>
      </c>
      <c r="E101" s="119" t="s">
        <v>333</v>
      </c>
      <c r="F101" s="121" t="s">
        <v>530</v>
      </c>
      <c r="G101" s="121" t="s">
        <v>531</v>
      </c>
      <c r="H101" s="121" t="s">
        <v>1829</v>
      </c>
      <c r="I101" s="121" t="s">
        <v>1832</v>
      </c>
      <c r="J101" s="119">
        <v>5</v>
      </c>
      <c r="K101" s="134" t="s">
        <v>1929</v>
      </c>
      <c r="L101" s="121" t="s">
        <v>1930</v>
      </c>
      <c r="M101" s="119"/>
    </row>
    <row r="102" spans="1:13" ht="33">
      <c r="A102" s="119">
        <v>100</v>
      </c>
      <c r="B102" s="119">
        <v>81171</v>
      </c>
      <c r="C102" s="131">
        <v>2.2000000000000002</v>
      </c>
      <c r="D102" s="132" t="s">
        <v>1827</v>
      </c>
      <c r="E102" s="119" t="s">
        <v>333</v>
      </c>
      <c r="F102" s="121" t="s">
        <v>532</v>
      </c>
      <c r="G102" s="121" t="s">
        <v>533</v>
      </c>
      <c r="H102" s="121" t="s">
        <v>1829</v>
      </c>
      <c r="I102" s="121" t="s">
        <v>1832</v>
      </c>
      <c r="J102" s="119">
        <v>5</v>
      </c>
      <c r="K102" s="134" t="s">
        <v>1931</v>
      </c>
      <c r="L102" s="121"/>
      <c r="M102" s="119"/>
    </row>
    <row r="103" spans="1:13" ht="33">
      <c r="A103" s="119">
        <v>101</v>
      </c>
      <c r="B103" s="119">
        <v>81172</v>
      </c>
      <c r="C103" s="131">
        <v>2.2000000000000002</v>
      </c>
      <c r="D103" s="132" t="s">
        <v>1827</v>
      </c>
      <c r="E103" s="119" t="s">
        <v>333</v>
      </c>
      <c r="F103" s="121" t="s">
        <v>534</v>
      </c>
      <c r="G103" s="121" t="s">
        <v>535</v>
      </c>
      <c r="H103" s="121" t="s">
        <v>1829</v>
      </c>
      <c r="I103" s="121" t="s">
        <v>1832</v>
      </c>
      <c r="J103" s="119">
        <v>5</v>
      </c>
      <c r="K103" s="134" t="s">
        <v>1932</v>
      </c>
      <c r="L103" s="121" t="s">
        <v>1933</v>
      </c>
      <c r="M103" s="119"/>
    </row>
    <row r="104" spans="1:13" ht="16.5">
      <c r="A104" s="119">
        <v>102</v>
      </c>
      <c r="B104" s="119">
        <v>81173</v>
      </c>
      <c r="C104" s="131">
        <v>2.2000000000000002</v>
      </c>
      <c r="D104" s="132" t="s">
        <v>1827</v>
      </c>
      <c r="E104" s="119" t="s">
        <v>333</v>
      </c>
      <c r="F104" s="121" t="s">
        <v>536</v>
      </c>
      <c r="G104" s="121" t="s">
        <v>537</v>
      </c>
      <c r="H104" s="121" t="s">
        <v>120</v>
      </c>
      <c r="I104" s="121" t="s">
        <v>1832</v>
      </c>
      <c r="J104" s="119">
        <v>5</v>
      </c>
      <c r="K104" s="121" t="s">
        <v>1934</v>
      </c>
      <c r="L104" s="121"/>
      <c r="M104" s="119"/>
    </row>
    <row r="105" spans="1:13" ht="33">
      <c r="A105" s="119">
        <v>103</v>
      </c>
      <c r="B105" s="119">
        <v>81174</v>
      </c>
      <c r="C105" s="131">
        <v>2.2000000000000002</v>
      </c>
      <c r="D105" s="132" t="s">
        <v>1827</v>
      </c>
      <c r="E105" s="119" t="s">
        <v>333</v>
      </c>
      <c r="F105" s="121" t="s">
        <v>538</v>
      </c>
      <c r="G105" s="121" t="s">
        <v>539</v>
      </c>
      <c r="H105" s="121" t="s">
        <v>1829</v>
      </c>
      <c r="I105" s="121" t="s">
        <v>1832</v>
      </c>
      <c r="J105" s="119">
        <v>5</v>
      </c>
      <c r="K105" s="134" t="s">
        <v>1935</v>
      </c>
      <c r="L105" s="140"/>
      <c r="M105" s="119"/>
    </row>
    <row r="106" spans="1:13" ht="16.5">
      <c r="A106" s="119">
        <v>104</v>
      </c>
      <c r="B106" s="119">
        <v>81175</v>
      </c>
      <c r="C106" s="131">
        <v>2.2000000000000002</v>
      </c>
      <c r="D106" s="132" t="s">
        <v>1827</v>
      </c>
      <c r="E106" s="119" t="s">
        <v>333</v>
      </c>
      <c r="F106" s="121" t="s">
        <v>540</v>
      </c>
      <c r="G106" s="121" t="s">
        <v>541</v>
      </c>
      <c r="H106" s="121" t="s">
        <v>120</v>
      </c>
      <c r="I106" s="121" t="s">
        <v>1832</v>
      </c>
      <c r="J106" s="119">
        <v>5</v>
      </c>
      <c r="K106" s="121" t="s">
        <v>1936</v>
      </c>
      <c r="L106" s="121"/>
      <c r="M106" s="119"/>
    </row>
    <row r="107" spans="1:13" ht="33">
      <c r="A107" s="119">
        <v>105</v>
      </c>
      <c r="B107" s="119">
        <v>81176</v>
      </c>
      <c r="C107" s="131">
        <v>2.2000000000000002</v>
      </c>
      <c r="D107" s="132" t="s">
        <v>1827</v>
      </c>
      <c r="E107" s="119" t="s">
        <v>333</v>
      </c>
      <c r="F107" s="121" t="s">
        <v>542</v>
      </c>
      <c r="G107" s="121" t="s">
        <v>543</v>
      </c>
      <c r="H107" s="121" t="s">
        <v>1829</v>
      </c>
      <c r="I107" s="121" t="s">
        <v>1832</v>
      </c>
      <c r="J107" s="119">
        <v>5</v>
      </c>
      <c r="K107" s="134" t="s">
        <v>1937</v>
      </c>
      <c r="L107" s="121"/>
      <c r="M107" s="119"/>
    </row>
    <row r="108" spans="1:13" ht="33">
      <c r="A108" s="119">
        <v>106</v>
      </c>
      <c r="B108" s="119">
        <v>81177</v>
      </c>
      <c r="C108" s="131">
        <v>2.2000000000000002</v>
      </c>
      <c r="D108" s="132" t="s">
        <v>1827</v>
      </c>
      <c r="E108" s="119" t="s">
        <v>333</v>
      </c>
      <c r="F108" s="121" t="s">
        <v>544</v>
      </c>
      <c r="G108" s="121" t="s">
        <v>545</v>
      </c>
      <c r="H108" s="121" t="s">
        <v>1829</v>
      </c>
      <c r="I108" s="121" t="s">
        <v>1832</v>
      </c>
      <c r="J108" s="119">
        <v>5</v>
      </c>
      <c r="K108" s="134" t="s">
        <v>1938</v>
      </c>
      <c r="L108" s="121" t="s">
        <v>1939</v>
      </c>
      <c r="M108" s="119"/>
    </row>
    <row r="109" spans="1:13" ht="33">
      <c r="A109" s="119">
        <v>107</v>
      </c>
      <c r="B109" s="138">
        <v>81179</v>
      </c>
      <c r="C109" s="131">
        <v>2.2000000000000002</v>
      </c>
      <c r="D109" s="132" t="s">
        <v>1827</v>
      </c>
      <c r="E109" s="119" t="s">
        <v>333</v>
      </c>
      <c r="F109" s="121" t="s">
        <v>546</v>
      </c>
      <c r="G109" s="121" t="s">
        <v>547</v>
      </c>
      <c r="H109" s="121" t="s">
        <v>1829</v>
      </c>
      <c r="I109" s="121" t="s">
        <v>1832</v>
      </c>
      <c r="J109" s="119">
        <v>5</v>
      </c>
      <c r="K109" s="134" t="s">
        <v>1940</v>
      </c>
      <c r="L109" s="121"/>
      <c r="M109" s="119"/>
    </row>
    <row r="110" spans="1:13" ht="16.5">
      <c r="A110" s="119">
        <v>108</v>
      </c>
      <c r="B110" s="119">
        <v>81180</v>
      </c>
      <c r="C110" s="131">
        <v>2.2000000000000002</v>
      </c>
      <c r="D110" s="132" t="s">
        <v>1827</v>
      </c>
      <c r="E110" s="119" t="s">
        <v>333</v>
      </c>
      <c r="F110" s="121" t="s">
        <v>548</v>
      </c>
      <c r="G110" s="121" t="s">
        <v>549</v>
      </c>
      <c r="H110" s="121" t="s">
        <v>1829</v>
      </c>
      <c r="I110" s="121" t="s">
        <v>1832</v>
      </c>
      <c r="J110" s="119">
        <v>5</v>
      </c>
      <c r="K110" s="121"/>
      <c r="L110" s="121"/>
      <c r="M110" s="119"/>
    </row>
    <row r="111" spans="1:13" ht="33">
      <c r="A111" s="119">
        <v>109</v>
      </c>
      <c r="B111" s="119">
        <v>81181</v>
      </c>
      <c r="C111" s="131">
        <v>2.2000000000000002</v>
      </c>
      <c r="D111" s="132" t="s">
        <v>1827</v>
      </c>
      <c r="E111" s="119" t="s">
        <v>333</v>
      </c>
      <c r="F111" s="121" t="s">
        <v>550</v>
      </c>
      <c r="G111" s="121" t="s">
        <v>551</v>
      </c>
      <c r="H111" s="121" t="s">
        <v>120</v>
      </c>
      <c r="I111" s="121" t="s">
        <v>1832</v>
      </c>
      <c r="J111" s="119">
        <v>5</v>
      </c>
      <c r="K111" s="144" t="s">
        <v>1941</v>
      </c>
      <c r="L111" s="144" t="s">
        <v>1942</v>
      </c>
      <c r="M111" s="119"/>
    </row>
    <row r="112" spans="1:13" ht="16.5">
      <c r="A112" s="119">
        <v>110</v>
      </c>
      <c r="B112" s="119">
        <v>81182</v>
      </c>
      <c r="C112" s="131">
        <v>2.2999999999999998</v>
      </c>
      <c r="D112" s="132" t="s">
        <v>1827</v>
      </c>
      <c r="E112" s="119" t="s">
        <v>333</v>
      </c>
      <c r="F112" s="119" t="s">
        <v>552</v>
      </c>
      <c r="G112" s="119" t="s">
        <v>553</v>
      </c>
      <c r="H112" s="119"/>
      <c r="I112" s="135" t="s">
        <v>1832</v>
      </c>
      <c r="J112" s="121">
        <v>5</v>
      </c>
      <c r="K112" s="121"/>
      <c r="L112" s="121"/>
      <c r="M112" s="119"/>
    </row>
    <row r="113" spans="1:13" ht="16.5">
      <c r="A113" s="119">
        <v>111</v>
      </c>
      <c r="B113" s="119">
        <v>81183</v>
      </c>
      <c r="C113" s="131">
        <v>2.2999999999999998</v>
      </c>
      <c r="D113" s="132" t="s">
        <v>1827</v>
      </c>
      <c r="E113" s="119" t="s">
        <v>333</v>
      </c>
      <c r="F113" s="121" t="s">
        <v>554</v>
      </c>
      <c r="G113" s="119" t="s">
        <v>555</v>
      </c>
      <c r="H113" s="119"/>
      <c r="I113" s="135" t="s">
        <v>1832</v>
      </c>
      <c r="J113" s="121">
        <v>5</v>
      </c>
      <c r="K113" s="121"/>
      <c r="L113" s="121"/>
      <c r="M113" s="119"/>
    </row>
    <row r="114" spans="1:13" ht="16.5">
      <c r="A114" s="119">
        <v>112</v>
      </c>
      <c r="B114" s="119">
        <v>81184</v>
      </c>
      <c r="C114" s="131">
        <v>2.4</v>
      </c>
      <c r="D114" s="141" t="s">
        <v>1827</v>
      </c>
      <c r="E114" s="119" t="s">
        <v>333</v>
      </c>
      <c r="F114" s="121" t="s">
        <v>556</v>
      </c>
      <c r="G114" s="121" t="s">
        <v>557</v>
      </c>
      <c r="H114" s="121" t="s">
        <v>120</v>
      </c>
      <c r="I114" s="121" t="s">
        <v>1832</v>
      </c>
      <c r="J114" s="121">
        <v>5</v>
      </c>
      <c r="K114" s="121" t="s">
        <v>1943</v>
      </c>
      <c r="L114" s="121" t="s">
        <v>1944</v>
      </c>
      <c r="M114" s="119"/>
    </row>
    <row r="115" spans="1:13" ht="30">
      <c r="A115" s="119">
        <v>113</v>
      </c>
      <c r="B115" s="119">
        <v>81185</v>
      </c>
      <c r="C115" s="131">
        <v>2.4</v>
      </c>
      <c r="D115" s="141" t="s">
        <v>1827</v>
      </c>
      <c r="E115" s="119" t="s">
        <v>333</v>
      </c>
      <c r="F115" s="121" t="s">
        <v>558</v>
      </c>
      <c r="G115" s="121" t="s">
        <v>559</v>
      </c>
      <c r="H115" s="121" t="s">
        <v>120</v>
      </c>
      <c r="I115" s="121" t="s">
        <v>1832</v>
      </c>
      <c r="J115" s="121">
        <v>5</v>
      </c>
      <c r="K115" s="121" t="s">
        <v>1945</v>
      </c>
      <c r="L115" s="134" t="s">
        <v>1946</v>
      </c>
      <c r="M115" s="119"/>
    </row>
    <row r="116" spans="1:13" ht="33">
      <c r="A116" s="119">
        <v>114</v>
      </c>
      <c r="B116" s="119">
        <v>81186</v>
      </c>
      <c r="C116" s="131">
        <v>2.4</v>
      </c>
      <c r="D116" s="141" t="s">
        <v>1827</v>
      </c>
      <c r="E116" s="119" t="s">
        <v>333</v>
      </c>
      <c r="F116" s="121" t="s">
        <v>560</v>
      </c>
      <c r="G116" s="121" t="s">
        <v>561</v>
      </c>
      <c r="H116" s="121"/>
      <c r="I116" s="121" t="s">
        <v>1832</v>
      </c>
      <c r="J116" s="121">
        <v>5</v>
      </c>
      <c r="K116" s="134" t="s">
        <v>1947</v>
      </c>
      <c r="L116" s="121"/>
      <c r="M116" s="119"/>
    </row>
    <row r="117" spans="1:13" ht="66">
      <c r="A117" s="119">
        <v>115</v>
      </c>
      <c r="B117" s="121">
        <v>81187</v>
      </c>
      <c r="C117" s="146">
        <v>2.4</v>
      </c>
      <c r="D117" s="132" t="s">
        <v>1827</v>
      </c>
      <c r="E117" s="121" t="s">
        <v>333</v>
      </c>
      <c r="F117" s="121" t="s">
        <v>562</v>
      </c>
      <c r="G117" s="121" t="s">
        <v>563</v>
      </c>
      <c r="H117" s="121" t="s">
        <v>120</v>
      </c>
      <c r="I117" s="121" t="s">
        <v>1832</v>
      </c>
      <c r="J117" s="121">
        <v>5</v>
      </c>
      <c r="K117" s="144" t="s">
        <v>1948</v>
      </c>
      <c r="L117" s="144" t="s">
        <v>1949</v>
      </c>
      <c r="M117" s="119"/>
    </row>
    <row r="118" spans="1:13" ht="66">
      <c r="A118" s="119">
        <v>116</v>
      </c>
      <c r="B118" s="121">
        <v>81188</v>
      </c>
      <c r="C118" s="146">
        <v>2.4</v>
      </c>
      <c r="D118" s="132" t="s">
        <v>1827</v>
      </c>
      <c r="E118" s="121" t="s">
        <v>333</v>
      </c>
      <c r="F118" s="121" t="s">
        <v>564</v>
      </c>
      <c r="G118" s="121" t="s">
        <v>563</v>
      </c>
      <c r="H118" s="121" t="s">
        <v>120</v>
      </c>
      <c r="I118" s="121" t="s">
        <v>1832</v>
      </c>
      <c r="J118" s="121">
        <v>5</v>
      </c>
      <c r="K118" s="121" t="s">
        <v>1950</v>
      </c>
      <c r="L118" s="134" t="s">
        <v>1951</v>
      </c>
      <c r="M118" s="119"/>
    </row>
    <row r="119" spans="1:13" ht="16.5">
      <c r="A119" s="119">
        <v>117</v>
      </c>
      <c r="B119" s="121">
        <v>81189</v>
      </c>
      <c r="C119" s="146">
        <v>2.4</v>
      </c>
      <c r="D119" s="132" t="s">
        <v>1827</v>
      </c>
      <c r="E119" s="121" t="s">
        <v>333</v>
      </c>
      <c r="F119" s="121" t="s">
        <v>565</v>
      </c>
      <c r="G119" s="121" t="s">
        <v>563</v>
      </c>
      <c r="H119" s="121" t="s">
        <v>120</v>
      </c>
      <c r="I119" s="121" t="s">
        <v>1832</v>
      </c>
      <c r="J119" s="121">
        <v>5</v>
      </c>
      <c r="K119" s="121" t="s">
        <v>1952</v>
      </c>
      <c r="L119" s="121" t="s">
        <v>1953</v>
      </c>
      <c r="M119" s="119"/>
    </row>
    <row r="120" spans="1:13" ht="49.5">
      <c r="A120" s="119">
        <v>118</v>
      </c>
      <c r="B120" s="119">
        <v>81191</v>
      </c>
      <c r="C120" s="131">
        <v>2.4</v>
      </c>
      <c r="D120" s="141" t="s">
        <v>1827</v>
      </c>
      <c r="E120" s="119" t="s">
        <v>333</v>
      </c>
      <c r="F120" s="121" t="s">
        <v>566</v>
      </c>
      <c r="G120" s="121" t="s">
        <v>567</v>
      </c>
      <c r="H120" s="121" t="s">
        <v>120</v>
      </c>
      <c r="I120" s="121" t="s">
        <v>1832</v>
      </c>
      <c r="J120" s="121">
        <v>5</v>
      </c>
      <c r="K120" s="144" t="s">
        <v>1954</v>
      </c>
      <c r="L120" s="144" t="s">
        <v>1955</v>
      </c>
      <c r="M120" s="119"/>
    </row>
    <row r="121" spans="1:13" ht="82.5">
      <c r="A121" s="119">
        <v>119</v>
      </c>
      <c r="B121" s="119">
        <v>81192</v>
      </c>
      <c r="C121" s="131">
        <v>2.4</v>
      </c>
      <c r="D121" s="141" t="s">
        <v>1827</v>
      </c>
      <c r="E121" s="119" t="s">
        <v>333</v>
      </c>
      <c r="F121" s="121" t="s">
        <v>568</v>
      </c>
      <c r="G121" s="119" t="s">
        <v>569</v>
      </c>
      <c r="H121" s="121" t="s">
        <v>120</v>
      </c>
      <c r="I121" s="121" t="s">
        <v>1832</v>
      </c>
      <c r="J121" s="121">
        <v>5</v>
      </c>
      <c r="K121" s="134" t="s">
        <v>1956</v>
      </c>
      <c r="L121" s="121"/>
      <c r="M121" s="119"/>
    </row>
    <row r="122" spans="1:13" ht="16.5">
      <c r="A122" s="119">
        <v>120</v>
      </c>
      <c r="B122" s="119">
        <v>81193</v>
      </c>
      <c r="C122" s="131">
        <v>2.4</v>
      </c>
      <c r="D122" s="141" t="s">
        <v>1827</v>
      </c>
      <c r="E122" s="119" t="s">
        <v>333</v>
      </c>
      <c r="F122" s="121" t="s">
        <v>570</v>
      </c>
      <c r="G122" s="119" t="s">
        <v>571</v>
      </c>
      <c r="H122" s="121" t="s">
        <v>1829</v>
      </c>
      <c r="I122" s="121" t="s">
        <v>1832</v>
      </c>
      <c r="J122" s="121">
        <v>5</v>
      </c>
      <c r="K122" s="144" t="s">
        <v>1957</v>
      </c>
      <c r="L122" s="121"/>
      <c r="M122" s="119"/>
    </row>
    <row r="123" spans="1:13" ht="33">
      <c r="A123" s="119">
        <v>121</v>
      </c>
      <c r="B123" s="119">
        <v>81194</v>
      </c>
      <c r="C123" s="131">
        <v>2.4</v>
      </c>
      <c r="D123" s="141" t="s">
        <v>1827</v>
      </c>
      <c r="E123" s="119" t="s">
        <v>333</v>
      </c>
      <c r="F123" s="119" t="s">
        <v>572</v>
      </c>
      <c r="G123" s="119" t="s">
        <v>573</v>
      </c>
      <c r="H123" s="121" t="s">
        <v>1829</v>
      </c>
      <c r="I123" s="121" t="s">
        <v>1832</v>
      </c>
      <c r="J123" s="121">
        <v>5</v>
      </c>
      <c r="K123" s="144" t="s">
        <v>1958</v>
      </c>
      <c r="L123" s="121" t="s">
        <v>1959</v>
      </c>
      <c r="M123" s="119"/>
    </row>
    <row r="124" spans="1:13" ht="33">
      <c r="A124" s="119">
        <v>122</v>
      </c>
      <c r="B124" s="119">
        <v>81195</v>
      </c>
      <c r="C124" s="131">
        <v>2.4</v>
      </c>
      <c r="D124" s="141" t="s">
        <v>1827</v>
      </c>
      <c r="E124" s="119" t="s">
        <v>333</v>
      </c>
      <c r="F124" s="121" t="s">
        <v>574</v>
      </c>
      <c r="G124" s="121" t="s">
        <v>575</v>
      </c>
      <c r="H124" s="121" t="s">
        <v>1829</v>
      </c>
      <c r="I124" s="121" t="s">
        <v>1832</v>
      </c>
      <c r="J124" s="121">
        <v>5</v>
      </c>
      <c r="K124" s="144" t="s">
        <v>1960</v>
      </c>
      <c r="L124" s="121" t="s">
        <v>1961</v>
      </c>
      <c r="M124" s="119"/>
    </row>
    <row r="125" spans="1:13" ht="49.5">
      <c r="A125" s="119">
        <v>123</v>
      </c>
      <c r="B125" s="119">
        <v>81196</v>
      </c>
      <c r="C125" s="131">
        <v>2.4</v>
      </c>
      <c r="D125" s="141" t="s">
        <v>1827</v>
      </c>
      <c r="E125" s="119" t="s">
        <v>333</v>
      </c>
      <c r="F125" s="121" t="s">
        <v>576</v>
      </c>
      <c r="G125" s="121" t="s">
        <v>577</v>
      </c>
      <c r="H125" s="121" t="s">
        <v>1829</v>
      </c>
      <c r="I125" s="121" t="s">
        <v>1832</v>
      </c>
      <c r="J125" s="121">
        <v>5</v>
      </c>
      <c r="K125" s="121" t="s">
        <v>1962</v>
      </c>
      <c r="L125" s="144" t="s">
        <v>1963</v>
      </c>
      <c r="M125" s="119"/>
    </row>
    <row r="126" spans="1:13" ht="33">
      <c r="A126" s="119">
        <v>124</v>
      </c>
      <c r="B126" s="119">
        <v>81197</v>
      </c>
      <c r="C126" s="131">
        <v>2.4</v>
      </c>
      <c r="D126" s="141" t="s">
        <v>1827</v>
      </c>
      <c r="E126" s="119" t="s">
        <v>333</v>
      </c>
      <c r="F126" s="121" t="s">
        <v>578</v>
      </c>
      <c r="G126" s="121" t="s">
        <v>579</v>
      </c>
      <c r="H126" s="121" t="s">
        <v>1829</v>
      </c>
      <c r="I126" s="121" t="s">
        <v>1832</v>
      </c>
      <c r="J126" s="121">
        <v>5</v>
      </c>
      <c r="K126" s="119" t="s">
        <v>1964</v>
      </c>
      <c r="L126" s="144" t="s">
        <v>1965</v>
      </c>
      <c r="M126" s="119"/>
    </row>
    <row r="127" spans="1:13" ht="16.5">
      <c r="A127" s="119">
        <v>125</v>
      </c>
      <c r="B127" s="119">
        <v>81198</v>
      </c>
      <c r="C127" s="131">
        <v>2.4</v>
      </c>
      <c r="D127" s="141" t="s">
        <v>1827</v>
      </c>
      <c r="E127" s="119" t="s">
        <v>333</v>
      </c>
      <c r="F127" s="119" t="s">
        <v>580</v>
      </c>
      <c r="G127" s="119" t="s">
        <v>581</v>
      </c>
      <c r="H127" s="121" t="s">
        <v>1829</v>
      </c>
      <c r="I127" s="121" t="s">
        <v>1832</v>
      </c>
      <c r="J127" s="121">
        <v>10</v>
      </c>
      <c r="K127" s="122" t="s">
        <v>1966</v>
      </c>
      <c r="L127" s="121"/>
      <c r="M127" s="119"/>
    </row>
    <row r="128" spans="1:13" ht="16.5">
      <c r="A128" s="119">
        <v>126</v>
      </c>
      <c r="B128" s="138">
        <v>82008</v>
      </c>
      <c r="C128" s="131">
        <v>1</v>
      </c>
      <c r="D128" s="136" t="s">
        <v>1827</v>
      </c>
      <c r="E128" s="119" t="s">
        <v>333</v>
      </c>
      <c r="F128" s="137" t="s">
        <v>628</v>
      </c>
      <c r="G128" s="137" t="s">
        <v>629</v>
      </c>
      <c r="H128" s="119" t="s">
        <v>1844</v>
      </c>
      <c r="I128" s="121" t="s">
        <v>1832</v>
      </c>
      <c r="J128" s="121">
        <v>10</v>
      </c>
      <c r="K128" s="121" t="s">
        <v>1967</v>
      </c>
      <c r="L128" s="121" t="s">
        <v>1968</v>
      </c>
      <c r="M128" s="119"/>
    </row>
    <row r="129" spans="1:13" ht="16.5">
      <c r="A129" s="119">
        <v>127</v>
      </c>
      <c r="B129" s="119">
        <v>82009</v>
      </c>
      <c r="C129" s="131">
        <v>1</v>
      </c>
      <c r="D129" s="136" t="s">
        <v>1827</v>
      </c>
      <c r="E129" s="119" t="s">
        <v>333</v>
      </c>
      <c r="F129" s="137" t="s">
        <v>630</v>
      </c>
      <c r="G129" s="137" t="s">
        <v>631</v>
      </c>
      <c r="H129" s="119" t="s">
        <v>1844</v>
      </c>
      <c r="I129" s="121" t="s">
        <v>1832</v>
      </c>
      <c r="J129" s="121">
        <v>10</v>
      </c>
      <c r="K129" s="121"/>
      <c r="L129" s="121" t="s">
        <v>1969</v>
      </c>
      <c r="M129" s="119"/>
    </row>
    <row r="130" spans="1:13" ht="16.5">
      <c r="A130" s="119">
        <v>128</v>
      </c>
      <c r="B130" s="119">
        <v>82010</v>
      </c>
      <c r="C130" s="131">
        <v>1</v>
      </c>
      <c r="D130" s="136" t="s">
        <v>1827</v>
      </c>
      <c r="E130" s="119" t="s">
        <v>333</v>
      </c>
      <c r="F130" s="137" t="s">
        <v>632</v>
      </c>
      <c r="G130" s="137" t="s">
        <v>633</v>
      </c>
      <c r="H130" s="119" t="s">
        <v>1844</v>
      </c>
      <c r="I130" s="121" t="s">
        <v>1832</v>
      </c>
      <c r="J130" s="121">
        <v>10</v>
      </c>
      <c r="K130" s="121"/>
      <c r="L130" s="121" t="s">
        <v>1970</v>
      </c>
      <c r="M130" s="119"/>
    </row>
    <row r="131" spans="1:13" ht="16.5">
      <c r="A131" s="119">
        <v>129</v>
      </c>
      <c r="B131" s="119">
        <v>82012</v>
      </c>
      <c r="C131" s="131">
        <v>1</v>
      </c>
      <c r="D131" s="136" t="s">
        <v>1827</v>
      </c>
      <c r="E131" s="119" t="s">
        <v>333</v>
      </c>
      <c r="F131" s="137" t="s">
        <v>634</v>
      </c>
      <c r="G131" s="137" t="s">
        <v>635</v>
      </c>
      <c r="H131" s="119" t="s">
        <v>1844</v>
      </c>
      <c r="I131" s="121" t="s">
        <v>1832</v>
      </c>
      <c r="J131" s="121">
        <v>10</v>
      </c>
      <c r="K131" s="121"/>
      <c r="L131" s="121" t="s">
        <v>1971</v>
      </c>
      <c r="M131" s="119"/>
    </row>
    <row r="132" spans="1:13" ht="16.5">
      <c r="A132" s="119">
        <v>130</v>
      </c>
      <c r="B132" s="119">
        <v>82013</v>
      </c>
      <c r="C132" s="131">
        <v>1</v>
      </c>
      <c r="D132" s="136" t="s">
        <v>1827</v>
      </c>
      <c r="E132" s="119" t="s">
        <v>333</v>
      </c>
      <c r="F132" s="137" t="s">
        <v>636</v>
      </c>
      <c r="G132" s="137" t="s">
        <v>637</v>
      </c>
      <c r="H132" s="119" t="s">
        <v>1844</v>
      </c>
      <c r="I132" s="121" t="s">
        <v>1832</v>
      </c>
      <c r="J132" s="121">
        <v>5</v>
      </c>
      <c r="K132" s="119"/>
      <c r="L132" s="121" t="s">
        <v>1972</v>
      </c>
      <c r="M132" s="119"/>
    </row>
    <row r="133" spans="1:13" ht="16.5">
      <c r="A133" s="119">
        <v>131</v>
      </c>
      <c r="B133" s="119">
        <v>82014</v>
      </c>
      <c r="C133" s="131">
        <v>1</v>
      </c>
      <c r="D133" s="136" t="s">
        <v>1827</v>
      </c>
      <c r="E133" s="119" t="s">
        <v>333</v>
      </c>
      <c r="F133" s="137" t="s">
        <v>638</v>
      </c>
      <c r="G133" s="137" t="s">
        <v>639</v>
      </c>
      <c r="H133" s="119" t="s">
        <v>1844</v>
      </c>
      <c r="I133" s="121" t="s">
        <v>1832</v>
      </c>
      <c r="J133" s="121">
        <v>5</v>
      </c>
      <c r="K133" s="119"/>
      <c r="L133" s="119"/>
      <c r="M133" s="119"/>
    </row>
    <row r="134" spans="1:13" ht="16.5">
      <c r="A134" s="119">
        <v>132</v>
      </c>
      <c r="B134" s="119">
        <v>82015</v>
      </c>
      <c r="C134" s="131">
        <v>1</v>
      </c>
      <c r="D134" s="136" t="s">
        <v>1827</v>
      </c>
      <c r="E134" s="119" t="s">
        <v>333</v>
      </c>
      <c r="F134" s="135" t="s">
        <v>640</v>
      </c>
      <c r="G134" s="137" t="s">
        <v>641</v>
      </c>
      <c r="H134" s="119" t="s">
        <v>1844</v>
      </c>
      <c r="I134" s="121" t="s">
        <v>1832</v>
      </c>
      <c r="J134" s="121">
        <v>5</v>
      </c>
      <c r="K134" s="119"/>
      <c r="L134" s="121" t="s">
        <v>1973</v>
      </c>
      <c r="M134" s="119"/>
    </row>
    <row r="135" spans="1:13" ht="16.5">
      <c r="A135" s="119">
        <v>133</v>
      </c>
      <c r="B135" s="119">
        <v>82017</v>
      </c>
      <c r="C135" s="131">
        <v>1</v>
      </c>
      <c r="D135" s="136" t="s">
        <v>1827</v>
      </c>
      <c r="E135" s="119" t="s">
        <v>333</v>
      </c>
      <c r="F135" s="137" t="s">
        <v>642</v>
      </c>
      <c r="G135" s="137" t="s">
        <v>643</v>
      </c>
      <c r="H135" s="119" t="s">
        <v>1844</v>
      </c>
      <c r="I135" s="121" t="s">
        <v>1832</v>
      </c>
      <c r="J135" s="121">
        <v>10</v>
      </c>
      <c r="K135" s="121" t="s">
        <v>1974</v>
      </c>
      <c r="L135" s="121" t="s">
        <v>1975</v>
      </c>
      <c r="M135" s="119"/>
    </row>
    <row r="136" spans="1:13" ht="16.5">
      <c r="A136" s="119">
        <v>134</v>
      </c>
      <c r="B136" s="138">
        <v>82040</v>
      </c>
      <c r="C136" s="131">
        <v>1</v>
      </c>
      <c r="D136" s="136" t="s">
        <v>1827</v>
      </c>
      <c r="E136" s="119" t="s">
        <v>333</v>
      </c>
      <c r="F136" s="137" t="s">
        <v>644</v>
      </c>
      <c r="G136" s="137" t="s">
        <v>645</v>
      </c>
      <c r="H136" s="121" t="s">
        <v>1840</v>
      </c>
      <c r="I136" s="121" t="s">
        <v>1832</v>
      </c>
      <c r="J136" s="121">
        <v>10</v>
      </c>
      <c r="K136" s="119"/>
      <c r="L136" s="119"/>
      <c r="M136" s="119"/>
    </row>
    <row r="137" spans="1:13" ht="16.5">
      <c r="A137" s="119">
        <v>135</v>
      </c>
      <c r="B137" s="119">
        <v>82041</v>
      </c>
      <c r="C137" s="131">
        <v>1</v>
      </c>
      <c r="D137" s="136" t="s">
        <v>1827</v>
      </c>
      <c r="E137" s="119" t="s">
        <v>333</v>
      </c>
      <c r="F137" s="137" t="s">
        <v>646</v>
      </c>
      <c r="G137" s="137" t="s">
        <v>647</v>
      </c>
      <c r="H137" s="119" t="s">
        <v>1844</v>
      </c>
      <c r="I137" s="121" t="s">
        <v>1832</v>
      </c>
      <c r="J137" s="121">
        <v>5</v>
      </c>
      <c r="K137" s="119"/>
      <c r="L137" s="119"/>
      <c r="M137" s="119"/>
    </row>
    <row r="138" spans="1:13" ht="16.5">
      <c r="A138" s="119">
        <v>136</v>
      </c>
      <c r="B138" s="119">
        <v>82042</v>
      </c>
      <c r="C138" s="131">
        <v>1</v>
      </c>
      <c r="D138" s="136" t="s">
        <v>1827</v>
      </c>
      <c r="E138" s="119" t="s">
        <v>333</v>
      </c>
      <c r="F138" s="137" t="s">
        <v>646</v>
      </c>
      <c r="G138" s="137" t="s">
        <v>648</v>
      </c>
      <c r="H138" s="119" t="s">
        <v>1844</v>
      </c>
      <c r="I138" s="121" t="s">
        <v>1832</v>
      </c>
      <c r="J138" s="121">
        <v>10</v>
      </c>
      <c r="K138" s="119"/>
      <c r="L138" s="119"/>
      <c r="M138" s="119"/>
    </row>
    <row r="139" spans="1:13" ht="16.5">
      <c r="A139" s="119">
        <v>137</v>
      </c>
      <c r="B139" s="119">
        <v>82043</v>
      </c>
      <c r="C139" s="131">
        <v>1</v>
      </c>
      <c r="D139" s="136" t="s">
        <v>1827</v>
      </c>
      <c r="E139" s="119" t="s">
        <v>333</v>
      </c>
      <c r="F139" s="137" t="s">
        <v>646</v>
      </c>
      <c r="G139" s="137" t="s">
        <v>649</v>
      </c>
      <c r="H139" s="119" t="s">
        <v>1844</v>
      </c>
      <c r="I139" s="121" t="s">
        <v>1835</v>
      </c>
      <c r="J139" s="121">
        <v>20</v>
      </c>
      <c r="K139" s="119"/>
      <c r="L139" s="119"/>
      <c r="M139" s="119"/>
    </row>
    <row r="140" spans="1:13" ht="16.5">
      <c r="A140" s="119">
        <v>138</v>
      </c>
      <c r="B140" s="138">
        <v>82052</v>
      </c>
      <c r="C140" s="131">
        <v>1</v>
      </c>
      <c r="D140" s="136" t="s">
        <v>1827</v>
      </c>
      <c r="E140" s="119" t="s">
        <v>333</v>
      </c>
      <c r="F140" s="137" t="s">
        <v>650</v>
      </c>
      <c r="G140" s="137" t="s">
        <v>651</v>
      </c>
      <c r="H140" s="119"/>
      <c r="I140" s="121" t="s">
        <v>1832</v>
      </c>
      <c r="J140" s="121">
        <v>10</v>
      </c>
      <c r="K140" s="119"/>
      <c r="L140" s="121" t="s">
        <v>1976</v>
      </c>
      <c r="M140" s="119"/>
    </row>
    <row r="141" spans="1:13" ht="16.5">
      <c r="A141" s="119">
        <v>139</v>
      </c>
      <c r="B141" s="138">
        <v>82063</v>
      </c>
      <c r="C141" s="131">
        <v>1.1000000000000001</v>
      </c>
      <c r="D141" s="136" t="s">
        <v>1827</v>
      </c>
      <c r="E141" s="121" t="s">
        <v>333</v>
      </c>
      <c r="F141" s="135" t="s">
        <v>652</v>
      </c>
      <c r="G141" s="135" t="s">
        <v>653</v>
      </c>
      <c r="H141" s="119" t="s">
        <v>1844</v>
      </c>
      <c r="I141" s="121" t="s">
        <v>1832</v>
      </c>
      <c r="J141" s="121">
        <v>10</v>
      </c>
      <c r="K141" s="121"/>
      <c r="L141" s="119"/>
      <c r="M141" s="119"/>
    </row>
    <row r="142" spans="1:13" ht="16.5">
      <c r="A142" s="119">
        <v>140</v>
      </c>
      <c r="B142" s="119">
        <v>82064</v>
      </c>
      <c r="C142" s="131">
        <v>1.1000000000000001</v>
      </c>
      <c r="D142" s="136" t="s">
        <v>1827</v>
      </c>
      <c r="E142" s="119" t="s">
        <v>333</v>
      </c>
      <c r="F142" s="135" t="s">
        <v>654</v>
      </c>
      <c r="G142" s="135" t="s">
        <v>655</v>
      </c>
      <c r="H142" s="119" t="s">
        <v>1844</v>
      </c>
      <c r="I142" s="121" t="s">
        <v>1832</v>
      </c>
      <c r="J142" s="121">
        <v>10</v>
      </c>
      <c r="K142" s="121"/>
      <c r="L142" s="119"/>
      <c r="M142" s="119"/>
    </row>
    <row r="143" spans="1:13" ht="16.5">
      <c r="A143" s="119">
        <v>141</v>
      </c>
      <c r="B143" s="119">
        <v>82065</v>
      </c>
      <c r="C143" s="131">
        <v>1.1000000000000001</v>
      </c>
      <c r="D143" s="136" t="s">
        <v>1827</v>
      </c>
      <c r="E143" s="119" t="s">
        <v>333</v>
      </c>
      <c r="F143" s="135" t="s">
        <v>656</v>
      </c>
      <c r="G143" s="147" t="s">
        <v>657</v>
      </c>
      <c r="H143" s="119" t="s">
        <v>1844</v>
      </c>
      <c r="I143" s="121" t="s">
        <v>1832</v>
      </c>
      <c r="J143" s="121">
        <v>10</v>
      </c>
      <c r="K143" s="119"/>
      <c r="L143" s="119"/>
      <c r="M143" s="119"/>
    </row>
    <row r="144" spans="1:13" ht="16.5">
      <c r="A144" s="119">
        <v>142</v>
      </c>
      <c r="B144" s="119">
        <v>82074</v>
      </c>
      <c r="C144" s="131">
        <v>1.3</v>
      </c>
      <c r="D144" s="136" t="s">
        <v>1827</v>
      </c>
      <c r="E144" s="119" t="s">
        <v>333</v>
      </c>
      <c r="F144" s="135" t="s">
        <v>658</v>
      </c>
      <c r="G144" s="135" t="s">
        <v>659</v>
      </c>
      <c r="H144" s="119" t="s">
        <v>1844</v>
      </c>
      <c r="I144" s="121" t="s">
        <v>1832</v>
      </c>
      <c r="J144" s="121">
        <v>5</v>
      </c>
      <c r="K144" s="119"/>
      <c r="L144" s="119"/>
      <c r="M144" s="119"/>
    </row>
    <row r="145" spans="1:13" ht="33">
      <c r="A145" s="119">
        <v>143</v>
      </c>
      <c r="B145" s="119">
        <v>82075</v>
      </c>
      <c r="C145" s="131">
        <v>1.4</v>
      </c>
      <c r="D145" s="136" t="s">
        <v>1827</v>
      </c>
      <c r="E145" s="119" t="s">
        <v>333</v>
      </c>
      <c r="F145" s="135" t="s">
        <v>660</v>
      </c>
      <c r="G145" s="137" t="s">
        <v>661</v>
      </c>
      <c r="H145" s="119" t="s">
        <v>1844</v>
      </c>
      <c r="I145" s="121" t="s">
        <v>1832</v>
      </c>
      <c r="J145" s="121">
        <v>5</v>
      </c>
      <c r="K145" s="134" t="s">
        <v>1977</v>
      </c>
      <c r="L145" s="121" t="s">
        <v>1978</v>
      </c>
      <c r="M145" s="119"/>
    </row>
    <row r="146" spans="1:13" ht="16.5">
      <c r="A146" s="119">
        <v>144</v>
      </c>
      <c r="B146" s="119">
        <v>82076</v>
      </c>
      <c r="C146" s="131">
        <v>1.3</v>
      </c>
      <c r="D146" s="136" t="s">
        <v>1827</v>
      </c>
      <c r="E146" s="119" t="s">
        <v>333</v>
      </c>
      <c r="F146" s="135" t="s">
        <v>662</v>
      </c>
      <c r="G146" s="135" t="s">
        <v>663</v>
      </c>
      <c r="H146" s="119" t="s">
        <v>1844</v>
      </c>
      <c r="I146" s="121" t="s">
        <v>1832</v>
      </c>
      <c r="J146" s="121">
        <v>5</v>
      </c>
      <c r="K146" s="403" t="s">
        <v>1979</v>
      </c>
      <c r="L146" s="121" t="s">
        <v>1980</v>
      </c>
      <c r="M146" s="119"/>
    </row>
    <row r="147" spans="1:13" ht="16.5">
      <c r="A147" s="119">
        <v>145</v>
      </c>
      <c r="B147" s="119">
        <v>82077</v>
      </c>
      <c r="C147" s="131">
        <v>1.3</v>
      </c>
      <c r="D147" s="136" t="s">
        <v>1827</v>
      </c>
      <c r="E147" s="119" t="s">
        <v>333</v>
      </c>
      <c r="F147" s="135" t="s">
        <v>664</v>
      </c>
      <c r="G147" s="135" t="s">
        <v>665</v>
      </c>
      <c r="H147" s="119" t="s">
        <v>1844</v>
      </c>
      <c r="I147" s="121" t="s">
        <v>1832</v>
      </c>
      <c r="J147" s="121">
        <v>5</v>
      </c>
      <c r="K147" s="402"/>
      <c r="L147" s="121" t="s">
        <v>1981</v>
      </c>
      <c r="M147" s="119"/>
    </row>
    <row r="148" spans="1:13" ht="16.5">
      <c r="A148" s="119">
        <v>146</v>
      </c>
      <c r="B148" s="119">
        <v>82078</v>
      </c>
      <c r="C148" s="131">
        <v>1.3</v>
      </c>
      <c r="D148" s="136" t="s">
        <v>1827</v>
      </c>
      <c r="E148" s="119" t="s">
        <v>333</v>
      </c>
      <c r="F148" s="135" t="s">
        <v>666</v>
      </c>
      <c r="G148" s="135" t="s">
        <v>667</v>
      </c>
      <c r="H148" s="119" t="s">
        <v>1844</v>
      </c>
      <c r="I148" s="121" t="s">
        <v>1832</v>
      </c>
      <c r="J148" s="121">
        <v>5</v>
      </c>
      <c r="K148" s="402"/>
      <c r="L148" s="121" t="s">
        <v>1842</v>
      </c>
      <c r="M148" s="119"/>
    </row>
    <row r="149" spans="1:13" ht="16.5">
      <c r="A149" s="119">
        <v>147</v>
      </c>
      <c r="B149" s="119">
        <v>82079</v>
      </c>
      <c r="C149" s="131">
        <v>1.3</v>
      </c>
      <c r="D149" s="136" t="s">
        <v>1827</v>
      </c>
      <c r="E149" s="119" t="s">
        <v>333</v>
      </c>
      <c r="F149" s="135" t="s">
        <v>668</v>
      </c>
      <c r="G149" s="135" t="s">
        <v>669</v>
      </c>
      <c r="H149" s="119" t="s">
        <v>1844</v>
      </c>
      <c r="I149" s="121" t="s">
        <v>1832</v>
      </c>
      <c r="J149" s="121">
        <v>5</v>
      </c>
      <c r="K149" s="402"/>
      <c r="L149" s="121" t="s">
        <v>1982</v>
      </c>
      <c r="M149" s="119"/>
    </row>
    <row r="150" spans="1:13" ht="16.5">
      <c r="A150" s="119">
        <v>148</v>
      </c>
      <c r="B150" s="119">
        <v>82080</v>
      </c>
      <c r="C150" s="131">
        <v>1.3</v>
      </c>
      <c r="D150" s="136" t="s">
        <v>1827</v>
      </c>
      <c r="E150" s="119" t="s">
        <v>333</v>
      </c>
      <c r="F150" s="135" t="s">
        <v>670</v>
      </c>
      <c r="G150" s="135" t="s">
        <v>671</v>
      </c>
      <c r="H150" s="119" t="s">
        <v>1844</v>
      </c>
      <c r="I150" s="121" t="s">
        <v>1832</v>
      </c>
      <c r="J150" s="121">
        <v>5</v>
      </c>
      <c r="K150" s="402"/>
      <c r="L150" s="121" t="s">
        <v>1983</v>
      </c>
      <c r="M150" s="119"/>
    </row>
    <row r="151" spans="1:13" ht="16.5">
      <c r="A151" s="119">
        <v>149</v>
      </c>
      <c r="B151" s="119">
        <v>82081</v>
      </c>
      <c r="C151" s="131">
        <v>1.3</v>
      </c>
      <c r="D151" s="136" t="s">
        <v>1827</v>
      </c>
      <c r="E151" s="119" t="s">
        <v>333</v>
      </c>
      <c r="F151" s="135" t="s">
        <v>672</v>
      </c>
      <c r="G151" s="135" t="s">
        <v>673</v>
      </c>
      <c r="H151" s="119" t="s">
        <v>1844</v>
      </c>
      <c r="I151" s="121" t="s">
        <v>1832</v>
      </c>
      <c r="J151" s="121">
        <v>5</v>
      </c>
      <c r="K151" s="402"/>
      <c r="L151" s="119"/>
      <c r="M151" s="119"/>
    </row>
    <row r="152" spans="1:13" ht="16.5">
      <c r="A152" s="119">
        <v>150</v>
      </c>
      <c r="B152" s="119">
        <v>82082</v>
      </c>
      <c r="C152" s="131">
        <v>1.3</v>
      </c>
      <c r="D152" s="136" t="s">
        <v>1827</v>
      </c>
      <c r="E152" s="119" t="s">
        <v>333</v>
      </c>
      <c r="F152" s="135" t="s">
        <v>674</v>
      </c>
      <c r="G152" s="135" t="s">
        <v>675</v>
      </c>
      <c r="H152" s="119" t="s">
        <v>1844</v>
      </c>
      <c r="I152" s="121" t="s">
        <v>1832</v>
      </c>
      <c r="J152" s="121">
        <v>5</v>
      </c>
      <c r="K152" s="402"/>
      <c r="L152" s="121" t="s">
        <v>1984</v>
      </c>
      <c r="M152" s="119"/>
    </row>
    <row r="153" spans="1:13" ht="33">
      <c r="A153" s="119">
        <v>151</v>
      </c>
      <c r="B153" s="119">
        <v>82083</v>
      </c>
      <c r="C153" s="131">
        <v>1.3</v>
      </c>
      <c r="D153" s="136" t="s">
        <v>1827</v>
      </c>
      <c r="E153" s="119" t="s">
        <v>333</v>
      </c>
      <c r="F153" s="135" t="s">
        <v>676</v>
      </c>
      <c r="G153" s="135" t="s">
        <v>677</v>
      </c>
      <c r="H153" s="119" t="s">
        <v>1844</v>
      </c>
      <c r="I153" s="121" t="s">
        <v>1832</v>
      </c>
      <c r="J153" s="121">
        <v>5</v>
      </c>
      <c r="K153" s="134" t="s">
        <v>1985</v>
      </c>
      <c r="L153" s="119"/>
      <c r="M153" s="119"/>
    </row>
    <row r="154" spans="1:13" ht="16.5">
      <c r="A154" s="119">
        <v>152</v>
      </c>
      <c r="B154" s="119">
        <v>82084</v>
      </c>
      <c r="C154" s="131">
        <v>1.3</v>
      </c>
      <c r="D154" s="136" t="s">
        <v>1827</v>
      </c>
      <c r="E154" s="119" t="s">
        <v>333</v>
      </c>
      <c r="F154" s="135" t="s">
        <v>678</v>
      </c>
      <c r="G154" s="135" t="s">
        <v>679</v>
      </c>
      <c r="H154" s="119" t="s">
        <v>1844</v>
      </c>
      <c r="I154" s="121" t="s">
        <v>1832</v>
      </c>
      <c r="J154" s="121">
        <v>5</v>
      </c>
      <c r="K154" s="403" t="s">
        <v>1979</v>
      </c>
      <c r="L154" s="119"/>
      <c r="M154" s="119"/>
    </row>
    <row r="155" spans="1:13" ht="16.5">
      <c r="A155" s="119">
        <v>153</v>
      </c>
      <c r="B155" s="119">
        <v>82085</v>
      </c>
      <c r="C155" s="131">
        <v>1.3</v>
      </c>
      <c r="D155" s="136" t="s">
        <v>1827</v>
      </c>
      <c r="E155" s="119" t="s">
        <v>333</v>
      </c>
      <c r="F155" s="135" t="s">
        <v>680</v>
      </c>
      <c r="G155" s="135" t="s">
        <v>681</v>
      </c>
      <c r="H155" s="119" t="s">
        <v>1844</v>
      </c>
      <c r="I155" s="121" t="s">
        <v>1832</v>
      </c>
      <c r="J155" s="121">
        <v>5</v>
      </c>
      <c r="K155" s="402"/>
      <c r="L155" s="119"/>
      <c r="M155" s="119"/>
    </row>
    <row r="156" spans="1:13" ht="16.5">
      <c r="A156" s="119">
        <v>154</v>
      </c>
      <c r="B156" s="119">
        <v>82086</v>
      </c>
      <c r="C156" s="131">
        <v>1.3</v>
      </c>
      <c r="D156" s="136" t="s">
        <v>1827</v>
      </c>
      <c r="E156" s="119" t="s">
        <v>333</v>
      </c>
      <c r="F156" s="135" t="s">
        <v>682</v>
      </c>
      <c r="G156" s="135" t="s">
        <v>683</v>
      </c>
      <c r="H156" s="119" t="s">
        <v>1844</v>
      </c>
      <c r="I156" s="121" t="s">
        <v>1832</v>
      </c>
      <c r="J156" s="121">
        <v>5</v>
      </c>
      <c r="K156" s="402"/>
      <c r="L156" s="119"/>
      <c r="M156" s="119"/>
    </row>
    <row r="157" spans="1:13" ht="30.75" customHeight="1">
      <c r="A157" s="119">
        <v>155</v>
      </c>
      <c r="B157" s="119">
        <v>82087</v>
      </c>
      <c r="C157" s="131">
        <v>1.3</v>
      </c>
      <c r="D157" s="136" t="s">
        <v>1827</v>
      </c>
      <c r="E157" s="119" t="s">
        <v>333</v>
      </c>
      <c r="F157" s="135" t="s">
        <v>684</v>
      </c>
      <c r="G157" s="147" t="s">
        <v>685</v>
      </c>
      <c r="H157" s="119" t="s">
        <v>1844</v>
      </c>
      <c r="I157" s="121" t="s">
        <v>1832</v>
      </c>
      <c r="J157" s="121">
        <v>5</v>
      </c>
      <c r="K157" s="402"/>
      <c r="L157" s="119"/>
      <c r="M157" s="119"/>
    </row>
    <row r="158" spans="1:13" ht="33">
      <c r="A158" s="119">
        <v>156</v>
      </c>
      <c r="B158" s="119">
        <v>82088</v>
      </c>
      <c r="C158" s="131">
        <v>1.5</v>
      </c>
      <c r="D158" s="136" t="s">
        <v>1827</v>
      </c>
      <c r="E158" s="119" t="s">
        <v>333</v>
      </c>
      <c r="F158" s="121" t="s">
        <v>686</v>
      </c>
      <c r="G158" s="121" t="s">
        <v>687</v>
      </c>
      <c r="H158" s="137" t="s">
        <v>1844</v>
      </c>
      <c r="I158" s="121" t="s">
        <v>1832</v>
      </c>
      <c r="J158" s="121">
        <v>20</v>
      </c>
      <c r="K158" s="134" t="s">
        <v>1986</v>
      </c>
      <c r="L158" s="119"/>
      <c r="M158" s="119"/>
    </row>
    <row r="159" spans="1:13" ht="16.5">
      <c r="A159" s="119">
        <v>157</v>
      </c>
      <c r="B159" s="119">
        <v>82089</v>
      </c>
      <c r="C159" s="131">
        <v>1.5</v>
      </c>
      <c r="D159" s="136" t="s">
        <v>1827</v>
      </c>
      <c r="E159" s="121" t="s">
        <v>333</v>
      </c>
      <c r="F159" s="121" t="s">
        <v>688</v>
      </c>
      <c r="G159" s="119" t="s">
        <v>689</v>
      </c>
      <c r="H159" s="137" t="s">
        <v>1844</v>
      </c>
      <c r="I159" s="121" t="s">
        <v>1832</v>
      </c>
      <c r="J159" s="121">
        <v>5</v>
      </c>
      <c r="K159" s="403" t="s">
        <v>1987</v>
      </c>
      <c r="L159" s="121" t="s">
        <v>1988</v>
      </c>
      <c r="M159" s="119"/>
    </row>
    <row r="160" spans="1:13" ht="16.5">
      <c r="A160" s="119">
        <v>158</v>
      </c>
      <c r="B160" s="119">
        <v>82090</v>
      </c>
      <c r="C160" s="131">
        <v>1.5</v>
      </c>
      <c r="D160" s="136" t="s">
        <v>1827</v>
      </c>
      <c r="E160" s="119" t="s">
        <v>333</v>
      </c>
      <c r="F160" s="121" t="s">
        <v>690</v>
      </c>
      <c r="G160" s="119" t="s">
        <v>691</v>
      </c>
      <c r="H160" s="137" t="s">
        <v>1844</v>
      </c>
      <c r="I160" s="121" t="s">
        <v>1832</v>
      </c>
      <c r="J160" s="121">
        <v>5</v>
      </c>
      <c r="K160" s="402"/>
      <c r="L160" s="121" t="s">
        <v>1842</v>
      </c>
      <c r="M160" s="119"/>
    </row>
    <row r="161" spans="1:13" ht="16.5">
      <c r="A161" s="119">
        <v>159</v>
      </c>
      <c r="B161" s="119">
        <v>82099</v>
      </c>
      <c r="C161" s="131">
        <v>2</v>
      </c>
      <c r="D161" s="132" t="s">
        <v>1827</v>
      </c>
      <c r="E161" s="119" t="s">
        <v>333</v>
      </c>
      <c r="F161" s="121" t="s">
        <v>692</v>
      </c>
      <c r="G161" s="121" t="s">
        <v>693</v>
      </c>
      <c r="H161" s="119" t="s">
        <v>1844</v>
      </c>
      <c r="I161" s="121" t="s">
        <v>1832</v>
      </c>
      <c r="J161" s="119">
        <v>10</v>
      </c>
      <c r="K161" s="401" t="s">
        <v>1989</v>
      </c>
      <c r="L161" s="121" t="s">
        <v>1990</v>
      </c>
      <c r="M161" s="119"/>
    </row>
    <row r="162" spans="1:13" ht="16.5">
      <c r="A162" s="119">
        <v>160</v>
      </c>
      <c r="B162" s="119">
        <v>82100</v>
      </c>
      <c r="C162" s="131">
        <v>2</v>
      </c>
      <c r="D162" s="132" t="s">
        <v>1827</v>
      </c>
      <c r="E162" s="119" t="s">
        <v>333</v>
      </c>
      <c r="F162" s="121" t="s">
        <v>694</v>
      </c>
      <c r="G162" s="121" t="s">
        <v>695</v>
      </c>
      <c r="H162" s="119" t="s">
        <v>1844</v>
      </c>
      <c r="I162" s="121" t="s">
        <v>1832</v>
      </c>
      <c r="J162" s="119">
        <v>5</v>
      </c>
      <c r="K162" s="402"/>
      <c r="L162" s="119"/>
      <c r="M162" s="119"/>
    </row>
    <row r="163" spans="1:13" ht="16.5">
      <c r="A163" s="119">
        <v>161</v>
      </c>
      <c r="B163" s="119">
        <v>82101</v>
      </c>
      <c r="C163" s="131">
        <v>2</v>
      </c>
      <c r="D163" s="132" t="s">
        <v>1827</v>
      </c>
      <c r="E163" s="119" t="s">
        <v>333</v>
      </c>
      <c r="F163" s="121" t="s">
        <v>696</v>
      </c>
      <c r="G163" s="119" t="s">
        <v>697</v>
      </c>
      <c r="H163" s="119" t="s">
        <v>1844</v>
      </c>
      <c r="I163" s="121" t="s">
        <v>1832</v>
      </c>
      <c r="J163" s="119">
        <v>5</v>
      </c>
      <c r="K163" s="119"/>
      <c r="L163" s="119"/>
      <c r="M163" s="119"/>
    </row>
    <row r="164" spans="1:13" ht="16.5">
      <c r="A164" s="119">
        <v>162</v>
      </c>
      <c r="B164" s="119">
        <v>82102</v>
      </c>
      <c r="C164" s="131">
        <v>2</v>
      </c>
      <c r="D164" s="132" t="s">
        <v>1827</v>
      </c>
      <c r="E164" s="119" t="s">
        <v>333</v>
      </c>
      <c r="F164" s="121" t="s">
        <v>698</v>
      </c>
      <c r="G164" s="119" t="s">
        <v>699</v>
      </c>
      <c r="H164" s="119" t="s">
        <v>1844</v>
      </c>
      <c r="I164" s="121" t="s">
        <v>1832</v>
      </c>
      <c r="J164" s="119">
        <v>5</v>
      </c>
      <c r="K164" s="119"/>
      <c r="L164" s="119"/>
      <c r="M164" s="119"/>
    </row>
    <row r="165" spans="1:13" ht="16.5">
      <c r="A165" s="119">
        <v>163</v>
      </c>
      <c r="B165" s="119">
        <v>82103</v>
      </c>
      <c r="C165" s="131">
        <v>2</v>
      </c>
      <c r="D165" s="132" t="s">
        <v>1827</v>
      </c>
      <c r="E165" s="119" t="s">
        <v>333</v>
      </c>
      <c r="F165" s="121" t="s">
        <v>700</v>
      </c>
      <c r="G165" s="119" t="s">
        <v>701</v>
      </c>
      <c r="H165" s="119" t="s">
        <v>1844</v>
      </c>
      <c r="I165" s="121" t="s">
        <v>1832</v>
      </c>
      <c r="J165" s="119">
        <v>5</v>
      </c>
      <c r="K165" s="121" t="s">
        <v>1991</v>
      </c>
      <c r="L165" s="121" t="s">
        <v>1992</v>
      </c>
      <c r="M165" s="119"/>
    </row>
    <row r="166" spans="1:13" ht="33">
      <c r="A166" s="119">
        <v>164</v>
      </c>
      <c r="B166" s="119">
        <v>82104</v>
      </c>
      <c r="C166" s="131">
        <v>2</v>
      </c>
      <c r="D166" s="132" t="s">
        <v>1827</v>
      </c>
      <c r="E166" s="119" t="s">
        <v>333</v>
      </c>
      <c r="F166" s="121" t="s">
        <v>702</v>
      </c>
      <c r="G166" s="144" t="s">
        <v>1993</v>
      </c>
      <c r="H166" s="119" t="s">
        <v>1844</v>
      </c>
      <c r="I166" s="121" t="s">
        <v>1832</v>
      </c>
      <c r="J166" s="119">
        <v>10</v>
      </c>
      <c r="K166" s="144" t="s">
        <v>1994</v>
      </c>
      <c r="L166" s="121" t="s">
        <v>1995</v>
      </c>
      <c r="M166" s="119"/>
    </row>
    <row r="167" spans="1:13" ht="33">
      <c r="A167" s="119">
        <v>165</v>
      </c>
      <c r="B167" s="119">
        <v>82105</v>
      </c>
      <c r="C167" s="131">
        <v>2</v>
      </c>
      <c r="D167" s="132" t="s">
        <v>1827</v>
      </c>
      <c r="E167" s="119" t="s">
        <v>333</v>
      </c>
      <c r="F167" s="121" t="s">
        <v>704</v>
      </c>
      <c r="G167" s="121" t="s">
        <v>705</v>
      </c>
      <c r="H167" s="119" t="s">
        <v>1844</v>
      </c>
      <c r="I167" s="121" t="s">
        <v>1832</v>
      </c>
      <c r="J167" s="119">
        <v>10</v>
      </c>
      <c r="K167" s="144" t="s">
        <v>1996</v>
      </c>
      <c r="L167" s="121" t="s">
        <v>1997</v>
      </c>
      <c r="M167" s="119"/>
    </row>
    <row r="168" spans="1:13" ht="16.5">
      <c r="A168" s="119">
        <v>166</v>
      </c>
      <c r="B168" s="119">
        <v>82106</v>
      </c>
      <c r="C168" s="131">
        <v>2</v>
      </c>
      <c r="D168" s="132" t="s">
        <v>1827</v>
      </c>
      <c r="E168" s="119" t="s">
        <v>333</v>
      </c>
      <c r="F168" s="121" t="s">
        <v>706</v>
      </c>
      <c r="G168" s="119" t="s">
        <v>707</v>
      </c>
      <c r="H168" s="119" t="s">
        <v>1844</v>
      </c>
      <c r="I168" s="121" t="s">
        <v>1832</v>
      </c>
      <c r="J168" s="119">
        <v>5</v>
      </c>
      <c r="K168" s="119"/>
      <c r="L168" s="119"/>
      <c r="M168" s="119"/>
    </row>
    <row r="169" spans="1:13" ht="16.5">
      <c r="A169" s="119">
        <v>167</v>
      </c>
      <c r="B169" s="119">
        <v>82107</v>
      </c>
      <c r="C169" s="131">
        <v>2</v>
      </c>
      <c r="D169" s="132" t="s">
        <v>1827</v>
      </c>
      <c r="E169" s="119" t="s">
        <v>333</v>
      </c>
      <c r="F169" s="121" t="s">
        <v>708</v>
      </c>
      <c r="G169" s="119" t="s">
        <v>709</v>
      </c>
      <c r="H169" s="119" t="s">
        <v>1844</v>
      </c>
      <c r="I169" s="121" t="s">
        <v>1832</v>
      </c>
      <c r="J169" s="119">
        <v>5</v>
      </c>
      <c r="K169" s="119"/>
      <c r="L169" s="119"/>
      <c r="M169" s="119"/>
    </row>
    <row r="170" spans="1:13" ht="16.5">
      <c r="A170" s="119">
        <v>168</v>
      </c>
      <c r="B170" s="119">
        <v>82108</v>
      </c>
      <c r="C170" s="131">
        <v>2</v>
      </c>
      <c r="D170" s="132" t="s">
        <v>1827</v>
      </c>
      <c r="E170" s="119" t="s">
        <v>333</v>
      </c>
      <c r="F170" s="121" t="s">
        <v>710</v>
      </c>
      <c r="G170" s="121" t="s">
        <v>711</v>
      </c>
      <c r="H170" s="119" t="s">
        <v>1844</v>
      </c>
      <c r="I170" s="121" t="s">
        <v>1832</v>
      </c>
      <c r="J170" s="119">
        <v>10</v>
      </c>
      <c r="K170" s="121" t="s">
        <v>1998</v>
      </c>
      <c r="L170" s="119"/>
      <c r="M170" s="119"/>
    </row>
    <row r="171" spans="1:13" ht="16.5">
      <c r="A171" s="119">
        <v>169</v>
      </c>
      <c r="B171" s="119">
        <v>82110</v>
      </c>
      <c r="C171" s="131">
        <v>2.1</v>
      </c>
      <c r="D171" s="141" t="s">
        <v>1827</v>
      </c>
      <c r="E171" s="119" t="s">
        <v>333</v>
      </c>
      <c r="F171" s="119" t="s">
        <v>712</v>
      </c>
      <c r="G171" s="119" t="s">
        <v>713</v>
      </c>
      <c r="H171" s="121" t="s">
        <v>1844</v>
      </c>
      <c r="I171" s="121" t="s">
        <v>1832</v>
      </c>
      <c r="J171" s="119">
        <v>5</v>
      </c>
      <c r="K171" s="403" t="s">
        <v>1912</v>
      </c>
      <c r="L171" s="119"/>
      <c r="M171" s="119"/>
    </row>
    <row r="172" spans="1:13" ht="16.5">
      <c r="A172" s="119">
        <v>170</v>
      </c>
      <c r="B172" s="119">
        <v>82111</v>
      </c>
      <c r="C172" s="131">
        <v>2.1</v>
      </c>
      <c r="D172" s="141" t="s">
        <v>1827</v>
      </c>
      <c r="E172" s="119" t="s">
        <v>333</v>
      </c>
      <c r="F172" s="119" t="s">
        <v>714</v>
      </c>
      <c r="G172" s="121" t="s">
        <v>715</v>
      </c>
      <c r="H172" s="121" t="s">
        <v>1844</v>
      </c>
      <c r="I172" s="121" t="s">
        <v>1832</v>
      </c>
      <c r="J172" s="119">
        <v>5</v>
      </c>
      <c r="K172" s="402"/>
      <c r="L172" s="121" t="s">
        <v>1999</v>
      </c>
      <c r="M172" s="119"/>
    </row>
    <row r="173" spans="1:13" ht="16.5">
      <c r="A173" s="119">
        <v>171</v>
      </c>
      <c r="B173" s="119">
        <v>82112</v>
      </c>
      <c r="C173" s="131">
        <v>2.1</v>
      </c>
      <c r="D173" s="141" t="s">
        <v>1827</v>
      </c>
      <c r="E173" s="119" t="s">
        <v>333</v>
      </c>
      <c r="F173" s="119" t="s">
        <v>716</v>
      </c>
      <c r="G173" s="119" t="s">
        <v>717</v>
      </c>
      <c r="H173" s="121" t="s">
        <v>1844</v>
      </c>
      <c r="I173" s="121" t="s">
        <v>1832</v>
      </c>
      <c r="J173" s="119">
        <v>5</v>
      </c>
      <c r="K173" s="402"/>
      <c r="L173" s="121" t="s">
        <v>2000</v>
      </c>
      <c r="M173" s="119"/>
    </row>
    <row r="174" spans="1:13" ht="16.5">
      <c r="A174" s="119">
        <v>172</v>
      </c>
      <c r="B174" s="119">
        <v>82113</v>
      </c>
      <c r="C174" s="131">
        <v>2.1</v>
      </c>
      <c r="D174" s="141" t="s">
        <v>1827</v>
      </c>
      <c r="E174" s="119" t="s">
        <v>333</v>
      </c>
      <c r="F174" s="119" t="s">
        <v>718</v>
      </c>
      <c r="G174" s="119" t="s">
        <v>719</v>
      </c>
      <c r="H174" s="121" t="s">
        <v>1844</v>
      </c>
      <c r="I174" s="121" t="s">
        <v>1832</v>
      </c>
      <c r="J174" s="119">
        <v>5</v>
      </c>
      <c r="K174" s="402"/>
      <c r="L174" s="121" t="s">
        <v>2001</v>
      </c>
      <c r="M174" s="119"/>
    </row>
    <row r="175" spans="1:13" ht="16.5">
      <c r="A175" s="119">
        <v>173</v>
      </c>
      <c r="B175" s="119">
        <v>82114</v>
      </c>
      <c r="C175" s="131">
        <v>2.1</v>
      </c>
      <c r="D175" s="141" t="s">
        <v>1827</v>
      </c>
      <c r="E175" s="119" t="s">
        <v>333</v>
      </c>
      <c r="F175" s="121" t="s">
        <v>720</v>
      </c>
      <c r="G175" s="121" t="s">
        <v>721</v>
      </c>
      <c r="H175" s="121" t="s">
        <v>1844</v>
      </c>
      <c r="I175" s="121" t="s">
        <v>1832</v>
      </c>
      <c r="J175" s="119">
        <v>10</v>
      </c>
      <c r="K175" s="402"/>
      <c r="L175" s="119"/>
      <c r="M175" s="119"/>
    </row>
    <row r="176" spans="1:13" ht="16.5">
      <c r="A176" s="119">
        <v>174</v>
      </c>
      <c r="B176" s="119">
        <v>82121</v>
      </c>
      <c r="C176" s="131">
        <v>2.5</v>
      </c>
      <c r="D176" s="132" t="s">
        <v>1827</v>
      </c>
      <c r="E176" s="119" t="s">
        <v>333</v>
      </c>
      <c r="F176" s="148" t="s">
        <v>722</v>
      </c>
      <c r="G176" s="148" t="s">
        <v>723</v>
      </c>
      <c r="H176" s="119" t="s">
        <v>1844</v>
      </c>
      <c r="I176" s="121" t="s">
        <v>1832</v>
      </c>
      <c r="J176" s="119">
        <v>5</v>
      </c>
      <c r="K176" s="121"/>
      <c r="L176" s="119"/>
      <c r="M176" s="119"/>
    </row>
    <row r="177" spans="1:13" ht="16.5">
      <c r="A177" s="119">
        <v>175</v>
      </c>
      <c r="B177" s="119">
        <v>82122</v>
      </c>
      <c r="C177" s="131">
        <v>2.5</v>
      </c>
      <c r="D177" s="132" t="s">
        <v>1827</v>
      </c>
      <c r="E177" s="119" t="s">
        <v>333</v>
      </c>
      <c r="F177" s="148" t="s">
        <v>724</v>
      </c>
      <c r="G177" s="122" t="s">
        <v>725</v>
      </c>
      <c r="H177" s="119" t="s">
        <v>1844</v>
      </c>
      <c r="I177" s="121" t="s">
        <v>1832</v>
      </c>
      <c r="J177" s="119">
        <v>5</v>
      </c>
      <c r="K177" s="121"/>
      <c r="L177" s="119"/>
      <c r="M177" s="119"/>
    </row>
    <row r="178" spans="1:13" ht="16.5">
      <c r="A178" s="119">
        <v>176</v>
      </c>
      <c r="B178" s="119">
        <v>82123</v>
      </c>
      <c r="C178" s="131">
        <v>2.5</v>
      </c>
      <c r="D178" s="132" t="s">
        <v>1827</v>
      </c>
      <c r="E178" s="119" t="s">
        <v>333</v>
      </c>
      <c r="F178" s="148" t="s">
        <v>726</v>
      </c>
      <c r="G178" s="122" t="s">
        <v>727</v>
      </c>
      <c r="H178" s="119" t="s">
        <v>1844</v>
      </c>
      <c r="I178" s="121" t="s">
        <v>1832</v>
      </c>
      <c r="J178" s="119">
        <v>5</v>
      </c>
      <c r="K178" s="121"/>
      <c r="L178" s="119"/>
      <c r="M178" s="119"/>
    </row>
    <row r="179" spans="1:13" ht="16.5">
      <c r="A179" s="119">
        <v>177</v>
      </c>
      <c r="B179" s="119">
        <v>82124</v>
      </c>
      <c r="C179" s="131">
        <v>2.5</v>
      </c>
      <c r="D179" s="132" t="s">
        <v>1827</v>
      </c>
      <c r="E179" s="119" t="s">
        <v>333</v>
      </c>
      <c r="F179" s="148" t="s">
        <v>728</v>
      </c>
      <c r="G179" s="148" t="s">
        <v>729</v>
      </c>
      <c r="H179" s="119" t="s">
        <v>1844</v>
      </c>
      <c r="I179" s="121" t="s">
        <v>1832</v>
      </c>
      <c r="J179" s="119">
        <v>5</v>
      </c>
      <c r="K179" s="121"/>
      <c r="L179" s="119"/>
      <c r="M179" s="119"/>
    </row>
    <row r="180" spans="1:13" ht="16.5">
      <c r="A180" s="119">
        <v>178</v>
      </c>
      <c r="B180" s="119">
        <v>82125</v>
      </c>
      <c r="C180" s="131">
        <v>2.5</v>
      </c>
      <c r="D180" s="132" t="s">
        <v>1827</v>
      </c>
      <c r="E180" s="119" t="s">
        <v>333</v>
      </c>
      <c r="F180" s="148" t="s">
        <v>730</v>
      </c>
      <c r="G180" s="122" t="s">
        <v>731</v>
      </c>
      <c r="H180" s="119" t="s">
        <v>1844</v>
      </c>
      <c r="I180" s="121" t="s">
        <v>1832</v>
      </c>
      <c r="J180" s="119">
        <v>5</v>
      </c>
      <c r="K180" s="121"/>
      <c r="L180" s="119"/>
      <c r="M180" s="119"/>
    </row>
    <row r="181" spans="1:13" ht="16.5">
      <c r="A181" s="119">
        <v>179</v>
      </c>
      <c r="B181" s="138">
        <v>84000</v>
      </c>
      <c r="C181" s="131">
        <v>1</v>
      </c>
      <c r="D181" s="136" t="s">
        <v>1827</v>
      </c>
      <c r="E181" s="119" t="s">
        <v>333</v>
      </c>
      <c r="F181" s="137" t="s">
        <v>734</v>
      </c>
      <c r="G181" s="137" t="s">
        <v>735</v>
      </c>
      <c r="H181" s="135" t="s">
        <v>2002</v>
      </c>
      <c r="I181" s="121" t="s">
        <v>1832</v>
      </c>
      <c r="J181" s="121">
        <v>20</v>
      </c>
      <c r="K181" s="121" t="s">
        <v>2003</v>
      </c>
      <c r="L181" s="119"/>
      <c r="M181" s="119"/>
    </row>
    <row r="182" spans="1:13" ht="16.5">
      <c r="A182" s="119">
        <v>180</v>
      </c>
      <c r="B182" s="119">
        <v>84001</v>
      </c>
      <c r="C182" s="131">
        <v>1</v>
      </c>
      <c r="D182" s="136" t="s">
        <v>1827</v>
      </c>
      <c r="E182" s="119" t="s">
        <v>333</v>
      </c>
      <c r="F182" s="135" t="s">
        <v>736</v>
      </c>
      <c r="G182" s="135" t="s">
        <v>737</v>
      </c>
      <c r="H182" s="135" t="s">
        <v>2002</v>
      </c>
      <c r="I182" s="121" t="s">
        <v>1832</v>
      </c>
      <c r="J182" s="121">
        <v>10</v>
      </c>
      <c r="K182" s="121" t="s">
        <v>2004</v>
      </c>
      <c r="L182" s="119"/>
      <c r="M182" s="119"/>
    </row>
    <row r="183" spans="1:13" ht="16.5">
      <c r="A183" s="119">
        <v>181</v>
      </c>
      <c r="B183" s="119">
        <v>84002</v>
      </c>
      <c r="C183" s="131">
        <v>1</v>
      </c>
      <c r="D183" s="136" t="s">
        <v>1827</v>
      </c>
      <c r="E183" s="119" t="s">
        <v>333</v>
      </c>
      <c r="F183" s="137" t="s">
        <v>738</v>
      </c>
      <c r="G183" s="135" t="s">
        <v>739</v>
      </c>
      <c r="H183" s="135" t="s">
        <v>2002</v>
      </c>
      <c r="I183" s="121" t="s">
        <v>1832</v>
      </c>
      <c r="J183" s="121">
        <v>10</v>
      </c>
      <c r="K183" s="121" t="s">
        <v>2005</v>
      </c>
      <c r="L183" s="119"/>
      <c r="M183" s="119"/>
    </row>
    <row r="184" spans="1:13" ht="16.5">
      <c r="A184" s="119">
        <v>182</v>
      </c>
      <c r="B184" s="119">
        <v>84003</v>
      </c>
      <c r="C184" s="131">
        <v>1</v>
      </c>
      <c r="D184" s="136" t="s">
        <v>1827</v>
      </c>
      <c r="E184" s="119" t="s">
        <v>333</v>
      </c>
      <c r="F184" s="137" t="s">
        <v>740</v>
      </c>
      <c r="G184" s="135" t="s">
        <v>741</v>
      </c>
      <c r="H184" s="135" t="s">
        <v>2002</v>
      </c>
      <c r="I184" s="121" t="s">
        <v>1832</v>
      </c>
      <c r="J184" s="121">
        <v>10</v>
      </c>
      <c r="K184" s="121" t="s">
        <v>2006</v>
      </c>
      <c r="L184" s="119"/>
      <c r="M184" s="119"/>
    </row>
    <row r="185" spans="1:13" ht="16.5">
      <c r="A185" s="119">
        <v>183</v>
      </c>
      <c r="B185" s="119">
        <v>84004</v>
      </c>
      <c r="C185" s="131">
        <v>1</v>
      </c>
      <c r="D185" s="136" t="s">
        <v>1827</v>
      </c>
      <c r="E185" s="119" t="s">
        <v>333</v>
      </c>
      <c r="F185" s="137" t="s">
        <v>742</v>
      </c>
      <c r="G185" s="137" t="s">
        <v>743</v>
      </c>
      <c r="H185" s="135" t="s">
        <v>2002</v>
      </c>
      <c r="I185" s="121" t="s">
        <v>1832</v>
      </c>
      <c r="J185" s="121">
        <v>5</v>
      </c>
      <c r="K185" s="121" t="s">
        <v>2004</v>
      </c>
      <c r="L185" s="119"/>
      <c r="M185" s="119"/>
    </row>
    <row r="186" spans="1:13" ht="16.5">
      <c r="A186" s="119">
        <v>184</v>
      </c>
      <c r="B186" s="119">
        <v>84005</v>
      </c>
      <c r="C186" s="131">
        <v>1</v>
      </c>
      <c r="D186" s="136" t="s">
        <v>1827</v>
      </c>
      <c r="E186" s="119" t="s">
        <v>333</v>
      </c>
      <c r="F186" s="137" t="s">
        <v>744</v>
      </c>
      <c r="G186" s="137" t="s">
        <v>745</v>
      </c>
      <c r="H186" s="135" t="s">
        <v>2002</v>
      </c>
      <c r="I186" s="121" t="s">
        <v>1832</v>
      </c>
      <c r="J186" s="121">
        <v>5</v>
      </c>
      <c r="K186" s="121" t="s">
        <v>2004</v>
      </c>
      <c r="L186" s="121" t="s">
        <v>2007</v>
      </c>
      <c r="M186" s="119"/>
    </row>
    <row r="187" spans="1:13" ht="16.5">
      <c r="A187" s="119">
        <v>185</v>
      </c>
      <c r="B187" s="119">
        <v>84006</v>
      </c>
      <c r="C187" s="131">
        <v>1</v>
      </c>
      <c r="D187" s="136" t="s">
        <v>1827</v>
      </c>
      <c r="E187" s="119" t="s">
        <v>333</v>
      </c>
      <c r="F187" s="137" t="s">
        <v>746</v>
      </c>
      <c r="G187" s="137" t="s">
        <v>747</v>
      </c>
      <c r="H187" s="135" t="s">
        <v>2002</v>
      </c>
      <c r="I187" s="121" t="s">
        <v>1832</v>
      </c>
      <c r="J187" s="121">
        <v>5</v>
      </c>
      <c r="K187" s="121" t="s">
        <v>2005</v>
      </c>
      <c r="L187" s="119"/>
      <c r="M187" s="119"/>
    </row>
    <row r="188" spans="1:13" ht="16.5">
      <c r="A188" s="119">
        <v>186</v>
      </c>
      <c r="B188" s="119">
        <v>84007</v>
      </c>
      <c r="C188" s="131">
        <v>1</v>
      </c>
      <c r="D188" s="136" t="s">
        <v>1827</v>
      </c>
      <c r="E188" s="119" t="s">
        <v>333</v>
      </c>
      <c r="F188" s="137" t="s">
        <v>748</v>
      </c>
      <c r="G188" s="137" t="s">
        <v>749</v>
      </c>
      <c r="H188" s="135" t="s">
        <v>2002</v>
      </c>
      <c r="I188" s="121" t="s">
        <v>1832</v>
      </c>
      <c r="J188" s="121">
        <v>5</v>
      </c>
      <c r="K188" s="121" t="s">
        <v>2005</v>
      </c>
      <c r="L188" s="119"/>
      <c r="M188" s="119"/>
    </row>
    <row r="189" spans="1:13" ht="16.5">
      <c r="A189" s="119">
        <v>187</v>
      </c>
      <c r="B189" s="119">
        <v>84008</v>
      </c>
      <c r="C189" s="131">
        <v>1</v>
      </c>
      <c r="D189" s="136" t="s">
        <v>1827</v>
      </c>
      <c r="E189" s="119" t="s">
        <v>333</v>
      </c>
      <c r="F189" s="137" t="s">
        <v>750</v>
      </c>
      <c r="G189" s="137" t="s">
        <v>751</v>
      </c>
      <c r="H189" s="135" t="s">
        <v>2002</v>
      </c>
      <c r="I189" s="121" t="s">
        <v>1832</v>
      </c>
      <c r="J189" s="121">
        <v>5</v>
      </c>
      <c r="K189" s="121" t="s">
        <v>2006</v>
      </c>
      <c r="L189" s="119"/>
      <c r="M189" s="119"/>
    </row>
    <row r="190" spans="1:13" ht="16.5">
      <c r="A190" s="119">
        <v>188</v>
      </c>
      <c r="B190" s="119">
        <v>84009</v>
      </c>
      <c r="C190" s="131">
        <v>1</v>
      </c>
      <c r="D190" s="136" t="s">
        <v>1827</v>
      </c>
      <c r="E190" s="119" t="s">
        <v>333</v>
      </c>
      <c r="F190" s="137" t="s">
        <v>752</v>
      </c>
      <c r="G190" s="137" t="s">
        <v>753</v>
      </c>
      <c r="H190" s="135" t="s">
        <v>2002</v>
      </c>
      <c r="I190" s="121" t="s">
        <v>1832</v>
      </c>
      <c r="J190" s="121">
        <v>10</v>
      </c>
      <c r="K190" s="121" t="s">
        <v>2008</v>
      </c>
      <c r="L190" s="119"/>
      <c r="M190" s="119"/>
    </row>
    <row r="191" spans="1:13" ht="16.5">
      <c r="A191" s="119">
        <v>189</v>
      </c>
      <c r="B191" s="119">
        <v>84010</v>
      </c>
      <c r="C191" s="131">
        <v>1</v>
      </c>
      <c r="D191" s="136" t="s">
        <v>1827</v>
      </c>
      <c r="E191" s="119" t="s">
        <v>333</v>
      </c>
      <c r="F191" s="137" t="s">
        <v>754</v>
      </c>
      <c r="G191" s="137" t="s">
        <v>755</v>
      </c>
      <c r="H191" s="135" t="s">
        <v>2002</v>
      </c>
      <c r="I191" s="121" t="s">
        <v>1832</v>
      </c>
      <c r="J191" s="121">
        <v>10</v>
      </c>
      <c r="K191" s="121" t="s">
        <v>2009</v>
      </c>
      <c r="L191" s="119"/>
      <c r="M191" s="119"/>
    </row>
    <row r="192" spans="1:13" ht="16.5">
      <c r="A192" s="119">
        <v>190</v>
      </c>
      <c r="B192" s="119">
        <v>84011</v>
      </c>
      <c r="C192" s="131">
        <v>1</v>
      </c>
      <c r="D192" s="136" t="s">
        <v>1827</v>
      </c>
      <c r="E192" s="119" t="s">
        <v>333</v>
      </c>
      <c r="F192" s="135" t="s">
        <v>756</v>
      </c>
      <c r="G192" s="137" t="s">
        <v>757</v>
      </c>
      <c r="H192" s="135" t="s">
        <v>2002</v>
      </c>
      <c r="I192" s="121" t="s">
        <v>1832</v>
      </c>
      <c r="J192" s="121">
        <v>5</v>
      </c>
      <c r="K192" s="121" t="s">
        <v>2008</v>
      </c>
      <c r="L192" s="121" t="s">
        <v>2010</v>
      </c>
      <c r="M192" s="119"/>
    </row>
    <row r="193" spans="1:13" ht="16.5">
      <c r="A193" s="119">
        <v>191</v>
      </c>
      <c r="B193" s="119">
        <v>84012</v>
      </c>
      <c r="C193" s="131">
        <v>1</v>
      </c>
      <c r="D193" s="136" t="s">
        <v>1827</v>
      </c>
      <c r="E193" s="119" t="s">
        <v>333</v>
      </c>
      <c r="F193" s="137" t="s">
        <v>758</v>
      </c>
      <c r="G193" s="137" t="s">
        <v>759</v>
      </c>
      <c r="H193" s="135" t="s">
        <v>2002</v>
      </c>
      <c r="I193" s="121" t="s">
        <v>1832</v>
      </c>
      <c r="J193" s="121">
        <v>5</v>
      </c>
      <c r="K193" s="121" t="s">
        <v>2009</v>
      </c>
      <c r="L193" s="122" t="s">
        <v>2011</v>
      </c>
      <c r="M193" s="119"/>
    </row>
    <row r="194" spans="1:13" ht="16.5">
      <c r="A194" s="119">
        <v>192</v>
      </c>
      <c r="B194" s="119">
        <v>84013</v>
      </c>
      <c r="C194" s="131">
        <v>1</v>
      </c>
      <c r="D194" s="136" t="s">
        <v>1827</v>
      </c>
      <c r="E194" s="119" t="s">
        <v>333</v>
      </c>
      <c r="F194" s="137" t="s">
        <v>760</v>
      </c>
      <c r="G194" s="137" t="s">
        <v>761</v>
      </c>
      <c r="H194" s="135" t="s">
        <v>2002</v>
      </c>
      <c r="I194" s="121" t="s">
        <v>1832</v>
      </c>
      <c r="J194" s="121">
        <v>5</v>
      </c>
      <c r="K194" s="121" t="s">
        <v>2009</v>
      </c>
      <c r="L194" s="119"/>
      <c r="M194" s="119"/>
    </row>
    <row r="195" spans="1:13" ht="16.5">
      <c r="A195" s="119">
        <v>193</v>
      </c>
      <c r="B195" s="119">
        <v>84014</v>
      </c>
      <c r="C195" s="131">
        <v>1</v>
      </c>
      <c r="D195" s="136" t="s">
        <v>1827</v>
      </c>
      <c r="E195" s="119" t="s">
        <v>333</v>
      </c>
      <c r="F195" s="137" t="s">
        <v>762</v>
      </c>
      <c r="G195" s="137" t="s">
        <v>763</v>
      </c>
      <c r="H195" s="135" t="s">
        <v>2002</v>
      </c>
      <c r="I195" s="121" t="s">
        <v>1832</v>
      </c>
      <c r="J195" s="121">
        <v>5</v>
      </c>
      <c r="K195" s="121" t="s">
        <v>2009</v>
      </c>
      <c r="L195" s="119"/>
      <c r="M195" s="119"/>
    </row>
    <row r="196" spans="1:13" ht="16.5">
      <c r="A196" s="119">
        <v>194</v>
      </c>
      <c r="B196" s="119">
        <v>84015</v>
      </c>
      <c r="C196" s="131">
        <v>1</v>
      </c>
      <c r="D196" s="136" t="s">
        <v>1827</v>
      </c>
      <c r="E196" s="119" t="s">
        <v>333</v>
      </c>
      <c r="F196" s="137" t="s">
        <v>764</v>
      </c>
      <c r="G196" s="137" t="s">
        <v>765</v>
      </c>
      <c r="H196" s="135" t="s">
        <v>2002</v>
      </c>
      <c r="I196" s="121" t="s">
        <v>1832</v>
      </c>
      <c r="J196" s="121">
        <v>5</v>
      </c>
      <c r="K196" s="121" t="s">
        <v>2009</v>
      </c>
      <c r="L196" s="121" t="s">
        <v>2012</v>
      </c>
      <c r="M196" s="119"/>
    </row>
    <row r="197" spans="1:13" ht="16.5">
      <c r="A197" s="119">
        <v>195</v>
      </c>
      <c r="B197" s="119">
        <v>84016</v>
      </c>
      <c r="C197" s="131">
        <v>1</v>
      </c>
      <c r="D197" s="136" t="s">
        <v>1827</v>
      </c>
      <c r="E197" s="119" t="s">
        <v>333</v>
      </c>
      <c r="F197" s="137" t="s">
        <v>766</v>
      </c>
      <c r="G197" s="137" t="s">
        <v>767</v>
      </c>
      <c r="H197" s="135" t="s">
        <v>2002</v>
      </c>
      <c r="I197" s="121" t="s">
        <v>1832</v>
      </c>
      <c r="J197" s="121">
        <v>5</v>
      </c>
      <c r="K197" s="121" t="s">
        <v>2009</v>
      </c>
      <c r="L197" s="119"/>
      <c r="M197" s="119"/>
    </row>
    <row r="198" spans="1:13" ht="16.5">
      <c r="A198" s="119">
        <v>196</v>
      </c>
      <c r="B198" s="119">
        <v>84017</v>
      </c>
      <c r="C198" s="131">
        <v>1</v>
      </c>
      <c r="D198" s="136" t="s">
        <v>1827</v>
      </c>
      <c r="E198" s="119" t="s">
        <v>333</v>
      </c>
      <c r="F198" s="137" t="s">
        <v>768</v>
      </c>
      <c r="G198" s="137" t="s">
        <v>769</v>
      </c>
      <c r="H198" s="135" t="s">
        <v>2002</v>
      </c>
      <c r="I198" s="121" t="s">
        <v>1832</v>
      </c>
      <c r="J198" s="121">
        <v>5</v>
      </c>
      <c r="K198" s="121" t="s">
        <v>2009</v>
      </c>
      <c r="L198" s="119" t="s">
        <v>2013</v>
      </c>
      <c r="M198" s="119"/>
    </row>
    <row r="199" spans="1:13" ht="16.5">
      <c r="A199" s="119">
        <v>197</v>
      </c>
      <c r="B199" s="119">
        <v>84018</v>
      </c>
      <c r="C199" s="131">
        <v>1.1000000000000001</v>
      </c>
      <c r="D199" s="136" t="s">
        <v>1827</v>
      </c>
      <c r="E199" s="119" t="s">
        <v>333</v>
      </c>
      <c r="F199" s="137" t="s">
        <v>770</v>
      </c>
      <c r="G199" s="137" t="s">
        <v>771</v>
      </c>
      <c r="H199" s="135" t="s">
        <v>2002</v>
      </c>
      <c r="I199" s="121" t="s">
        <v>1832</v>
      </c>
      <c r="J199" s="121">
        <v>5</v>
      </c>
      <c r="K199" s="121" t="s">
        <v>2014</v>
      </c>
      <c r="L199" s="119"/>
      <c r="M199" s="119"/>
    </row>
    <row r="200" spans="1:13" ht="16.5">
      <c r="A200" s="119">
        <v>198</v>
      </c>
      <c r="B200" s="119">
        <v>84019</v>
      </c>
      <c r="C200" s="131">
        <v>1.1000000000000001</v>
      </c>
      <c r="D200" s="136" t="s">
        <v>1827</v>
      </c>
      <c r="E200" s="119" t="s">
        <v>333</v>
      </c>
      <c r="F200" s="137" t="s">
        <v>772</v>
      </c>
      <c r="G200" s="137" t="s">
        <v>773</v>
      </c>
      <c r="H200" s="135" t="s">
        <v>2002</v>
      </c>
      <c r="I200" s="121" t="s">
        <v>1832</v>
      </c>
      <c r="J200" s="121">
        <v>5</v>
      </c>
      <c r="K200" s="121" t="s">
        <v>2014</v>
      </c>
      <c r="L200" s="119"/>
      <c r="M200" s="119"/>
    </row>
    <row r="201" spans="1:13" ht="16.5">
      <c r="A201" s="119">
        <v>199</v>
      </c>
      <c r="B201" s="119">
        <v>84020</v>
      </c>
      <c r="C201" s="131">
        <v>1.1000000000000001</v>
      </c>
      <c r="D201" s="136" t="s">
        <v>1827</v>
      </c>
      <c r="E201" s="119" t="s">
        <v>333</v>
      </c>
      <c r="F201" s="137" t="s">
        <v>774</v>
      </c>
      <c r="G201" s="137" t="s">
        <v>775</v>
      </c>
      <c r="H201" s="135" t="s">
        <v>2002</v>
      </c>
      <c r="I201" s="121" t="s">
        <v>1832</v>
      </c>
      <c r="J201" s="121">
        <v>5</v>
      </c>
      <c r="K201" s="121" t="s">
        <v>2014</v>
      </c>
      <c r="L201" s="121" t="s">
        <v>2015</v>
      </c>
      <c r="M201" s="119"/>
    </row>
    <row r="202" spans="1:13" ht="16.5">
      <c r="A202" s="119">
        <v>200</v>
      </c>
      <c r="B202" s="119">
        <v>84021</v>
      </c>
      <c r="C202" s="131">
        <v>1.1000000000000001</v>
      </c>
      <c r="D202" s="136" t="s">
        <v>1827</v>
      </c>
      <c r="E202" s="119" t="s">
        <v>333</v>
      </c>
      <c r="F202" s="137" t="s">
        <v>776</v>
      </c>
      <c r="G202" s="137" t="s">
        <v>777</v>
      </c>
      <c r="H202" s="135" t="s">
        <v>2002</v>
      </c>
      <c r="I202" s="121" t="s">
        <v>1832</v>
      </c>
      <c r="J202" s="121">
        <v>5</v>
      </c>
      <c r="K202" s="121" t="s">
        <v>2014</v>
      </c>
      <c r="L202" s="121" t="s">
        <v>2016</v>
      </c>
      <c r="M202" s="119"/>
    </row>
    <row r="203" spans="1:13" ht="16.5">
      <c r="A203" s="119">
        <v>201</v>
      </c>
      <c r="B203" s="119">
        <v>84022</v>
      </c>
      <c r="C203" s="131">
        <v>1.1000000000000001</v>
      </c>
      <c r="D203" s="136" t="s">
        <v>1827</v>
      </c>
      <c r="E203" s="119" t="s">
        <v>333</v>
      </c>
      <c r="F203" s="137" t="s">
        <v>778</v>
      </c>
      <c r="G203" s="137" t="s">
        <v>779</v>
      </c>
      <c r="H203" s="135" t="s">
        <v>2002</v>
      </c>
      <c r="I203" s="121" t="s">
        <v>1832</v>
      </c>
      <c r="J203" s="121">
        <v>5</v>
      </c>
      <c r="K203" s="121" t="s">
        <v>2014</v>
      </c>
      <c r="L203" s="119"/>
      <c r="M203" s="119"/>
    </row>
    <row r="204" spans="1:13" ht="16.5">
      <c r="A204" s="119">
        <v>202</v>
      </c>
      <c r="B204" s="119">
        <v>84023</v>
      </c>
      <c r="C204" s="131">
        <v>1.1000000000000001</v>
      </c>
      <c r="D204" s="136" t="s">
        <v>1827</v>
      </c>
      <c r="E204" s="119" t="s">
        <v>333</v>
      </c>
      <c r="F204" s="137" t="s">
        <v>780</v>
      </c>
      <c r="G204" s="135" t="s">
        <v>781</v>
      </c>
      <c r="H204" s="135" t="s">
        <v>2002</v>
      </c>
      <c r="I204" s="121" t="s">
        <v>1832</v>
      </c>
      <c r="J204" s="121">
        <v>5</v>
      </c>
      <c r="K204" s="121" t="s">
        <v>2014</v>
      </c>
      <c r="L204" s="119"/>
      <c r="M204" s="119"/>
    </row>
    <row r="205" spans="1:13" ht="16.5">
      <c r="A205" s="119">
        <v>203</v>
      </c>
      <c r="B205" s="119">
        <v>84024</v>
      </c>
      <c r="C205" s="131">
        <v>1.1000000000000001</v>
      </c>
      <c r="D205" s="136" t="s">
        <v>1827</v>
      </c>
      <c r="E205" s="119" t="s">
        <v>333</v>
      </c>
      <c r="F205" s="137" t="s">
        <v>782</v>
      </c>
      <c r="G205" s="135" t="s">
        <v>783</v>
      </c>
      <c r="H205" s="135" t="s">
        <v>2002</v>
      </c>
      <c r="I205" s="121" t="s">
        <v>1832</v>
      </c>
      <c r="J205" s="121">
        <v>5</v>
      </c>
      <c r="K205" s="121" t="s">
        <v>2014</v>
      </c>
      <c r="L205" s="119"/>
      <c r="M205" s="119"/>
    </row>
    <row r="206" spans="1:13" ht="33">
      <c r="A206" s="119">
        <v>204</v>
      </c>
      <c r="B206" s="138">
        <v>84508</v>
      </c>
      <c r="C206" s="131">
        <v>1</v>
      </c>
      <c r="D206" s="136"/>
      <c r="E206" s="119" t="s">
        <v>333</v>
      </c>
      <c r="F206" s="137" t="s">
        <v>784</v>
      </c>
      <c r="G206" s="135" t="s">
        <v>785</v>
      </c>
      <c r="H206" s="149" t="s">
        <v>2017</v>
      </c>
      <c r="I206" s="121" t="s">
        <v>1830</v>
      </c>
      <c r="J206" s="121">
        <v>5</v>
      </c>
      <c r="K206" s="134" t="s">
        <v>2018</v>
      </c>
      <c r="L206" s="122" t="s">
        <v>2019</v>
      </c>
      <c r="M206" s="119"/>
    </row>
    <row r="207" spans="1:13" ht="16.5">
      <c r="A207" s="119">
        <v>205</v>
      </c>
      <c r="B207" s="119">
        <v>84509</v>
      </c>
      <c r="C207" s="131">
        <v>1</v>
      </c>
      <c r="D207" s="136"/>
      <c r="E207" s="119" t="s">
        <v>333</v>
      </c>
      <c r="F207" s="137" t="s">
        <v>786</v>
      </c>
      <c r="G207" s="137" t="s">
        <v>787</v>
      </c>
      <c r="H207" s="149" t="s">
        <v>2017</v>
      </c>
      <c r="I207" s="121" t="s">
        <v>1835</v>
      </c>
      <c r="J207" s="121">
        <v>5</v>
      </c>
      <c r="K207" s="121" t="s">
        <v>2020</v>
      </c>
      <c r="L207" s="119"/>
      <c r="M207" s="119"/>
    </row>
    <row r="208" spans="1:13" ht="82.5">
      <c r="A208" s="119">
        <v>206</v>
      </c>
      <c r="B208" s="119">
        <v>84510</v>
      </c>
      <c r="C208" s="131">
        <v>1</v>
      </c>
      <c r="D208" s="136"/>
      <c r="E208" s="119" t="s">
        <v>333</v>
      </c>
      <c r="F208" s="137" t="s">
        <v>788</v>
      </c>
      <c r="G208" s="135" t="s">
        <v>2021</v>
      </c>
      <c r="H208" s="150" t="s">
        <v>2017</v>
      </c>
      <c r="I208" s="121" t="s">
        <v>2022</v>
      </c>
      <c r="J208" s="121">
        <v>5</v>
      </c>
      <c r="K208" s="134" t="s">
        <v>2023</v>
      </c>
      <c r="L208" s="121" t="s">
        <v>2024</v>
      </c>
      <c r="M208" s="119"/>
    </row>
    <row r="209" spans="1:13" ht="16.5">
      <c r="A209" s="119">
        <v>207</v>
      </c>
      <c r="B209" s="119">
        <v>84512</v>
      </c>
      <c r="C209" s="131">
        <v>1</v>
      </c>
      <c r="D209" s="136"/>
      <c r="E209" s="119" t="s">
        <v>333</v>
      </c>
      <c r="F209" s="137" t="s">
        <v>790</v>
      </c>
      <c r="G209" s="137" t="s">
        <v>791</v>
      </c>
      <c r="H209" s="150" t="s">
        <v>2017</v>
      </c>
      <c r="I209" s="121" t="s">
        <v>2022</v>
      </c>
      <c r="J209" s="121">
        <v>5</v>
      </c>
      <c r="K209" s="122" t="s">
        <v>2025</v>
      </c>
      <c r="L209" s="119"/>
      <c r="M209" s="119"/>
    </row>
    <row r="210" spans="1:13" ht="16.5">
      <c r="A210" s="119">
        <v>208</v>
      </c>
      <c r="B210" s="119">
        <v>84513</v>
      </c>
      <c r="C210" s="131">
        <v>1</v>
      </c>
      <c r="D210" s="136"/>
      <c r="E210" s="119" t="s">
        <v>333</v>
      </c>
      <c r="F210" s="137" t="s">
        <v>792</v>
      </c>
      <c r="G210" s="137" t="s">
        <v>793</v>
      </c>
      <c r="H210" s="150" t="s">
        <v>2017</v>
      </c>
      <c r="I210" s="121" t="s">
        <v>1832</v>
      </c>
      <c r="J210" s="121">
        <v>5</v>
      </c>
      <c r="K210" s="122" t="s">
        <v>2026</v>
      </c>
      <c r="L210" s="121" t="s">
        <v>2027</v>
      </c>
      <c r="M210" s="119"/>
    </row>
    <row r="211" spans="1:13" ht="66">
      <c r="A211" s="119">
        <v>209</v>
      </c>
      <c r="B211" s="119">
        <v>84514</v>
      </c>
      <c r="C211" s="131">
        <v>1</v>
      </c>
      <c r="D211" s="136" t="s">
        <v>1827</v>
      </c>
      <c r="E211" s="119" t="s">
        <v>333</v>
      </c>
      <c r="F211" s="137" t="s">
        <v>794</v>
      </c>
      <c r="G211" s="135" t="s">
        <v>795</v>
      </c>
      <c r="H211" s="150" t="s">
        <v>2017</v>
      </c>
      <c r="I211" s="121" t="s">
        <v>1835</v>
      </c>
      <c r="J211" s="121">
        <v>5</v>
      </c>
      <c r="K211" s="134" t="s">
        <v>2028</v>
      </c>
      <c r="L211" s="121" t="s">
        <v>2029</v>
      </c>
      <c r="M211" s="119"/>
    </row>
    <row r="212" spans="1:13" ht="16.5">
      <c r="A212" s="119">
        <v>210</v>
      </c>
      <c r="B212" s="119">
        <v>84515</v>
      </c>
      <c r="C212" s="131">
        <v>1</v>
      </c>
      <c r="D212" s="136" t="s">
        <v>1827</v>
      </c>
      <c r="E212" s="119" t="s">
        <v>333</v>
      </c>
      <c r="F212" s="137" t="s">
        <v>796</v>
      </c>
      <c r="G212" s="137" t="s">
        <v>797</v>
      </c>
      <c r="H212" s="149" t="s">
        <v>2017</v>
      </c>
      <c r="I212" s="121" t="s">
        <v>1832</v>
      </c>
      <c r="J212" s="121">
        <v>5</v>
      </c>
      <c r="K212" s="122" t="s">
        <v>2030</v>
      </c>
      <c r="L212" s="119"/>
      <c r="M212" s="119"/>
    </row>
    <row r="213" spans="1:13" ht="16.5">
      <c r="A213" s="119">
        <v>211</v>
      </c>
      <c r="B213" s="119">
        <v>84516</v>
      </c>
      <c r="C213" s="131">
        <v>1</v>
      </c>
      <c r="D213" s="136" t="s">
        <v>1827</v>
      </c>
      <c r="E213" s="119" t="s">
        <v>333</v>
      </c>
      <c r="F213" s="137" t="s">
        <v>798</v>
      </c>
      <c r="G213" s="137" t="s">
        <v>799</v>
      </c>
      <c r="H213" s="150" t="s">
        <v>2017</v>
      </c>
      <c r="I213" s="121" t="s">
        <v>1835</v>
      </c>
      <c r="J213" s="121">
        <v>5</v>
      </c>
      <c r="K213" s="122" t="s">
        <v>2031</v>
      </c>
      <c r="L213" s="119"/>
      <c r="M213" s="119"/>
    </row>
    <row r="214" spans="1:13" ht="156" customHeight="1">
      <c r="A214" s="119">
        <v>212</v>
      </c>
      <c r="B214" s="119">
        <v>84518</v>
      </c>
      <c r="C214" s="131">
        <v>1</v>
      </c>
      <c r="D214" s="136" t="s">
        <v>1827</v>
      </c>
      <c r="E214" s="119" t="s">
        <v>333</v>
      </c>
      <c r="F214" s="137" t="s">
        <v>800</v>
      </c>
      <c r="G214" s="137" t="s">
        <v>801</v>
      </c>
      <c r="H214" s="149" t="s">
        <v>2017</v>
      </c>
      <c r="I214" s="121" t="s">
        <v>2022</v>
      </c>
      <c r="J214" s="119">
        <v>5</v>
      </c>
      <c r="K214" s="134" t="s">
        <v>2032</v>
      </c>
      <c r="L214" s="119"/>
      <c r="M214" s="119"/>
    </row>
    <row r="215" spans="1:13" ht="49.5">
      <c r="A215" s="119">
        <v>213</v>
      </c>
      <c r="B215" s="119">
        <v>84519</v>
      </c>
      <c r="C215" s="131">
        <v>1</v>
      </c>
      <c r="D215" s="136" t="s">
        <v>1827</v>
      </c>
      <c r="E215" s="119" t="s">
        <v>333</v>
      </c>
      <c r="F215" s="137" t="s">
        <v>802</v>
      </c>
      <c r="G215" s="137" t="s">
        <v>803</v>
      </c>
      <c r="H215" s="149" t="s">
        <v>2017</v>
      </c>
      <c r="I215" s="121" t="s">
        <v>2033</v>
      </c>
      <c r="J215" s="121">
        <v>5</v>
      </c>
      <c r="K215" s="134" t="s">
        <v>2034</v>
      </c>
      <c r="L215" s="119"/>
      <c r="M215" s="119"/>
    </row>
    <row r="216" spans="1:13" ht="49.5">
      <c r="A216" s="119">
        <v>214</v>
      </c>
      <c r="B216" s="119">
        <v>84520</v>
      </c>
      <c r="C216" s="131">
        <v>1</v>
      </c>
      <c r="D216" s="136" t="s">
        <v>1827</v>
      </c>
      <c r="E216" s="119" t="s">
        <v>333</v>
      </c>
      <c r="F216" s="137" t="s">
        <v>804</v>
      </c>
      <c r="G216" s="137" t="s">
        <v>805</v>
      </c>
      <c r="H216" s="150" t="s">
        <v>2017</v>
      </c>
      <c r="I216" s="121" t="s">
        <v>2033</v>
      </c>
      <c r="J216" s="121">
        <v>5</v>
      </c>
      <c r="K216" s="134" t="s">
        <v>2035</v>
      </c>
      <c r="L216" s="119"/>
      <c r="M216" s="119"/>
    </row>
    <row r="217" spans="1:13" ht="36" customHeight="1">
      <c r="A217" s="119">
        <v>215</v>
      </c>
      <c r="B217" s="119">
        <v>84522</v>
      </c>
      <c r="C217" s="131">
        <v>1</v>
      </c>
      <c r="D217" s="136" t="s">
        <v>1827</v>
      </c>
      <c r="E217" s="119" t="s">
        <v>333</v>
      </c>
      <c r="F217" s="137" t="s">
        <v>806</v>
      </c>
      <c r="G217" s="137" t="s">
        <v>807</v>
      </c>
      <c r="H217" s="149" t="s">
        <v>2017</v>
      </c>
      <c r="I217" s="121" t="s">
        <v>2033</v>
      </c>
      <c r="J217" s="121">
        <v>5</v>
      </c>
      <c r="K217" s="134" t="s">
        <v>2036</v>
      </c>
      <c r="L217" s="119"/>
      <c r="M217" s="119"/>
    </row>
    <row r="218" spans="1:13" ht="33">
      <c r="A218" s="119">
        <v>216</v>
      </c>
      <c r="B218" s="119">
        <v>84523</v>
      </c>
      <c r="C218" s="131">
        <v>1</v>
      </c>
      <c r="D218" s="136" t="s">
        <v>1827</v>
      </c>
      <c r="E218" s="119" t="s">
        <v>333</v>
      </c>
      <c r="F218" s="135" t="s">
        <v>808</v>
      </c>
      <c r="G218" s="135" t="s">
        <v>809</v>
      </c>
      <c r="H218" s="149" t="s">
        <v>2017</v>
      </c>
      <c r="I218" s="121" t="s">
        <v>2033</v>
      </c>
      <c r="J218" s="121">
        <v>5</v>
      </c>
      <c r="K218" s="134" t="s">
        <v>2037</v>
      </c>
      <c r="L218" s="121" t="s">
        <v>2038</v>
      </c>
      <c r="M218" s="119"/>
    </row>
    <row r="219" spans="1:13" ht="33">
      <c r="A219" s="119">
        <v>217</v>
      </c>
      <c r="B219" s="119">
        <v>84524</v>
      </c>
      <c r="C219" s="131">
        <v>1</v>
      </c>
      <c r="D219" s="136" t="s">
        <v>1827</v>
      </c>
      <c r="E219" s="119" t="s">
        <v>333</v>
      </c>
      <c r="F219" s="135" t="s">
        <v>810</v>
      </c>
      <c r="G219" s="137" t="s">
        <v>811</v>
      </c>
      <c r="H219" s="150" t="s">
        <v>2017</v>
      </c>
      <c r="I219" s="121" t="s">
        <v>2022</v>
      </c>
      <c r="J219" s="121">
        <v>5</v>
      </c>
      <c r="K219" s="134" t="s">
        <v>2039</v>
      </c>
      <c r="L219" s="119"/>
      <c r="M219" s="119"/>
    </row>
    <row r="220" spans="1:13" ht="16.5">
      <c r="A220" s="119">
        <v>218</v>
      </c>
      <c r="B220" s="119">
        <v>84525</v>
      </c>
      <c r="C220" s="131">
        <v>1</v>
      </c>
      <c r="D220" s="136" t="s">
        <v>1827</v>
      </c>
      <c r="E220" s="119" t="s">
        <v>333</v>
      </c>
      <c r="F220" s="137" t="s">
        <v>812</v>
      </c>
      <c r="G220" s="137" t="s">
        <v>813</v>
      </c>
      <c r="H220" s="150" t="s">
        <v>2017</v>
      </c>
      <c r="I220" s="121" t="s">
        <v>1835</v>
      </c>
      <c r="J220" s="121">
        <v>5</v>
      </c>
      <c r="K220" s="121" t="s">
        <v>2040</v>
      </c>
      <c r="L220" s="121" t="s">
        <v>2041</v>
      </c>
      <c r="M220" s="119"/>
    </row>
    <row r="221" spans="1:13" ht="33">
      <c r="A221" s="119">
        <v>219</v>
      </c>
      <c r="B221" s="119">
        <v>84526</v>
      </c>
      <c r="C221" s="131">
        <v>1</v>
      </c>
      <c r="D221" s="136" t="s">
        <v>1827</v>
      </c>
      <c r="E221" s="119" t="s">
        <v>333</v>
      </c>
      <c r="F221" s="135" t="s">
        <v>814</v>
      </c>
      <c r="G221" s="137" t="s">
        <v>815</v>
      </c>
      <c r="H221" s="150" t="s">
        <v>2017</v>
      </c>
      <c r="I221" s="121" t="s">
        <v>2022</v>
      </c>
      <c r="J221" s="121">
        <v>5</v>
      </c>
      <c r="K221" s="134" t="s">
        <v>2042</v>
      </c>
      <c r="L221" s="121" t="s">
        <v>2024</v>
      </c>
      <c r="M221" s="119"/>
    </row>
    <row r="222" spans="1:13" ht="33">
      <c r="A222" s="119">
        <v>220</v>
      </c>
      <c r="B222" s="119">
        <v>84527</v>
      </c>
      <c r="C222" s="131">
        <v>1</v>
      </c>
      <c r="D222" s="142" t="s">
        <v>1827</v>
      </c>
      <c r="E222" s="119" t="s">
        <v>333</v>
      </c>
      <c r="F222" s="137" t="s">
        <v>816</v>
      </c>
      <c r="G222" s="137" t="s">
        <v>817</v>
      </c>
      <c r="H222" s="150" t="s">
        <v>2017</v>
      </c>
      <c r="I222" s="121" t="s">
        <v>1835</v>
      </c>
      <c r="J222" s="121">
        <v>5</v>
      </c>
      <c r="K222" s="134" t="s">
        <v>2043</v>
      </c>
      <c r="L222" s="121" t="s">
        <v>2044</v>
      </c>
      <c r="M222" s="119"/>
    </row>
    <row r="223" spans="1:13" ht="107.25" customHeight="1">
      <c r="A223" s="119">
        <v>221</v>
      </c>
      <c r="B223" s="119">
        <v>84528</v>
      </c>
      <c r="C223" s="131">
        <v>2</v>
      </c>
      <c r="D223" s="132" t="s">
        <v>1827</v>
      </c>
      <c r="E223" s="119" t="s">
        <v>333</v>
      </c>
      <c r="F223" s="121" t="s">
        <v>818</v>
      </c>
      <c r="G223" s="119" t="s">
        <v>819</v>
      </c>
      <c r="H223" s="140" t="s">
        <v>2017</v>
      </c>
      <c r="I223" s="121" t="s">
        <v>2033</v>
      </c>
      <c r="J223" s="119">
        <v>5</v>
      </c>
      <c r="K223" s="144" t="s">
        <v>2045</v>
      </c>
      <c r="L223" s="121" t="s">
        <v>2046</v>
      </c>
      <c r="M223" s="119"/>
    </row>
    <row r="224" spans="1:13" ht="16.5">
      <c r="A224" s="119">
        <v>222</v>
      </c>
      <c r="B224" s="119">
        <v>84529</v>
      </c>
      <c r="C224" s="131">
        <v>2</v>
      </c>
      <c r="D224" s="132" t="s">
        <v>1827</v>
      </c>
      <c r="E224" s="119" t="s">
        <v>333</v>
      </c>
      <c r="F224" s="121" t="s">
        <v>820</v>
      </c>
      <c r="G224" s="119" t="s">
        <v>821</v>
      </c>
      <c r="H224" s="140" t="s">
        <v>2017</v>
      </c>
      <c r="I224" s="121" t="s">
        <v>2022</v>
      </c>
      <c r="J224" s="119">
        <v>5</v>
      </c>
      <c r="K224" s="121" t="s">
        <v>2047</v>
      </c>
      <c r="L224" s="121" t="s">
        <v>2048</v>
      </c>
      <c r="M224" s="119"/>
    </row>
    <row r="225" spans="1:13" ht="99">
      <c r="A225" s="119">
        <v>223</v>
      </c>
      <c r="B225" s="119">
        <v>84530</v>
      </c>
      <c r="C225" s="131">
        <v>2</v>
      </c>
      <c r="D225" s="132" t="s">
        <v>1827</v>
      </c>
      <c r="E225" s="119" t="s">
        <v>333</v>
      </c>
      <c r="F225" s="121" t="s">
        <v>822</v>
      </c>
      <c r="G225" s="121" t="s">
        <v>823</v>
      </c>
      <c r="H225" s="140" t="s">
        <v>2017</v>
      </c>
      <c r="I225" s="121" t="s">
        <v>1835</v>
      </c>
      <c r="J225" s="119">
        <v>5</v>
      </c>
      <c r="K225" s="134" t="s">
        <v>2049</v>
      </c>
      <c r="L225" s="121" t="s">
        <v>2050</v>
      </c>
      <c r="M225" s="119"/>
    </row>
    <row r="226" spans="1:13" ht="125.25" customHeight="1">
      <c r="A226" s="119">
        <v>224</v>
      </c>
      <c r="B226" s="119">
        <v>84531</v>
      </c>
      <c r="C226" s="131">
        <v>2</v>
      </c>
      <c r="D226" s="132" t="s">
        <v>1827</v>
      </c>
      <c r="E226" s="119" t="s">
        <v>333</v>
      </c>
      <c r="F226" s="121" t="s">
        <v>824</v>
      </c>
      <c r="G226" s="121" t="s">
        <v>825</v>
      </c>
      <c r="H226" s="140" t="s">
        <v>2017</v>
      </c>
      <c r="I226" s="121" t="s">
        <v>1835</v>
      </c>
      <c r="J226" s="119">
        <v>5</v>
      </c>
      <c r="K226" s="134" t="s">
        <v>2051</v>
      </c>
      <c r="L226" s="119" t="s">
        <v>2052</v>
      </c>
      <c r="M226" s="119"/>
    </row>
    <row r="227" spans="1:13" ht="33">
      <c r="A227" s="119">
        <v>225</v>
      </c>
      <c r="B227" s="119">
        <v>84532</v>
      </c>
      <c r="C227" s="131">
        <v>2</v>
      </c>
      <c r="D227" s="132" t="s">
        <v>1827</v>
      </c>
      <c r="E227" s="119" t="s">
        <v>333</v>
      </c>
      <c r="F227" s="121" t="s">
        <v>826</v>
      </c>
      <c r="G227" s="119" t="s">
        <v>827</v>
      </c>
      <c r="H227" s="140" t="s">
        <v>2017</v>
      </c>
      <c r="I227" s="121" t="s">
        <v>1835</v>
      </c>
      <c r="J227" s="119">
        <v>5</v>
      </c>
      <c r="K227" s="134" t="s">
        <v>2053</v>
      </c>
      <c r="L227" s="121" t="s">
        <v>2054</v>
      </c>
      <c r="M227" s="119"/>
    </row>
    <row r="228" spans="1:13" ht="66">
      <c r="A228" s="119">
        <v>226</v>
      </c>
      <c r="B228" s="119">
        <v>84533</v>
      </c>
      <c r="C228" s="131">
        <v>2</v>
      </c>
      <c r="D228" s="132" t="s">
        <v>1827</v>
      </c>
      <c r="E228" s="119" t="s">
        <v>333</v>
      </c>
      <c r="F228" s="121" t="s">
        <v>828</v>
      </c>
      <c r="G228" s="119" t="s">
        <v>829</v>
      </c>
      <c r="H228" s="140" t="s">
        <v>2017</v>
      </c>
      <c r="I228" s="121" t="s">
        <v>1835</v>
      </c>
      <c r="J228" s="119">
        <v>5</v>
      </c>
      <c r="K228" s="134" t="s">
        <v>2055</v>
      </c>
      <c r="L228" s="121"/>
      <c r="M228" s="119"/>
    </row>
    <row r="229" spans="1:13" ht="49.5">
      <c r="A229" s="119">
        <v>227</v>
      </c>
      <c r="B229" s="119">
        <v>84534</v>
      </c>
      <c r="C229" s="131">
        <v>2</v>
      </c>
      <c r="D229" s="132" t="s">
        <v>1827</v>
      </c>
      <c r="E229" s="119" t="s">
        <v>333</v>
      </c>
      <c r="F229" s="121" t="s">
        <v>830</v>
      </c>
      <c r="G229" s="119" t="s">
        <v>831</v>
      </c>
      <c r="H229" s="140" t="s">
        <v>2017</v>
      </c>
      <c r="I229" s="121" t="s">
        <v>1835</v>
      </c>
      <c r="J229" s="119">
        <v>5</v>
      </c>
      <c r="K229" s="134" t="s">
        <v>2056</v>
      </c>
      <c r="L229" s="121" t="s">
        <v>2057</v>
      </c>
      <c r="M229" s="119"/>
    </row>
    <row r="230" spans="1:13" ht="147">
      <c r="A230" s="119">
        <v>228</v>
      </c>
      <c r="B230" s="119">
        <v>84535</v>
      </c>
      <c r="C230" s="131">
        <v>2</v>
      </c>
      <c r="D230" s="132" t="s">
        <v>1827</v>
      </c>
      <c r="E230" s="119" t="s">
        <v>333</v>
      </c>
      <c r="F230" s="121" t="s">
        <v>832</v>
      </c>
      <c r="G230" s="119" t="s">
        <v>833</v>
      </c>
      <c r="H230" s="140" t="s">
        <v>2017</v>
      </c>
      <c r="I230" s="121" t="s">
        <v>1835</v>
      </c>
      <c r="J230" s="119">
        <v>5</v>
      </c>
      <c r="K230" s="134" t="s">
        <v>2058</v>
      </c>
      <c r="L230" s="151" t="s">
        <v>2059</v>
      </c>
      <c r="M230" s="119"/>
    </row>
    <row r="231" spans="1:13" ht="33">
      <c r="A231" s="119">
        <v>229</v>
      </c>
      <c r="B231" s="119">
        <v>84536</v>
      </c>
      <c r="C231" s="131">
        <v>2</v>
      </c>
      <c r="D231" s="132" t="s">
        <v>1827</v>
      </c>
      <c r="E231" s="119" t="s">
        <v>333</v>
      </c>
      <c r="F231" s="121" t="s">
        <v>834</v>
      </c>
      <c r="G231" s="119" t="s">
        <v>835</v>
      </c>
      <c r="H231" s="134" t="s">
        <v>2060</v>
      </c>
      <c r="I231" s="121" t="s">
        <v>1832</v>
      </c>
      <c r="J231" s="119">
        <v>5</v>
      </c>
      <c r="K231" s="134" t="s">
        <v>2061</v>
      </c>
      <c r="L231" s="119"/>
      <c r="M231" s="119"/>
    </row>
    <row r="232" spans="1:13" ht="16.5">
      <c r="A232" s="119">
        <v>230</v>
      </c>
      <c r="B232" s="119">
        <v>84537</v>
      </c>
      <c r="C232" s="131">
        <v>2</v>
      </c>
      <c r="D232" s="132" t="s">
        <v>1827</v>
      </c>
      <c r="E232" s="119" t="s">
        <v>333</v>
      </c>
      <c r="F232" s="119" t="s">
        <v>836</v>
      </c>
      <c r="G232" s="119" t="s">
        <v>837</v>
      </c>
      <c r="H232" s="121" t="s">
        <v>120</v>
      </c>
      <c r="I232" s="121" t="s">
        <v>1832</v>
      </c>
      <c r="J232" s="119">
        <v>5</v>
      </c>
      <c r="K232" s="121" t="s">
        <v>2062</v>
      </c>
      <c r="L232" s="119"/>
      <c r="M232" s="119"/>
    </row>
    <row r="233" spans="1:13" ht="99">
      <c r="A233" s="119">
        <v>231</v>
      </c>
      <c r="B233" s="119">
        <v>84538</v>
      </c>
      <c r="C233" s="131">
        <v>2</v>
      </c>
      <c r="D233" s="132" t="s">
        <v>1827</v>
      </c>
      <c r="E233" s="119" t="s">
        <v>333</v>
      </c>
      <c r="F233" s="121" t="s">
        <v>838</v>
      </c>
      <c r="G233" s="119" t="s">
        <v>839</v>
      </c>
      <c r="H233" s="140" t="s">
        <v>2017</v>
      </c>
      <c r="I233" s="144" t="s">
        <v>2033</v>
      </c>
      <c r="J233" s="119">
        <v>5</v>
      </c>
      <c r="K233" s="134" t="s">
        <v>2063</v>
      </c>
      <c r="L233" s="121" t="s">
        <v>2064</v>
      </c>
      <c r="M233" s="119"/>
    </row>
    <row r="234" spans="1:13" ht="66">
      <c r="A234" s="119">
        <v>232</v>
      </c>
      <c r="B234" s="119">
        <v>84539</v>
      </c>
      <c r="C234" s="131">
        <v>2</v>
      </c>
      <c r="D234" s="132" t="s">
        <v>1827</v>
      </c>
      <c r="E234" s="119" t="s">
        <v>333</v>
      </c>
      <c r="F234" s="121" t="s">
        <v>840</v>
      </c>
      <c r="G234" s="121" t="s">
        <v>841</v>
      </c>
      <c r="H234" s="140" t="s">
        <v>2017</v>
      </c>
      <c r="I234" s="121" t="s">
        <v>2033</v>
      </c>
      <c r="J234" s="119">
        <v>5</v>
      </c>
      <c r="K234" s="134" t="s">
        <v>2065</v>
      </c>
      <c r="L234" s="121" t="s">
        <v>2066</v>
      </c>
      <c r="M234" s="119"/>
    </row>
    <row r="235" spans="1:13" ht="16.5">
      <c r="A235" s="119">
        <v>233</v>
      </c>
      <c r="B235" s="119">
        <v>84540</v>
      </c>
      <c r="C235" s="131">
        <v>2</v>
      </c>
      <c r="D235" s="132" t="s">
        <v>1827</v>
      </c>
      <c r="E235" s="119" t="s">
        <v>333</v>
      </c>
      <c r="F235" s="119" t="s">
        <v>842</v>
      </c>
      <c r="G235" s="119" t="s">
        <v>843</v>
      </c>
      <c r="H235" s="121" t="s">
        <v>120</v>
      </c>
      <c r="I235" s="121" t="s">
        <v>1832</v>
      </c>
      <c r="J235" s="119">
        <v>5</v>
      </c>
      <c r="K235" s="121" t="s">
        <v>2067</v>
      </c>
      <c r="L235" s="121" t="s">
        <v>2068</v>
      </c>
      <c r="M235" s="119"/>
    </row>
    <row r="236" spans="1:13" ht="33">
      <c r="A236" s="119">
        <v>234</v>
      </c>
      <c r="B236" s="119">
        <v>84541</v>
      </c>
      <c r="C236" s="131">
        <v>2.1</v>
      </c>
      <c r="D236" s="141" t="s">
        <v>1827</v>
      </c>
      <c r="E236" s="119" t="s">
        <v>333</v>
      </c>
      <c r="F236" s="121" t="s">
        <v>844</v>
      </c>
      <c r="G236" s="121" t="s">
        <v>845</v>
      </c>
      <c r="H236" s="134" t="s">
        <v>2060</v>
      </c>
      <c r="I236" s="121" t="s">
        <v>2033</v>
      </c>
      <c r="J236" s="119">
        <v>5</v>
      </c>
      <c r="K236" s="144" t="s">
        <v>2069</v>
      </c>
      <c r="L236" s="121"/>
      <c r="M236" s="119"/>
    </row>
    <row r="237" spans="1:13" ht="49.5">
      <c r="A237" s="119">
        <v>235</v>
      </c>
      <c r="B237" s="119">
        <v>84542</v>
      </c>
      <c r="C237" s="131">
        <v>2.1</v>
      </c>
      <c r="D237" s="141" t="s">
        <v>1827</v>
      </c>
      <c r="E237" s="119" t="s">
        <v>333</v>
      </c>
      <c r="F237" s="121" t="s">
        <v>846</v>
      </c>
      <c r="G237" s="121" t="s">
        <v>847</v>
      </c>
      <c r="H237" s="134" t="s">
        <v>2060</v>
      </c>
      <c r="I237" s="121" t="s">
        <v>1830</v>
      </c>
      <c r="J237" s="119">
        <v>5</v>
      </c>
      <c r="K237" s="134" t="s">
        <v>2070</v>
      </c>
      <c r="L237" s="121" t="s">
        <v>2071</v>
      </c>
      <c r="M237" s="119"/>
    </row>
    <row r="238" spans="1:13" ht="16.5">
      <c r="A238" s="119">
        <v>236</v>
      </c>
      <c r="B238" s="138">
        <v>85000</v>
      </c>
      <c r="C238" s="131">
        <v>1</v>
      </c>
      <c r="D238" s="136" t="s">
        <v>1827</v>
      </c>
      <c r="E238" s="119" t="s">
        <v>333</v>
      </c>
      <c r="F238" s="137" t="s">
        <v>848</v>
      </c>
      <c r="G238" s="137" t="s">
        <v>849</v>
      </c>
      <c r="H238" s="135" t="s">
        <v>120</v>
      </c>
      <c r="I238" s="121" t="s">
        <v>1832</v>
      </c>
      <c r="J238" s="121">
        <v>5</v>
      </c>
      <c r="K238" s="121" t="s">
        <v>2072</v>
      </c>
      <c r="L238" s="119"/>
      <c r="M238" s="119"/>
    </row>
    <row r="239" spans="1:13" ht="16.5">
      <c r="A239" s="119">
        <v>237</v>
      </c>
      <c r="B239" s="119">
        <v>85001</v>
      </c>
      <c r="C239" s="131">
        <v>1</v>
      </c>
      <c r="D239" s="136" t="s">
        <v>1827</v>
      </c>
      <c r="E239" s="119" t="s">
        <v>333</v>
      </c>
      <c r="F239" s="137" t="s">
        <v>850</v>
      </c>
      <c r="G239" s="137" t="s">
        <v>851</v>
      </c>
      <c r="H239" s="135" t="s">
        <v>120</v>
      </c>
      <c r="I239" s="121" t="s">
        <v>1832</v>
      </c>
      <c r="J239" s="121">
        <v>5</v>
      </c>
      <c r="K239" s="121" t="s">
        <v>2073</v>
      </c>
      <c r="L239" s="119"/>
      <c r="M239" s="119"/>
    </row>
    <row r="240" spans="1:13" ht="16.5">
      <c r="A240" s="119">
        <v>238</v>
      </c>
      <c r="B240" s="119">
        <v>85002</v>
      </c>
      <c r="C240" s="131">
        <v>1</v>
      </c>
      <c r="D240" s="136" t="s">
        <v>1827</v>
      </c>
      <c r="E240" s="119" t="s">
        <v>333</v>
      </c>
      <c r="F240" s="137" t="s">
        <v>852</v>
      </c>
      <c r="G240" s="137" t="s">
        <v>853</v>
      </c>
      <c r="H240" s="135" t="s">
        <v>120</v>
      </c>
      <c r="I240" s="121" t="s">
        <v>1832</v>
      </c>
      <c r="J240" s="121">
        <v>5</v>
      </c>
      <c r="K240" s="121" t="s">
        <v>2074</v>
      </c>
      <c r="L240" s="121" t="s">
        <v>2075</v>
      </c>
      <c r="M240" s="119"/>
    </row>
    <row r="241" spans="1:13" ht="16.5">
      <c r="A241" s="119">
        <v>239</v>
      </c>
      <c r="B241" s="119">
        <v>85003</v>
      </c>
      <c r="C241" s="131">
        <v>1</v>
      </c>
      <c r="D241" s="136" t="s">
        <v>1827</v>
      </c>
      <c r="E241" s="119" t="s">
        <v>333</v>
      </c>
      <c r="F241" s="137" t="s">
        <v>854</v>
      </c>
      <c r="G241" s="137" t="s">
        <v>855</v>
      </c>
      <c r="H241" s="135" t="s">
        <v>120</v>
      </c>
      <c r="I241" s="121" t="s">
        <v>1832</v>
      </c>
      <c r="J241" s="121">
        <v>5</v>
      </c>
      <c r="K241" s="121" t="s">
        <v>2076</v>
      </c>
      <c r="L241" s="119"/>
      <c r="M241" s="119"/>
    </row>
    <row r="242" spans="1:13" ht="16.5">
      <c r="A242" s="119">
        <v>240</v>
      </c>
      <c r="B242" s="119">
        <v>85004</v>
      </c>
      <c r="C242" s="131">
        <v>1</v>
      </c>
      <c r="D242" s="136" t="s">
        <v>1827</v>
      </c>
      <c r="E242" s="119" t="s">
        <v>333</v>
      </c>
      <c r="F242" s="137" t="s">
        <v>856</v>
      </c>
      <c r="G242" s="137" t="s">
        <v>857</v>
      </c>
      <c r="H242" s="135" t="s">
        <v>120</v>
      </c>
      <c r="I242" s="121" t="s">
        <v>1832</v>
      </c>
      <c r="J242" s="121">
        <v>5</v>
      </c>
      <c r="K242" s="121" t="s">
        <v>2077</v>
      </c>
      <c r="L242" s="119"/>
      <c r="M242" s="119"/>
    </row>
    <row r="243" spans="1:13" ht="16.5">
      <c r="A243" s="119">
        <v>241</v>
      </c>
      <c r="B243" s="119">
        <v>85005</v>
      </c>
      <c r="C243" s="131">
        <v>1</v>
      </c>
      <c r="D243" s="136" t="s">
        <v>1827</v>
      </c>
      <c r="E243" s="119" t="s">
        <v>333</v>
      </c>
      <c r="F243" s="137" t="s">
        <v>858</v>
      </c>
      <c r="G243" s="137" t="s">
        <v>859</v>
      </c>
      <c r="H243" s="135" t="s">
        <v>120</v>
      </c>
      <c r="I243" s="121" t="s">
        <v>1832</v>
      </c>
      <c r="J243" s="121">
        <v>5</v>
      </c>
      <c r="K243" s="121" t="s">
        <v>2078</v>
      </c>
      <c r="L243" s="121" t="s">
        <v>2079</v>
      </c>
      <c r="M243" s="119"/>
    </row>
    <row r="244" spans="1:13" ht="16.5">
      <c r="A244" s="119">
        <v>242</v>
      </c>
      <c r="B244" s="119">
        <v>85006</v>
      </c>
      <c r="C244" s="131">
        <v>1</v>
      </c>
      <c r="D244" s="136" t="s">
        <v>1827</v>
      </c>
      <c r="E244" s="119" t="s">
        <v>333</v>
      </c>
      <c r="F244" s="137" t="s">
        <v>860</v>
      </c>
      <c r="G244" s="137" t="s">
        <v>861</v>
      </c>
      <c r="H244" s="135" t="s">
        <v>120</v>
      </c>
      <c r="I244" s="121" t="s">
        <v>1832</v>
      </c>
      <c r="J244" s="121">
        <v>5</v>
      </c>
      <c r="K244" s="121" t="s">
        <v>2080</v>
      </c>
      <c r="L244" s="119"/>
      <c r="M244" s="119"/>
    </row>
    <row r="245" spans="1:13" ht="16.5">
      <c r="A245" s="119">
        <v>243</v>
      </c>
      <c r="B245" s="138">
        <v>84025</v>
      </c>
      <c r="C245" s="131">
        <v>1.3</v>
      </c>
      <c r="D245" s="136" t="s">
        <v>1827</v>
      </c>
      <c r="E245" s="119" t="s">
        <v>333</v>
      </c>
      <c r="F245" s="135" t="s">
        <v>862</v>
      </c>
      <c r="G245" s="135" t="s">
        <v>863</v>
      </c>
      <c r="H245" s="135" t="s">
        <v>120</v>
      </c>
      <c r="I245" s="121" t="s">
        <v>1832</v>
      </c>
      <c r="J245" s="121">
        <v>5</v>
      </c>
      <c r="K245" s="122" t="s">
        <v>2081</v>
      </c>
      <c r="L245" s="119"/>
      <c r="M245" s="119"/>
    </row>
    <row r="246" spans="1:13" ht="16.5">
      <c r="A246" s="119">
        <v>244</v>
      </c>
      <c r="B246" s="138">
        <v>84029</v>
      </c>
      <c r="C246" s="131">
        <v>1.4</v>
      </c>
      <c r="D246" s="136" t="s">
        <v>1827</v>
      </c>
      <c r="E246" s="119" t="s">
        <v>333</v>
      </c>
      <c r="F246" s="137" t="s">
        <v>864</v>
      </c>
      <c r="G246" s="137" t="s">
        <v>865</v>
      </c>
      <c r="H246" s="135" t="s">
        <v>2002</v>
      </c>
      <c r="I246" s="121" t="s">
        <v>1832</v>
      </c>
      <c r="J246" s="121">
        <v>5</v>
      </c>
      <c r="K246" s="121" t="s">
        <v>2082</v>
      </c>
      <c r="L246" s="119"/>
      <c r="M246" s="119"/>
    </row>
    <row r="247" spans="1:13" ht="16.5">
      <c r="A247" s="119">
        <v>245</v>
      </c>
      <c r="B247" s="119">
        <v>84030</v>
      </c>
      <c r="C247" s="131">
        <v>1.4</v>
      </c>
      <c r="D247" s="136" t="s">
        <v>1827</v>
      </c>
      <c r="E247" s="119" t="s">
        <v>333</v>
      </c>
      <c r="F247" s="137" t="s">
        <v>866</v>
      </c>
      <c r="G247" s="137" t="s">
        <v>867</v>
      </c>
      <c r="H247" s="135" t="s">
        <v>2002</v>
      </c>
      <c r="I247" s="121" t="s">
        <v>1832</v>
      </c>
      <c r="J247" s="121">
        <v>5</v>
      </c>
      <c r="K247" s="121" t="s">
        <v>2082</v>
      </c>
      <c r="L247" s="119"/>
      <c r="M247" s="119"/>
    </row>
    <row r="248" spans="1:13" ht="16.5">
      <c r="A248" s="119">
        <v>246</v>
      </c>
      <c r="B248" s="119">
        <v>84031</v>
      </c>
      <c r="C248" s="131">
        <v>1.4</v>
      </c>
      <c r="D248" s="136" t="s">
        <v>1827</v>
      </c>
      <c r="E248" s="119" t="s">
        <v>333</v>
      </c>
      <c r="F248" s="137" t="s">
        <v>868</v>
      </c>
      <c r="G248" s="137" t="s">
        <v>869</v>
      </c>
      <c r="H248" s="135" t="s">
        <v>2002</v>
      </c>
      <c r="I248" s="121" t="s">
        <v>1832</v>
      </c>
      <c r="J248" s="121">
        <v>5</v>
      </c>
      <c r="K248" s="121" t="s">
        <v>2082</v>
      </c>
      <c r="L248" s="119"/>
      <c r="M248" s="119"/>
    </row>
    <row r="249" spans="1:13" ht="16.5">
      <c r="A249" s="119">
        <v>247</v>
      </c>
      <c r="B249" s="119">
        <v>84032</v>
      </c>
      <c r="C249" s="131">
        <v>1.4</v>
      </c>
      <c r="D249" s="136" t="s">
        <v>1827</v>
      </c>
      <c r="E249" s="119" t="s">
        <v>333</v>
      </c>
      <c r="F249" s="137" t="s">
        <v>870</v>
      </c>
      <c r="G249" s="137" t="s">
        <v>871</v>
      </c>
      <c r="H249" s="135" t="s">
        <v>2002</v>
      </c>
      <c r="I249" s="121" t="s">
        <v>1832</v>
      </c>
      <c r="J249" s="121">
        <v>5</v>
      </c>
      <c r="K249" s="121" t="s">
        <v>2082</v>
      </c>
      <c r="L249" s="119"/>
      <c r="M249" s="119"/>
    </row>
    <row r="250" spans="1:13" ht="16.5">
      <c r="A250" s="119">
        <v>248</v>
      </c>
      <c r="B250" s="119">
        <v>84033</v>
      </c>
      <c r="C250" s="131">
        <v>1.4</v>
      </c>
      <c r="D250" s="136" t="s">
        <v>1827</v>
      </c>
      <c r="E250" s="119" t="s">
        <v>333</v>
      </c>
      <c r="F250" s="137" t="s">
        <v>872</v>
      </c>
      <c r="G250" s="135" t="s">
        <v>873</v>
      </c>
      <c r="H250" s="135" t="s">
        <v>2002</v>
      </c>
      <c r="I250" s="121" t="s">
        <v>1832</v>
      </c>
      <c r="J250" s="121">
        <v>5</v>
      </c>
      <c r="K250" s="121" t="s">
        <v>2082</v>
      </c>
      <c r="L250" s="119"/>
      <c r="M250" s="119"/>
    </row>
    <row r="251" spans="1:13" ht="16.5">
      <c r="A251" s="119">
        <v>249</v>
      </c>
      <c r="B251" s="119">
        <v>84034</v>
      </c>
      <c r="C251" s="131">
        <v>1.6</v>
      </c>
      <c r="D251" s="136" t="s">
        <v>1827</v>
      </c>
      <c r="E251" s="121" t="s">
        <v>333</v>
      </c>
      <c r="F251" s="121" t="s">
        <v>874</v>
      </c>
      <c r="G251" s="121" t="s">
        <v>875</v>
      </c>
      <c r="H251" s="121" t="s">
        <v>2002</v>
      </c>
      <c r="I251" s="121" t="s">
        <v>1832</v>
      </c>
      <c r="J251" s="119">
        <v>5</v>
      </c>
      <c r="K251" s="121" t="s">
        <v>2083</v>
      </c>
      <c r="L251" s="119"/>
      <c r="M251" s="119"/>
    </row>
    <row r="252" spans="1:13" ht="16.5">
      <c r="A252" s="119">
        <v>250</v>
      </c>
      <c r="B252" s="119">
        <v>84035</v>
      </c>
      <c r="C252" s="131">
        <v>1.6</v>
      </c>
      <c r="D252" s="136" t="s">
        <v>1827</v>
      </c>
      <c r="E252" s="121" t="s">
        <v>333</v>
      </c>
      <c r="F252" s="121" t="s">
        <v>876</v>
      </c>
      <c r="G252" s="121" t="s">
        <v>877</v>
      </c>
      <c r="H252" s="121" t="s">
        <v>2002</v>
      </c>
      <c r="I252" s="121" t="s">
        <v>1832</v>
      </c>
      <c r="J252" s="119">
        <v>5</v>
      </c>
      <c r="K252" s="121" t="s">
        <v>2083</v>
      </c>
      <c r="L252" s="119"/>
      <c r="M252" s="119"/>
    </row>
    <row r="253" spans="1:13" ht="16.5">
      <c r="A253" s="119">
        <v>251</v>
      </c>
      <c r="B253" s="119">
        <v>84036</v>
      </c>
      <c r="C253" s="131">
        <v>1.6</v>
      </c>
      <c r="D253" s="142" t="s">
        <v>1827</v>
      </c>
      <c r="E253" s="121" t="s">
        <v>333</v>
      </c>
      <c r="F253" s="121" t="s">
        <v>878</v>
      </c>
      <c r="G253" s="121" t="s">
        <v>879</v>
      </c>
      <c r="H253" s="121" t="s">
        <v>2002</v>
      </c>
      <c r="I253" s="121" t="s">
        <v>1832</v>
      </c>
      <c r="J253" s="121">
        <v>10</v>
      </c>
      <c r="K253" s="121" t="s">
        <v>2083</v>
      </c>
      <c r="L253" s="119"/>
      <c r="M253" s="119"/>
    </row>
    <row r="254" spans="1:13" ht="18" customHeight="1">
      <c r="A254" s="119">
        <v>252</v>
      </c>
      <c r="B254" s="119">
        <v>84037</v>
      </c>
      <c r="C254" s="131">
        <v>2</v>
      </c>
      <c r="D254" s="132" t="s">
        <v>1827</v>
      </c>
      <c r="E254" s="119" t="s">
        <v>333</v>
      </c>
      <c r="F254" s="119" t="s">
        <v>880</v>
      </c>
      <c r="G254" s="119" t="s">
        <v>881</v>
      </c>
      <c r="H254" s="121" t="s">
        <v>2002</v>
      </c>
      <c r="I254" s="121" t="s">
        <v>1832</v>
      </c>
      <c r="J254" s="119">
        <v>5</v>
      </c>
      <c r="K254" s="121" t="s">
        <v>2084</v>
      </c>
      <c r="L254" s="119"/>
      <c r="M254" s="119"/>
    </row>
    <row r="255" spans="1:13" ht="18" customHeight="1">
      <c r="A255" s="119">
        <v>253</v>
      </c>
      <c r="B255" s="119">
        <v>84038</v>
      </c>
      <c r="C255" s="131">
        <v>2</v>
      </c>
      <c r="D255" s="132" t="s">
        <v>1827</v>
      </c>
      <c r="E255" s="119" t="s">
        <v>333</v>
      </c>
      <c r="F255" s="121" t="s">
        <v>882</v>
      </c>
      <c r="G255" s="119" t="s">
        <v>883</v>
      </c>
      <c r="H255" s="121" t="s">
        <v>2002</v>
      </c>
      <c r="I255" s="121" t="s">
        <v>1832</v>
      </c>
      <c r="J255" s="119">
        <v>5</v>
      </c>
      <c r="K255" s="121" t="s">
        <v>2084</v>
      </c>
      <c r="L255" s="121" t="s">
        <v>2085</v>
      </c>
      <c r="M255" s="119"/>
    </row>
    <row r="256" spans="1:13" ht="18" customHeight="1">
      <c r="A256" s="119">
        <v>254</v>
      </c>
      <c r="B256" s="119">
        <v>84039</v>
      </c>
      <c r="C256" s="131">
        <v>2</v>
      </c>
      <c r="D256" s="132" t="s">
        <v>1827</v>
      </c>
      <c r="E256" s="119" t="s">
        <v>333</v>
      </c>
      <c r="F256" s="119" t="s">
        <v>884</v>
      </c>
      <c r="G256" s="119" t="s">
        <v>885</v>
      </c>
      <c r="H256" s="121" t="s">
        <v>2002</v>
      </c>
      <c r="I256" s="121" t="s">
        <v>1832</v>
      </c>
      <c r="J256" s="119">
        <v>5</v>
      </c>
      <c r="K256" s="121" t="s">
        <v>2084</v>
      </c>
      <c r="L256" s="119"/>
      <c r="M256" s="119"/>
    </row>
    <row r="257" spans="1:13" ht="18" customHeight="1">
      <c r="A257" s="119">
        <v>255</v>
      </c>
      <c r="B257" s="119">
        <v>84040</v>
      </c>
      <c r="C257" s="131">
        <v>2</v>
      </c>
      <c r="D257" s="132" t="s">
        <v>1827</v>
      </c>
      <c r="E257" s="119" t="s">
        <v>333</v>
      </c>
      <c r="F257" s="121" t="s">
        <v>886</v>
      </c>
      <c r="G257" s="119" t="s">
        <v>887</v>
      </c>
      <c r="H257" s="121" t="s">
        <v>2002</v>
      </c>
      <c r="I257" s="121" t="s">
        <v>1832</v>
      </c>
      <c r="J257" s="119">
        <v>5</v>
      </c>
      <c r="K257" s="121" t="s">
        <v>2084</v>
      </c>
      <c r="L257" s="121" t="s">
        <v>2086</v>
      </c>
      <c r="M257" s="119"/>
    </row>
    <row r="258" spans="1:13" ht="18" customHeight="1">
      <c r="A258" s="119">
        <v>256</v>
      </c>
      <c r="B258" s="119">
        <v>84041</v>
      </c>
      <c r="C258" s="131">
        <v>2</v>
      </c>
      <c r="D258" s="132" t="s">
        <v>1827</v>
      </c>
      <c r="E258" s="119" t="s">
        <v>333</v>
      </c>
      <c r="F258" s="119" t="s">
        <v>888</v>
      </c>
      <c r="G258" s="119" t="s">
        <v>889</v>
      </c>
      <c r="H258" s="121" t="s">
        <v>2002</v>
      </c>
      <c r="I258" s="121" t="s">
        <v>1832</v>
      </c>
      <c r="J258" s="119">
        <v>5</v>
      </c>
      <c r="K258" s="121" t="s">
        <v>2084</v>
      </c>
      <c r="L258" s="119"/>
      <c r="M258" s="119"/>
    </row>
    <row r="259" spans="1:13" ht="18" customHeight="1">
      <c r="A259" s="119">
        <v>257</v>
      </c>
      <c r="B259" s="119">
        <v>84042</v>
      </c>
      <c r="C259" s="131">
        <v>2</v>
      </c>
      <c r="D259" s="132" t="s">
        <v>1827</v>
      </c>
      <c r="E259" s="119" t="s">
        <v>333</v>
      </c>
      <c r="F259" s="119" t="s">
        <v>890</v>
      </c>
      <c r="G259" s="119" t="s">
        <v>891</v>
      </c>
      <c r="H259" s="121" t="s">
        <v>2002</v>
      </c>
      <c r="I259" s="121" t="s">
        <v>1832</v>
      </c>
      <c r="J259" s="119">
        <v>5</v>
      </c>
      <c r="K259" s="121" t="s">
        <v>2084</v>
      </c>
      <c r="L259" s="119"/>
      <c r="M259" s="119"/>
    </row>
    <row r="260" spans="1:13" ht="18" customHeight="1">
      <c r="A260" s="119">
        <v>258</v>
      </c>
      <c r="B260" s="119">
        <v>84043</v>
      </c>
      <c r="C260" s="131">
        <v>2</v>
      </c>
      <c r="D260" s="132" t="s">
        <v>1827</v>
      </c>
      <c r="E260" s="119" t="s">
        <v>333</v>
      </c>
      <c r="F260" s="119" t="s">
        <v>892</v>
      </c>
      <c r="G260" s="119" t="s">
        <v>893</v>
      </c>
      <c r="H260" s="121" t="s">
        <v>2002</v>
      </c>
      <c r="I260" s="121" t="s">
        <v>1832</v>
      </c>
      <c r="J260" s="119">
        <v>5</v>
      </c>
      <c r="K260" s="121" t="s">
        <v>2087</v>
      </c>
      <c r="L260" s="119"/>
      <c r="M260" s="119"/>
    </row>
    <row r="261" spans="1:13" ht="18" customHeight="1">
      <c r="A261" s="119">
        <v>259</v>
      </c>
      <c r="B261" s="119">
        <v>84044</v>
      </c>
      <c r="C261" s="131">
        <v>2</v>
      </c>
      <c r="D261" s="132" t="s">
        <v>1827</v>
      </c>
      <c r="E261" s="119" t="s">
        <v>333</v>
      </c>
      <c r="F261" s="121" t="s">
        <v>894</v>
      </c>
      <c r="G261" s="119" t="s">
        <v>895</v>
      </c>
      <c r="H261" s="121" t="s">
        <v>2002</v>
      </c>
      <c r="I261" s="121" t="s">
        <v>1832</v>
      </c>
      <c r="J261" s="119">
        <v>5</v>
      </c>
      <c r="K261" s="121" t="s">
        <v>2087</v>
      </c>
      <c r="L261" s="119"/>
      <c r="M261" s="119"/>
    </row>
    <row r="262" spans="1:13" ht="18" customHeight="1">
      <c r="A262" s="119">
        <v>260</v>
      </c>
      <c r="B262" s="119">
        <v>84045</v>
      </c>
      <c r="C262" s="131">
        <v>2</v>
      </c>
      <c r="D262" s="132" t="s">
        <v>1827</v>
      </c>
      <c r="E262" s="119" t="s">
        <v>333</v>
      </c>
      <c r="F262" s="119" t="s">
        <v>896</v>
      </c>
      <c r="G262" s="121" t="s">
        <v>897</v>
      </c>
      <c r="H262" s="121" t="s">
        <v>2002</v>
      </c>
      <c r="I262" s="121" t="s">
        <v>1832</v>
      </c>
      <c r="J262" s="119">
        <v>10</v>
      </c>
      <c r="K262" s="121" t="s">
        <v>2084</v>
      </c>
      <c r="L262" s="119"/>
      <c r="M262" s="119"/>
    </row>
    <row r="263" spans="1:13" ht="18" customHeight="1">
      <c r="A263" s="119">
        <v>261</v>
      </c>
      <c r="B263" s="119">
        <v>84046</v>
      </c>
      <c r="C263" s="131">
        <v>2</v>
      </c>
      <c r="D263" s="132" t="s">
        <v>1827</v>
      </c>
      <c r="E263" s="119" t="s">
        <v>333</v>
      </c>
      <c r="F263" s="119" t="s">
        <v>898</v>
      </c>
      <c r="G263" s="119" t="s">
        <v>899</v>
      </c>
      <c r="H263" s="121" t="s">
        <v>2002</v>
      </c>
      <c r="I263" s="121" t="s">
        <v>1832</v>
      </c>
      <c r="J263" s="119">
        <v>10</v>
      </c>
      <c r="K263" s="121" t="s">
        <v>2087</v>
      </c>
      <c r="L263" s="119"/>
      <c r="M263" s="119"/>
    </row>
    <row r="264" spans="1:13" ht="16.5">
      <c r="A264" s="119">
        <v>262</v>
      </c>
      <c r="B264" s="119">
        <v>84047</v>
      </c>
      <c r="C264" s="131">
        <v>2.1</v>
      </c>
      <c r="D264" s="141" t="s">
        <v>1827</v>
      </c>
      <c r="E264" s="119" t="s">
        <v>333</v>
      </c>
      <c r="F264" s="121" t="s">
        <v>900</v>
      </c>
      <c r="G264" s="121" t="s">
        <v>901</v>
      </c>
      <c r="H264" s="135" t="s">
        <v>2002</v>
      </c>
      <c r="I264" s="121" t="s">
        <v>1832</v>
      </c>
      <c r="J264" s="119">
        <v>5</v>
      </c>
      <c r="K264" s="121" t="s">
        <v>2088</v>
      </c>
      <c r="L264" s="121" t="s">
        <v>2089</v>
      </c>
      <c r="M264" s="119"/>
    </row>
    <row r="265" spans="1:13" ht="16.5">
      <c r="A265" s="119">
        <v>263</v>
      </c>
      <c r="B265" s="119">
        <v>84048</v>
      </c>
      <c r="C265" s="131">
        <v>2.1</v>
      </c>
      <c r="D265" s="141" t="s">
        <v>1827</v>
      </c>
      <c r="E265" s="119" t="s">
        <v>333</v>
      </c>
      <c r="F265" s="121" t="s">
        <v>902</v>
      </c>
      <c r="G265" s="121" t="s">
        <v>903</v>
      </c>
      <c r="H265" s="135" t="s">
        <v>2002</v>
      </c>
      <c r="I265" s="121" t="s">
        <v>1832</v>
      </c>
      <c r="J265" s="119">
        <v>5</v>
      </c>
      <c r="K265" s="121" t="s">
        <v>2088</v>
      </c>
      <c r="L265" s="121"/>
      <c r="M265" s="119"/>
    </row>
    <row r="266" spans="1:13" ht="16.5">
      <c r="A266" s="119">
        <v>264</v>
      </c>
      <c r="B266" s="119">
        <v>84049</v>
      </c>
      <c r="C266" s="131">
        <v>2.1</v>
      </c>
      <c r="D266" s="141" t="s">
        <v>1827</v>
      </c>
      <c r="E266" s="119" t="s">
        <v>333</v>
      </c>
      <c r="F266" s="121" t="s">
        <v>904</v>
      </c>
      <c r="G266" s="121" t="s">
        <v>905</v>
      </c>
      <c r="H266" s="135" t="s">
        <v>2002</v>
      </c>
      <c r="I266" s="121" t="s">
        <v>1832</v>
      </c>
      <c r="J266" s="119">
        <v>5</v>
      </c>
      <c r="K266" s="121" t="s">
        <v>2088</v>
      </c>
      <c r="L266" s="121"/>
      <c r="M266" s="119"/>
    </row>
    <row r="267" spans="1:13" ht="16.5">
      <c r="A267" s="119">
        <v>265</v>
      </c>
      <c r="B267" s="119">
        <v>84050</v>
      </c>
      <c r="C267" s="131">
        <v>2.1</v>
      </c>
      <c r="D267" s="141" t="s">
        <v>1827</v>
      </c>
      <c r="E267" s="119" t="s">
        <v>333</v>
      </c>
      <c r="F267" s="121" t="s">
        <v>906</v>
      </c>
      <c r="G267" s="121" t="s">
        <v>907</v>
      </c>
      <c r="H267" s="135" t="s">
        <v>2002</v>
      </c>
      <c r="I267" s="121" t="s">
        <v>1832</v>
      </c>
      <c r="J267" s="119">
        <v>5</v>
      </c>
      <c r="K267" s="121" t="s">
        <v>2088</v>
      </c>
      <c r="L267" s="121"/>
      <c r="M267" s="119"/>
    </row>
    <row r="268" spans="1:13" ht="16.5">
      <c r="A268" s="119">
        <v>266</v>
      </c>
      <c r="B268" s="119">
        <v>84051</v>
      </c>
      <c r="C268" s="131">
        <v>2.1</v>
      </c>
      <c r="D268" s="141" t="s">
        <v>1827</v>
      </c>
      <c r="E268" s="119" t="s">
        <v>333</v>
      </c>
      <c r="F268" s="121" t="s">
        <v>908</v>
      </c>
      <c r="G268" s="121" t="s">
        <v>909</v>
      </c>
      <c r="H268" s="135" t="s">
        <v>2002</v>
      </c>
      <c r="I268" s="121" t="s">
        <v>1832</v>
      </c>
      <c r="J268" s="119">
        <v>5</v>
      </c>
      <c r="K268" s="121" t="s">
        <v>2088</v>
      </c>
      <c r="L268" s="121"/>
      <c r="M268" s="119"/>
    </row>
    <row r="269" spans="1:13" ht="16.5">
      <c r="A269" s="119">
        <v>267</v>
      </c>
      <c r="B269" s="119">
        <v>84052</v>
      </c>
      <c r="C269" s="131">
        <v>2.1</v>
      </c>
      <c r="D269" s="141" t="s">
        <v>1827</v>
      </c>
      <c r="E269" s="119" t="s">
        <v>333</v>
      </c>
      <c r="F269" s="121" t="s">
        <v>910</v>
      </c>
      <c r="G269" s="121" t="s">
        <v>911</v>
      </c>
      <c r="H269" s="135" t="s">
        <v>2002</v>
      </c>
      <c r="I269" s="121" t="s">
        <v>1832</v>
      </c>
      <c r="J269" s="119">
        <v>10</v>
      </c>
      <c r="K269" s="121" t="s">
        <v>2088</v>
      </c>
      <c r="L269" s="121"/>
      <c r="M269" s="119"/>
    </row>
    <row r="270" spans="1:13" ht="16.5">
      <c r="A270" s="119">
        <v>268</v>
      </c>
      <c r="B270" s="119">
        <v>84053</v>
      </c>
      <c r="C270" s="131">
        <v>2.4</v>
      </c>
      <c r="D270" s="141" t="s">
        <v>1827</v>
      </c>
      <c r="E270" s="119" t="s">
        <v>333</v>
      </c>
      <c r="F270" s="119" t="s">
        <v>912</v>
      </c>
      <c r="G270" s="119" t="s">
        <v>913</v>
      </c>
      <c r="H270" s="121" t="s">
        <v>120</v>
      </c>
      <c r="I270" s="121" t="s">
        <v>1832</v>
      </c>
      <c r="J270" s="119">
        <v>5</v>
      </c>
      <c r="K270" s="121" t="s">
        <v>2090</v>
      </c>
      <c r="L270" s="121"/>
      <c r="M270" s="119"/>
    </row>
    <row r="271" spans="1:13" ht="99">
      <c r="A271" s="119">
        <v>269</v>
      </c>
      <c r="B271" s="119">
        <v>84054</v>
      </c>
      <c r="C271" s="131">
        <v>2.4</v>
      </c>
      <c r="D271" s="141" t="s">
        <v>1827</v>
      </c>
      <c r="E271" s="119" t="s">
        <v>333</v>
      </c>
      <c r="F271" s="121" t="s">
        <v>914</v>
      </c>
      <c r="G271" s="119" t="s">
        <v>915</v>
      </c>
      <c r="H271" s="140" t="s">
        <v>2017</v>
      </c>
      <c r="I271" s="121" t="s">
        <v>2033</v>
      </c>
      <c r="J271" s="119">
        <v>5</v>
      </c>
      <c r="K271" s="134" t="s">
        <v>2091</v>
      </c>
      <c r="L271" s="121"/>
      <c r="M271" s="119"/>
    </row>
    <row r="272" spans="1:13" ht="66.75" customHeight="1">
      <c r="A272" s="119">
        <v>270</v>
      </c>
      <c r="B272" s="119">
        <v>84055</v>
      </c>
      <c r="C272" s="131">
        <v>2.4</v>
      </c>
      <c r="D272" s="141" t="s">
        <v>1827</v>
      </c>
      <c r="E272" s="119" t="s">
        <v>333</v>
      </c>
      <c r="F272" s="121" t="s">
        <v>916</v>
      </c>
      <c r="G272" s="119" t="s">
        <v>917</v>
      </c>
      <c r="H272" s="140" t="s">
        <v>2017</v>
      </c>
      <c r="I272" s="121" t="s">
        <v>1830</v>
      </c>
      <c r="J272" s="119">
        <v>5</v>
      </c>
      <c r="K272" s="134" t="s">
        <v>2092</v>
      </c>
      <c r="L272" s="121"/>
      <c r="M272" s="119"/>
    </row>
    <row r="273" spans="1:13" ht="16.5">
      <c r="A273" s="119">
        <v>271</v>
      </c>
      <c r="B273" s="119">
        <v>84056</v>
      </c>
      <c r="C273" s="131">
        <v>2.4</v>
      </c>
      <c r="D273" s="141" t="s">
        <v>1827</v>
      </c>
      <c r="E273" s="119" t="s">
        <v>333</v>
      </c>
      <c r="F273" s="121" t="s">
        <v>918</v>
      </c>
      <c r="G273" s="119" t="s">
        <v>919</v>
      </c>
      <c r="H273" s="135" t="s">
        <v>2002</v>
      </c>
      <c r="I273" s="121" t="s">
        <v>1832</v>
      </c>
      <c r="J273" s="119">
        <v>5</v>
      </c>
      <c r="K273" s="119" t="s">
        <v>2093</v>
      </c>
      <c r="L273" s="121"/>
      <c r="M273" s="119"/>
    </row>
    <row r="274" spans="1:13" ht="16.5">
      <c r="A274" s="119">
        <v>272</v>
      </c>
      <c r="B274" s="119">
        <v>84057</v>
      </c>
      <c r="C274" s="131">
        <v>2.4</v>
      </c>
      <c r="D274" s="141" t="s">
        <v>1827</v>
      </c>
      <c r="E274" s="119" t="s">
        <v>333</v>
      </c>
      <c r="F274" s="121" t="s">
        <v>920</v>
      </c>
      <c r="G274" s="119" t="s">
        <v>921</v>
      </c>
      <c r="H274" s="135" t="s">
        <v>2002</v>
      </c>
      <c r="I274" s="121" t="s">
        <v>1832</v>
      </c>
      <c r="J274" s="119">
        <v>5</v>
      </c>
      <c r="K274" s="121" t="s">
        <v>2093</v>
      </c>
      <c r="L274" s="121"/>
      <c r="M274" s="119"/>
    </row>
    <row r="275" spans="1:13" ht="16.5">
      <c r="A275" s="119">
        <v>273</v>
      </c>
      <c r="B275" s="119">
        <v>84058</v>
      </c>
      <c r="C275" s="131">
        <v>2.4</v>
      </c>
      <c r="D275" s="141" t="s">
        <v>1827</v>
      </c>
      <c r="E275" s="119" t="s">
        <v>333</v>
      </c>
      <c r="F275" s="121" t="s">
        <v>922</v>
      </c>
      <c r="G275" s="119" t="s">
        <v>923</v>
      </c>
      <c r="H275" s="135" t="s">
        <v>2002</v>
      </c>
      <c r="I275" s="121" t="s">
        <v>1832</v>
      </c>
      <c r="J275" s="119">
        <v>5</v>
      </c>
      <c r="K275" s="119" t="s">
        <v>2093</v>
      </c>
      <c r="L275" s="121"/>
      <c r="M275" s="119"/>
    </row>
    <row r="276" spans="1:13" ht="16.5">
      <c r="A276" s="119">
        <v>274</v>
      </c>
      <c r="B276" s="119">
        <v>84059</v>
      </c>
      <c r="C276" s="131">
        <v>2.4</v>
      </c>
      <c r="D276" s="141" t="s">
        <v>1827</v>
      </c>
      <c r="E276" s="119" t="s">
        <v>333</v>
      </c>
      <c r="F276" s="121" t="s">
        <v>924</v>
      </c>
      <c r="G276" s="119" t="s">
        <v>925</v>
      </c>
      <c r="H276" s="135" t="s">
        <v>2002</v>
      </c>
      <c r="I276" s="121" t="s">
        <v>1832</v>
      </c>
      <c r="J276" s="119">
        <v>10</v>
      </c>
      <c r="K276" s="119" t="s">
        <v>2093</v>
      </c>
      <c r="L276" s="121"/>
      <c r="M276" s="119"/>
    </row>
    <row r="277" spans="1:13" ht="16.5">
      <c r="A277" s="119">
        <v>275</v>
      </c>
      <c r="B277" s="138">
        <v>84026</v>
      </c>
      <c r="C277" s="131">
        <v>1.4</v>
      </c>
      <c r="D277" s="136"/>
      <c r="E277" s="121" t="s">
        <v>934</v>
      </c>
      <c r="F277" s="135" t="s">
        <v>935</v>
      </c>
      <c r="G277" s="135" t="s">
        <v>936</v>
      </c>
      <c r="H277" s="135" t="s">
        <v>2094</v>
      </c>
      <c r="I277" s="121" t="s">
        <v>1832</v>
      </c>
      <c r="J277" s="121">
        <v>20</v>
      </c>
      <c r="K277" s="121" t="s">
        <v>2095</v>
      </c>
      <c r="L277" s="121" t="s">
        <v>2096</v>
      </c>
      <c r="M277" s="119" t="s">
        <v>2097</v>
      </c>
    </row>
    <row r="278" spans="1:13" ht="18" customHeight="1">
      <c r="A278" s="119">
        <v>276</v>
      </c>
      <c r="B278" s="119">
        <v>84100</v>
      </c>
      <c r="C278" s="131">
        <v>1.4</v>
      </c>
      <c r="D278" s="136" t="s">
        <v>1827</v>
      </c>
      <c r="E278" s="121" t="s">
        <v>934</v>
      </c>
      <c r="F278" s="135" t="s">
        <v>937</v>
      </c>
      <c r="G278" s="137" t="s">
        <v>938</v>
      </c>
      <c r="H278" s="135" t="s">
        <v>2094</v>
      </c>
      <c r="I278" s="121" t="s">
        <v>1832</v>
      </c>
      <c r="J278" s="121">
        <v>5</v>
      </c>
      <c r="K278" s="121" t="s">
        <v>2095</v>
      </c>
      <c r="L278" s="121" t="s">
        <v>2098</v>
      </c>
      <c r="M278" s="119"/>
    </row>
    <row r="279" spans="1:13" ht="18" customHeight="1">
      <c r="A279" s="119">
        <v>277</v>
      </c>
      <c r="B279" s="119">
        <v>84101</v>
      </c>
      <c r="C279" s="131">
        <v>1.4</v>
      </c>
      <c r="D279" s="136" t="s">
        <v>1827</v>
      </c>
      <c r="E279" s="121" t="s">
        <v>934</v>
      </c>
      <c r="F279" s="135" t="s">
        <v>939</v>
      </c>
      <c r="G279" s="135" t="s">
        <v>940</v>
      </c>
      <c r="H279" s="135" t="s">
        <v>2094</v>
      </c>
      <c r="I279" s="121" t="s">
        <v>1832</v>
      </c>
      <c r="J279" s="121">
        <v>5</v>
      </c>
      <c r="K279" s="121" t="s">
        <v>2095</v>
      </c>
      <c r="L279" s="121" t="s">
        <v>2099</v>
      </c>
      <c r="M279" s="119"/>
    </row>
    <row r="280" spans="1:13" ht="18" customHeight="1">
      <c r="A280" s="119">
        <v>278</v>
      </c>
      <c r="B280" s="119">
        <v>84104</v>
      </c>
      <c r="C280" s="131">
        <v>1.4</v>
      </c>
      <c r="D280" s="136"/>
      <c r="E280" s="121" t="s">
        <v>934</v>
      </c>
      <c r="F280" s="135" t="s">
        <v>941</v>
      </c>
      <c r="G280" s="135" t="s">
        <v>942</v>
      </c>
      <c r="H280" s="135" t="s">
        <v>2094</v>
      </c>
      <c r="I280" s="121" t="s">
        <v>1832</v>
      </c>
      <c r="J280" s="121">
        <v>20</v>
      </c>
      <c r="K280" s="121" t="s">
        <v>2100</v>
      </c>
      <c r="L280" s="121" t="s">
        <v>2101</v>
      </c>
      <c r="M280" s="119"/>
    </row>
    <row r="281" spans="1:13" ht="16.5">
      <c r="A281" s="119">
        <v>279</v>
      </c>
      <c r="B281" s="138">
        <v>84028</v>
      </c>
      <c r="C281" s="131">
        <v>1.4</v>
      </c>
      <c r="D281" s="136" t="s">
        <v>1827</v>
      </c>
      <c r="E281" s="121" t="s">
        <v>934</v>
      </c>
      <c r="F281" s="135" t="s">
        <v>943</v>
      </c>
      <c r="G281" s="135" t="s">
        <v>944</v>
      </c>
      <c r="H281" s="135" t="s">
        <v>2094</v>
      </c>
      <c r="I281" s="121" t="s">
        <v>1832</v>
      </c>
      <c r="J281" s="121">
        <v>5</v>
      </c>
      <c r="K281" s="121" t="s">
        <v>2100</v>
      </c>
      <c r="L281" s="121" t="s">
        <v>2102</v>
      </c>
      <c r="M281" s="119"/>
    </row>
    <row r="282" spans="1:13" ht="18" customHeight="1">
      <c r="A282" s="119">
        <v>280</v>
      </c>
      <c r="B282" s="119">
        <v>84107</v>
      </c>
      <c r="C282" s="131">
        <v>1.4</v>
      </c>
      <c r="D282" s="136" t="s">
        <v>1827</v>
      </c>
      <c r="E282" s="121" t="s">
        <v>934</v>
      </c>
      <c r="F282" s="135" t="s">
        <v>945</v>
      </c>
      <c r="G282" s="135" t="s">
        <v>946</v>
      </c>
      <c r="H282" s="135" t="s">
        <v>2094</v>
      </c>
      <c r="I282" s="121" t="s">
        <v>1832</v>
      </c>
      <c r="J282" s="121">
        <v>5</v>
      </c>
      <c r="K282" s="121" t="s">
        <v>2100</v>
      </c>
      <c r="L282" s="119"/>
      <c r="M282" s="119"/>
    </row>
    <row r="283" spans="1:13" ht="18" customHeight="1">
      <c r="A283" s="119">
        <v>281</v>
      </c>
      <c r="B283" s="119">
        <v>84102</v>
      </c>
      <c r="C283" s="131">
        <v>1.4</v>
      </c>
      <c r="D283" s="136"/>
      <c r="E283" s="121" t="s">
        <v>934</v>
      </c>
      <c r="F283" s="135" t="s">
        <v>947</v>
      </c>
      <c r="G283" s="135" t="s">
        <v>948</v>
      </c>
      <c r="H283" s="135" t="s">
        <v>2094</v>
      </c>
      <c r="I283" s="121" t="s">
        <v>1832</v>
      </c>
      <c r="J283" s="121">
        <v>20</v>
      </c>
      <c r="K283" s="121" t="s">
        <v>2103</v>
      </c>
      <c r="L283" s="121" t="s">
        <v>2104</v>
      </c>
      <c r="M283" s="119"/>
    </row>
    <row r="284" spans="1:13" ht="18" customHeight="1">
      <c r="A284" s="119">
        <v>282</v>
      </c>
      <c r="B284" s="119">
        <v>84108</v>
      </c>
      <c r="C284" s="131">
        <v>1.4</v>
      </c>
      <c r="D284" s="136" t="s">
        <v>1827</v>
      </c>
      <c r="E284" s="121" t="s">
        <v>934</v>
      </c>
      <c r="F284" s="135" t="s">
        <v>949</v>
      </c>
      <c r="G284" s="137" t="s">
        <v>950</v>
      </c>
      <c r="H284" s="135" t="s">
        <v>2094</v>
      </c>
      <c r="I284" s="121" t="s">
        <v>1832</v>
      </c>
      <c r="J284" s="121">
        <v>5</v>
      </c>
      <c r="K284" s="121" t="s">
        <v>2105</v>
      </c>
      <c r="L284" s="119"/>
      <c r="M284" s="119"/>
    </row>
    <row r="285" spans="1:13" ht="18" customHeight="1">
      <c r="A285" s="119">
        <v>283</v>
      </c>
      <c r="B285" s="119">
        <v>84105</v>
      </c>
      <c r="C285" s="131">
        <v>1.4</v>
      </c>
      <c r="D285" s="136" t="s">
        <v>1827</v>
      </c>
      <c r="E285" s="121" t="s">
        <v>934</v>
      </c>
      <c r="F285" s="135" t="s">
        <v>951</v>
      </c>
      <c r="G285" s="135" t="s">
        <v>952</v>
      </c>
      <c r="H285" s="135" t="s">
        <v>2094</v>
      </c>
      <c r="I285" s="121" t="s">
        <v>1832</v>
      </c>
      <c r="J285" s="121">
        <v>5</v>
      </c>
      <c r="K285" s="121" t="s">
        <v>2103</v>
      </c>
      <c r="L285" s="119"/>
      <c r="M285" s="119"/>
    </row>
    <row r="286" spans="1:13" ht="18" customHeight="1">
      <c r="A286" s="119">
        <v>284</v>
      </c>
      <c r="B286" s="119">
        <v>84103</v>
      </c>
      <c r="C286" s="131">
        <v>1.4</v>
      </c>
      <c r="D286" s="136"/>
      <c r="E286" s="121" t="s">
        <v>934</v>
      </c>
      <c r="F286" s="135" t="s">
        <v>953</v>
      </c>
      <c r="G286" s="135" t="s">
        <v>954</v>
      </c>
      <c r="H286" s="135" t="s">
        <v>2094</v>
      </c>
      <c r="I286" s="121" t="s">
        <v>1832</v>
      </c>
      <c r="J286" s="121">
        <v>20</v>
      </c>
      <c r="K286" s="121" t="s">
        <v>2106</v>
      </c>
      <c r="L286" s="119"/>
      <c r="M286" s="119"/>
    </row>
    <row r="287" spans="1:13" ht="18" customHeight="1">
      <c r="A287" s="119">
        <v>285</v>
      </c>
      <c r="B287" s="119">
        <v>84106</v>
      </c>
      <c r="C287" s="131">
        <v>1.4</v>
      </c>
      <c r="D287" s="136" t="s">
        <v>1827</v>
      </c>
      <c r="E287" s="121" t="s">
        <v>934</v>
      </c>
      <c r="F287" s="135" t="s">
        <v>955</v>
      </c>
      <c r="G287" s="135" t="s">
        <v>956</v>
      </c>
      <c r="H287" s="135" t="s">
        <v>2094</v>
      </c>
      <c r="I287" s="121" t="s">
        <v>1832</v>
      </c>
      <c r="J287" s="121">
        <v>5</v>
      </c>
      <c r="K287" s="121" t="s">
        <v>2106</v>
      </c>
      <c r="L287" s="121" t="s">
        <v>2107</v>
      </c>
      <c r="M287" s="119"/>
    </row>
    <row r="288" spans="1:13" ht="18" customHeight="1">
      <c r="A288" s="119">
        <v>286</v>
      </c>
      <c r="B288" s="119">
        <v>84109</v>
      </c>
      <c r="C288" s="131">
        <v>1.4</v>
      </c>
      <c r="D288" s="142" t="s">
        <v>1827</v>
      </c>
      <c r="E288" s="121" t="s">
        <v>934</v>
      </c>
      <c r="F288" s="135" t="s">
        <v>957</v>
      </c>
      <c r="G288" s="135" t="s">
        <v>958</v>
      </c>
      <c r="H288" s="135" t="s">
        <v>2094</v>
      </c>
      <c r="I288" s="121" t="s">
        <v>1832</v>
      </c>
      <c r="J288" s="121">
        <v>5</v>
      </c>
      <c r="K288" s="121" t="s">
        <v>2106</v>
      </c>
      <c r="L288" s="121" t="s">
        <v>2108</v>
      </c>
      <c r="M288" s="119"/>
    </row>
    <row r="289" spans="1:13" ht="18" customHeight="1">
      <c r="A289" s="119">
        <v>287</v>
      </c>
      <c r="B289" s="121">
        <v>84110</v>
      </c>
      <c r="C289" s="131">
        <v>1.5</v>
      </c>
      <c r="D289" s="119"/>
      <c r="E289" s="121" t="s">
        <v>934</v>
      </c>
      <c r="F289" s="121" t="s">
        <v>959</v>
      </c>
      <c r="G289" s="121" t="s">
        <v>960</v>
      </c>
      <c r="H289" s="135" t="s">
        <v>2094</v>
      </c>
      <c r="I289" s="121" t="s">
        <v>1832</v>
      </c>
      <c r="J289" s="121">
        <v>20</v>
      </c>
      <c r="K289" s="121" t="s">
        <v>2109</v>
      </c>
      <c r="L289" s="121" t="s">
        <v>2110</v>
      </c>
      <c r="M289" s="119"/>
    </row>
    <row r="290" spans="1:13" ht="18" customHeight="1">
      <c r="A290" s="119">
        <v>288</v>
      </c>
      <c r="B290" s="121">
        <v>84111</v>
      </c>
      <c r="C290" s="131">
        <v>1.5</v>
      </c>
      <c r="D290" s="136" t="s">
        <v>1827</v>
      </c>
      <c r="E290" s="121" t="s">
        <v>934</v>
      </c>
      <c r="F290" s="121" t="s">
        <v>961</v>
      </c>
      <c r="G290" s="121" t="s">
        <v>962</v>
      </c>
      <c r="H290" s="135" t="s">
        <v>2094</v>
      </c>
      <c r="I290" s="121" t="s">
        <v>1832</v>
      </c>
      <c r="J290" s="121">
        <v>5</v>
      </c>
      <c r="K290" s="121" t="s">
        <v>2109</v>
      </c>
      <c r="L290" s="121" t="s">
        <v>2111</v>
      </c>
      <c r="M290" s="119"/>
    </row>
    <row r="291" spans="1:13" ht="18" customHeight="1">
      <c r="A291" s="119">
        <v>289</v>
      </c>
      <c r="B291" s="121">
        <v>84112</v>
      </c>
      <c r="C291" s="131">
        <v>1.5</v>
      </c>
      <c r="D291" s="136" t="s">
        <v>1827</v>
      </c>
      <c r="E291" s="121" t="s">
        <v>934</v>
      </c>
      <c r="F291" s="121" t="s">
        <v>963</v>
      </c>
      <c r="G291" s="121" t="s">
        <v>958</v>
      </c>
      <c r="H291" s="135" t="s">
        <v>2094</v>
      </c>
      <c r="I291" s="121" t="s">
        <v>1832</v>
      </c>
      <c r="J291" s="121">
        <v>5</v>
      </c>
      <c r="K291" s="121" t="s">
        <v>2109</v>
      </c>
      <c r="L291" s="119"/>
      <c r="M291" s="119"/>
    </row>
    <row r="292" spans="1:13" ht="18" customHeight="1">
      <c r="A292" s="119">
        <v>290</v>
      </c>
      <c r="B292" s="121">
        <v>84113</v>
      </c>
      <c r="C292" s="131">
        <v>1.5</v>
      </c>
      <c r="D292" s="119"/>
      <c r="E292" s="121" t="s">
        <v>934</v>
      </c>
      <c r="F292" s="121" t="s">
        <v>964</v>
      </c>
      <c r="G292" s="121" t="s">
        <v>965</v>
      </c>
      <c r="H292" s="135" t="s">
        <v>2094</v>
      </c>
      <c r="I292" s="121" t="s">
        <v>1832</v>
      </c>
      <c r="J292" s="121">
        <v>20</v>
      </c>
      <c r="K292" s="121" t="s">
        <v>2112</v>
      </c>
      <c r="L292" s="121" t="s">
        <v>2113</v>
      </c>
      <c r="M292" s="119"/>
    </row>
    <row r="293" spans="1:13" ht="16.5">
      <c r="A293" s="119">
        <v>291</v>
      </c>
      <c r="B293" s="121">
        <v>84114</v>
      </c>
      <c r="C293" s="131">
        <v>1.5</v>
      </c>
      <c r="D293" s="136" t="s">
        <v>1827</v>
      </c>
      <c r="E293" s="121" t="s">
        <v>934</v>
      </c>
      <c r="F293" s="121" t="s">
        <v>966</v>
      </c>
      <c r="G293" s="121" t="s">
        <v>967</v>
      </c>
      <c r="H293" s="135" t="s">
        <v>2094</v>
      </c>
      <c r="I293" s="121" t="s">
        <v>1832</v>
      </c>
      <c r="J293" s="121">
        <v>5</v>
      </c>
      <c r="K293" s="121" t="s">
        <v>2112</v>
      </c>
      <c r="L293" s="121" t="s">
        <v>2114</v>
      </c>
      <c r="M293" s="119"/>
    </row>
    <row r="294" spans="1:13" ht="16.5">
      <c r="A294" s="119">
        <v>292</v>
      </c>
      <c r="B294" s="121">
        <v>84115</v>
      </c>
      <c r="C294" s="131">
        <v>1.5</v>
      </c>
      <c r="D294" s="136" t="s">
        <v>1827</v>
      </c>
      <c r="E294" s="121" t="s">
        <v>934</v>
      </c>
      <c r="F294" s="121" t="s">
        <v>968</v>
      </c>
      <c r="G294" s="121" t="s">
        <v>969</v>
      </c>
      <c r="H294" s="135" t="s">
        <v>2094</v>
      </c>
      <c r="I294" s="121" t="s">
        <v>1832</v>
      </c>
      <c r="J294" s="121">
        <v>5</v>
      </c>
      <c r="K294" s="121" t="s">
        <v>2112</v>
      </c>
      <c r="L294" s="119"/>
      <c r="M294" s="119"/>
    </row>
    <row r="295" spans="1:13" ht="16.5">
      <c r="A295" s="119">
        <v>293</v>
      </c>
      <c r="B295" s="119">
        <v>84116</v>
      </c>
      <c r="C295" s="131">
        <v>2.2000000000000002</v>
      </c>
      <c r="D295" s="132"/>
      <c r="E295" s="121" t="s">
        <v>934</v>
      </c>
      <c r="F295" s="121" t="s">
        <v>970</v>
      </c>
      <c r="G295" s="121" t="s">
        <v>971</v>
      </c>
      <c r="H295" s="121" t="s">
        <v>2094</v>
      </c>
      <c r="I295" s="121" t="s">
        <v>1832</v>
      </c>
      <c r="J295" s="119">
        <v>20</v>
      </c>
      <c r="K295" s="144" t="s">
        <v>2115</v>
      </c>
      <c r="L295" s="121"/>
      <c r="M295" s="119"/>
    </row>
    <row r="296" spans="1:13" ht="16.5">
      <c r="A296" s="119">
        <v>294</v>
      </c>
      <c r="B296" s="119">
        <v>84117</v>
      </c>
      <c r="C296" s="131">
        <v>2.2000000000000002</v>
      </c>
      <c r="D296" s="132" t="s">
        <v>1827</v>
      </c>
      <c r="E296" s="121" t="s">
        <v>934</v>
      </c>
      <c r="F296" s="121" t="s">
        <v>972</v>
      </c>
      <c r="G296" s="121" t="s">
        <v>973</v>
      </c>
      <c r="H296" s="121" t="s">
        <v>2094</v>
      </c>
      <c r="I296" s="121" t="s">
        <v>1832</v>
      </c>
      <c r="J296" s="119">
        <v>5</v>
      </c>
      <c r="K296" s="144" t="s">
        <v>2115</v>
      </c>
      <c r="L296" s="121"/>
      <c r="M296" s="119"/>
    </row>
    <row r="297" spans="1:13" ht="16.5">
      <c r="A297" s="119">
        <v>295</v>
      </c>
      <c r="B297" s="119">
        <v>84118</v>
      </c>
      <c r="C297" s="131">
        <v>2.2000000000000002</v>
      </c>
      <c r="D297" s="132" t="s">
        <v>1827</v>
      </c>
      <c r="E297" s="121" t="s">
        <v>934</v>
      </c>
      <c r="F297" s="121" t="s">
        <v>974</v>
      </c>
      <c r="G297" s="121" t="s">
        <v>975</v>
      </c>
      <c r="H297" s="121" t="s">
        <v>2094</v>
      </c>
      <c r="I297" s="121" t="s">
        <v>1832</v>
      </c>
      <c r="J297" s="119">
        <v>5</v>
      </c>
      <c r="K297" s="121" t="s">
        <v>2115</v>
      </c>
      <c r="L297" s="121" t="s">
        <v>2116</v>
      </c>
      <c r="M297" s="119"/>
    </row>
    <row r="298" spans="1:13" ht="16.5">
      <c r="A298" s="119">
        <v>296</v>
      </c>
      <c r="B298" s="119">
        <v>84119</v>
      </c>
      <c r="C298" s="131">
        <v>2.2000000000000002</v>
      </c>
      <c r="D298" s="132"/>
      <c r="E298" s="121" t="s">
        <v>934</v>
      </c>
      <c r="F298" s="121" t="s">
        <v>976</v>
      </c>
      <c r="G298" s="121" t="s">
        <v>977</v>
      </c>
      <c r="H298" s="121" t="s">
        <v>2094</v>
      </c>
      <c r="I298" s="121" t="s">
        <v>1832</v>
      </c>
      <c r="J298" s="119">
        <v>20</v>
      </c>
      <c r="K298" s="121" t="s">
        <v>2117</v>
      </c>
      <c r="L298" s="121"/>
      <c r="M298" s="119"/>
    </row>
    <row r="299" spans="1:13" ht="16.5">
      <c r="A299" s="119">
        <v>297</v>
      </c>
      <c r="B299" s="119">
        <v>84120</v>
      </c>
      <c r="C299" s="131">
        <v>2.2000000000000002</v>
      </c>
      <c r="D299" s="132" t="s">
        <v>1827</v>
      </c>
      <c r="E299" s="121" t="s">
        <v>934</v>
      </c>
      <c r="F299" s="121" t="s">
        <v>978</v>
      </c>
      <c r="G299" s="121" t="s">
        <v>979</v>
      </c>
      <c r="H299" s="121" t="s">
        <v>2094</v>
      </c>
      <c r="I299" s="121" t="s">
        <v>1832</v>
      </c>
      <c r="J299" s="119">
        <v>5</v>
      </c>
      <c r="K299" s="144" t="s">
        <v>2118</v>
      </c>
      <c r="L299" s="121"/>
      <c r="M299" s="119"/>
    </row>
    <row r="300" spans="1:13" ht="16.5">
      <c r="A300" s="119">
        <v>298</v>
      </c>
      <c r="B300" s="119">
        <v>84121</v>
      </c>
      <c r="C300" s="131">
        <v>2.2000000000000002</v>
      </c>
      <c r="D300" s="132" t="s">
        <v>1827</v>
      </c>
      <c r="E300" s="121" t="s">
        <v>934</v>
      </c>
      <c r="F300" s="121" t="s">
        <v>980</v>
      </c>
      <c r="G300" s="121" t="s">
        <v>981</v>
      </c>
      <c r="H300" s="121" t="s">
        <v>2094</v>
      </c>
      <c r="I300" s="121" t="s">
        <v>1832</v>
      </c>
      <c r="J300" s="119">
        <v>5</v>
      </c>
      <c r="K300" s="121" t="s">
        <v>2117</v>
      </c>
      <c r="L300" s="121"/>
      <c r="M300" s="119"/>
    </row>
    <row r="301" spans="1:13" ht="16.5">
      <c r="A301" s="119">
        <v>299</v>
      </c>
      <c r="B301" s="119">
        <v>84122</v>
      </c>
      <c r="C301" s="131">
        <v>2.2999999999999998</v>
      </c>
      <c r="D301" s="132"/>
      <c r="E301" s="121" t="s">
        <v>934</v>
      </c>
      <c r="F301" s="121" t="s">
        <v>988</v>
      </c>
      <c r="G301" s="121" t="s">
        <v>2119</v>
      </c>
      <c r="H301" s="121" t="s">
        <v>2094</v>
      </c>
      <c r="I301" s="135" t="s">
        <v>1832</v>
      </c>
      <c r="J301" s="119">
        <v>20</v>
      </c>
      <c r="K301" s="144" t="s">
        <v>2120</v>
      </c>
      <c r="L301" s="119"/>
      <c r="M301" s="119"/>
    </row>
    <row r="302" spans="1:13" ht="16.5">
      <c r="A302" s="119">
        <v>300</v>
      </c>
      <c r="B302" s="119">
        <v>84123</v>
      </c>
      <c r="C302" s="131">
        <v>2.2999999999999998</v>
      </c>
      <c r="D302" s="132" t="s">
        <v>1827</v>
      </c>
      <c r="E302" s="121" t="s">
        <v>934</v>
      </c>
      <c r="F302" s="121" t="s">
        <v>990</v>
      </c>
      <c r="G302" s="119" t="s">
        <v>991</v>
      </c>
      <c r="H302" s="121" t="s">
        <v>2094</v>
      </c>
      <c r="I302" s="135" t="s">
        <v>1832</v>
      </c>
      <c r="J302" s="119">
        <v>5</v>
      </c>
      <c r="K302" s="144" t="s">
        <v>2120</v>
      </c>
      <c r="L302" s="121" t="s">
        <v>2121</v>
      </c>
      <c r="M302" s="119"/>
    </row>
    <row r="303" spans="1:13" ht="16.5">
      <c r="A303" s="119">
        <v>301</v>
      </c>
      <c r="B303" s="119">
        <v>84124</v>
      </c>
      <c r="C303" s="131">
        <v>2.2999999999999998</v>
      </c>
      <c r="D303" s="132" t="s">
        <v>1827</v>
      </c>
      <c r="E303" s="121" t="s">
        <v>934</v>
      </c>
      <c r="F303" s="121" t="s">
        <v>992</v>
      </c>
      <c r="G303" s="119" t="s">
        <v>993</v>
      </c>
      <c r="H303" s="121" t="s">
        <v>2094</v>
      </c>
      <c r="I303" s="135" t="s">
        <v>1832</v>
      </c>
      <c r="J303" s="119">
        <v>5</v>
      </c>
      <c r="K303" s="144" t="s">
        <v>2120</v>
      </c>
      <c r="L303" s="121" t="s">
        <v>2122</v>
      </c>
      <c r="M303" s="119"/>
    </row>
    <row r="304" spans="1:13" ht="16.5">
      <c r="A304" s="119">
        <v>302</v>
      </c>
      <c r="B304" s="119">
        <v>84125</v>
      </c>
      <c r="C304" s="131">
        <v>2.2999999999999998</v>
      </c>
      <c r="D304" s="132"/>
      <c r="E304" s="121" t="s">
        <v>934</v>
      </c>
      <c r="F304" s="121" t="s">
        <v>982</v>
      </c>
      <c r="G304" s="121" t="s">
        <v>983</v>
      </c>
      <c r="H304" s="121" t="s">
        <v>2094</v>
      </c>
      <c r="I304" s="135" t="s">
        <v>1832</v>
      </c>
      <c r="J304" s="119">
        <v>20</v>
      </c>
      <c r="K304" s="121" t="s">
        <v>2123</v>
      </c>
      <c r="L304" s="119"/>
      <c r="M304" s="119"/>
    </row>
    <row r="305" spans="1:13" ht="16.5">
      <c r="A305" s="119">
        <v>303</v>
      </c>
      <c r="B305" s="119">
        <v>84126</v>
      </c>
      <c r="C305" s="131">
        <v>2.2999999999999998</v>
      </c>
      <c r="D305" s="132" t="s">
        <v>1827</v>
      </c>
      <c r="E305" s="121" t="s">
        <v>934</v>
      </c>
      <c r="F305" s="121" t="s">
        <v>984</v>
      </c>
      <c r="G305" s="119" t="s">
        <v>985</v>
      </c>
      <c r="H305" s="121" t="s">
        <v>2094</v>
      </c>
      <c r="I305" s="135" t="s">
        <v>1832</v>
      </c>
      <c r="J305" s="119">
        <v>5</v>
      </c>
      <c r="K305" s="121" t="s">
        <v>2124</v>
      </c>
      <c r="L305" s="119"/>
      <c r="M305" s="119"/>
    </row>
    <row r="306" spans="1:13" ht="16.5">
      <c r="A306" s="119">
        <v>304</v>
      </c>
      <c r="B306" s="119">
        <v>84127</v>
      </c>
      <c r="C306" s="131">
        <v>2.2999999999999998</v>
      </c>
      <c r="D306" s="132" t="s">
        <v>1827</v>
      </c>
      <c r="E306" s="121" t="s">
        <v>934</v>
      </c>
      <c r="F306" s="121" t="s">
        <v>986</v>
      </c>
      <c r="G306" s="119" t="s">
        <v>987</v>
      </c>
      <c r="H306" s="121" t="s">
        <v>2094</v>
      </c>
      <c r="I306" s="135" t="s">
        <v>1832</v>
      </c>
      <c r="J306" s="119">
        <v>5</v>
      </c>
      <c r="K306" s="121" t="s">
        <v>2123</v>
      </c>
      <c r="L306" s="121" t="s">
        <v>2125</v>
      </c>
      <c r="M306" s="119"/>
    </row>
    <row r="307" spans="1:13" ht="16.5">
      <c r="A307" s="119">
        <v>305</v>
      </c>
      <c r="B307" s="119">
        <v>84128</v>
      </c>
      <c r="C307" s="131">
        <v>2.4</v>
      </c>
      <c r="D307" s="119"/>
      <c r="E307" s="119" t="s">
        <v>934</v>
      </c>
      <c r="F307" s="121" t="s">
        <v>994</v>
      </c>
      <c r="G307" s="119" t="s">
        <v>995</v>
      </c>
      <c r="H307" s="121" t="s">
        <v>2094</v>
      </c>
      <c r="I307" s="135" t="s">
        <v>1832</v>
      </c>
      <c r="J307" s="119">
        <v>20</v>
      </c>
      <c r="K307" s="119" t="s">
        <v>2126</v>
      </c>
      <c r="L307" s="119"/>
      <c r="M307" s="119"/>
    </row>
    <row r="308" spans="1:13" ht="16.5">
      <c r="A308" s="119">
        <v>306</v>
      </c>
      <c r="B308" s="119">
        <v>84129</v>
      </c>
      <c r="C308" s="131">
        <v>2.4</v>
      </c>
      <c r="D308" s="141" t="s">
        <v>1827</v>
      </c>
      <c r="E308" s="119" t="s">
        <v>934</v>
      </c>
      <c r="F308" s="121" t="s">
        <v>996</v>
      </c>
      <c r="G308" s="119" t="s">
        <v>997</v>
      </c>
      <c r="H308" s="121" t="s">
        <v>2094</v>
      </c>
      <c r="I308" s="135" t="s">
        <v>1832</v>
      </c>
      <c r="J308" s="119">
        <v>5</v>
      </c>
      <c r="K308" s="119" t="s">
        <v>2126</v>
      </c>
      <c r="L308" s="119"/>
      <c r="M308" s="119"/>
    </row>
    <row r="309" spans="1:13" ht="16.5">
      <c r="A309" s="119">
        <v>307</v>
      </c>
      <c r="B309" s="119">
        <v>84130</v>
      </c>
      <c r="C309" s="131">
        <v>2.4</v>
      </c>
      <c r="D309" s="141" t="s">
        <v>1827</v>
      </c>
      <c r="E309" s="119" t="s">
        <v>934</v>
      </c>
      <c r="F309" s="121" t="s">
        <v>998</v>
      </c>
      <c r="G309" s="119" t="s">
        <v>999</v>
      </c>
      <c r="H309" s="121" t="s">
        <v>2094</v>
      </c>
      <c r="I309" s="135" t="s">
        <v>1832</v>
      </c>
      <c r="J309" s="119">
        <v>5</v>
      </c>
      <c r="K309" s="119" t="s">
        <v>2126</v>
      </c>
      <c r="L309" s="119"/>
      <c r="M309" s="119"/>
    </row>
    <row r="310" spans="1:13" ht="16.5">
      <c r="A310" s="119">
        <v>308</v>
      </c>
      <c r="B310" s="119">
        <v>84131</v>
      </c>
      <c r="C310" s="131">
        <v>2.4</v>
      </c>
      <c r="D310" s="119"/>
      <c r="E310" s="119" t="s">
        <v>934</v>
      </c>
      <c r="F310" s="121" t="s">
        <v>1000</v>
      </c>
      <c r="G310" s="119" t="s">
        <v>1001</v>
      </c>
      <c r="H310" s="121" t="s">
        <v>2094</v>
      </c>
      <c r="I310" s="135" t="s">
        <v>1832</v>
      </c>
      <c r="J310" s="119">
        <v>20</v>
      </c>
      <c r="K310" s="151" t="s">
        <v>2127</v>
      </c>
      <c r="L310" s="119"/>
      <c r="M310" s="119"/>
    </row>
    <row r="311" spans="1:13" ht="16.5">
      <c r="A311" s="119">
        <v>309</v>
      </c>
      <c r="B311" s="119">
        <v>84132</v>
      </c>
      <c r="C311" s="131">
        <v>2.4</v>
      </c>
      <c r="D311" s="141" t="s">
        <v>1827</v>
      </c>
      <c r="E311" s="119" t="s">
        <v>934</v>
      </c>
      <c r="F311" s="121" t="s">
        <v>1002</v>
      </c>
      <c r="G311" s="119" t="s">
        <v>1003</v>
      </c>
      <c r="H311" s="121" t="s">
        <v>2094</v>
      </c>
      <c r="I311" s="135" t="s">
        <v>1832</v>
      </c>
      <c r="J311" s="119">
        <v>5</v>
      </c>
      <c r="K311" s="151" t="s">
        <v>2127</v>
      </c>
      <c r="L311" s="119"/>
      <c r="M311" s="119"/>
    </row>
    <row r="312" spans="1:13" ht="16.5">
      <c r="A312" s="119">
        <v>310</v>
      </c>
      <c r="B312" s="119">
        <v>84133</v>
      </c>
      <c r="C312" s="131">
        <v>2.4</v>
      </c>
      <c r="D312" s="141" t="s">
        <v>1827</v>
      </c>
      <c r="E312" s="119" t="s">
        <v>934</v>
      </c>
      <c r="F312" s="121" t="s">
        <v>1004</v>
      </c>
      <c r="G312" s="119" t="s">
        <v>1005</v>
      </c>
      <c r="H312" s="121" t="s">
        <v>2094</v>
      </c>
      <c r="I312" s="135" t="s">
        <v>1832</v>
      </c>
      <c r="J312" s="119">
        <v>5</v>
      </c>
      <c r="K312" s="151" t="s">
        <v>2127</v>
      </c>
      <c r="L312" s="119"/>
      <c r="M312" s="119"/>
    </row>
    <row r="313" spans="1:13" ht="16.5">
      <c r="A313" s="119">
        <v>311</v>
      </c>
      <c r="B313" s="119">
        <v>80001</v>
      </c>
      <c r="C313" s="131">
        <v>1</v>
      </c>
      <c r="D313" s="136"/>
      <c r="E313" s="119" t="s">
        <v>1006</v>
      </c>
      <c r="F313" s="137" t="s">
        <v>1007</v>
      </c>
      <c r="G313" s="137" t="s">
        <v>1008</v>
      </c>
      <c r="H313" s="137"/>
      <c r="I313" s="121" t="s">
        <v>1832</v>
      </c>
      <c r="J313" s="121">
        <v>5</v>
      </c>
      <c r="K313" s="121"/>
      <c r="L313" s="119"/>
      <c r="M313" s="119"/>
    </row>
    <row r="314" spans="1:13" ht="16.5">
      <c r="A314" s="119">
        <v>312</v>
      </c>
      <c r="B314" s="119">
        <v>80002</v>
      </c>
      <c r="C314" s="131">
        <v>1</v>
      </c>
      <c r="D314" s="136"/>
      <c r="E314" s="119" t="s">
        <v>1006</v>
      </c>
      <c r="F314" s="137" t="s">
        <v>1009</v>
      </c>
      <c r="G314" s="137" t="s">
        <v>1010</v>
      </c>
      <c r="H314" s="137"/>
      <c r="I314" s="121" t="s">
        <v>1832</v>
      </c>
      <c r="J314" s="121">
        <v>5</v>
      </c>
      <c r="K314" s="121"/>
      <c r="L314" s="119"/>
      <c r="M314" s="119"/>
    </row>
    <row r="315" spans="1:13" ht="16.5">
      <c r="A315" s="119">
        <v>313</v>
      </c>
      <c r="B315" s="119">
        <v>80003</v>
      </c>
      <c r="C315" s="131">
        <v>1</v>
      </c>
      <c r="D315" s="136"/>
      <c r="E315" s="119" t="s">
        <v>1006</v>
      </c>
      <c r="F315" s="137" t="s">
        <v>1011</v>
      </c>
      <c r="G315" s="137" t="s">
        <v>1012</v>
      </c>
      <c r="H315" s="137"/>
      <c r="I315" s="121" t="s">
        <v>1832</v>
      </c>
      <c r="J315" s="121">
        <v>5</v>
      </c>
      <c r="K315" s="121" t="s">
        <v>2128</v>
      </c>
      <c r="L315" s="119"/>
      <c r="M315" s="119"/>
    </row>
    <row r="316" spans="1:13" ht="16.5">
      <c r="A316" s="119">
        <v>314</v>
      </c>
      <c r="B316" s="119">
        <v>80004</v>
      </c>
      <c r="C316" s="131">
        <v>1</v>
      </c>
      <c r="D316" s="136"/>
      <c r="E316" s="119" t="s">
        <v>1006</v>
      </c>
      <c r="F316" s="137" t="s">
        <v>1013</v>
      </c>
      <c r="G316" s="137" t="s">
        <v>1014</v>
      </c>
      <c r="H316" s="137"/>
      <c r="I316" s="121" t="s">
        <v>1832</v>
      </c>
      <c r="J316" s="121">
        <v>5</v>
      </c>
      <c r="K316" s="121" t="s">
        <v>2128</v>
      </c>
      <c r="L316" s="119"/>
      <c r="M316" s="119"/>
    </row>
    <row r="317" spans="1:13" ht="16.5">
      <c r="A317" s="119">
        <v>315</v>
      </c>
      <c r="B317" s="119">
        <v>80005</v>
      </c>
      <c r="C317" s="131">
        <v>1</v>
      </c>
      <c r="D317" s="136"/>
      <c r="E317" s="119" t="s">
        <v>1006</v>
      </c>
      <c r="F317" s="137" t="s">
        <v>1015</v>
      </c>
      <c r="G317" s="137" t="s">
        <v>1016</v>
      </c>
      <c r="H317" s="137"/>
      <c r="I317" s="121" t="s">
        <v>1832</v>
      </c>
      <c r="J317" s="121">
        <v>5</v>
      </c>
      <c r="K317" s="121" t="s">
        <v>2128</v>
      </c>
      <c r="L317" s="119"/>
      <c r="M317" s="119"/>
    </row>
    <row r="318" spans="1:13" ht="16.5">
      <c r="A318" s="119">
        <v>316</v>
      </c>
      <c r="B318" s="119">
        <v>80006</v>
      </c>
      <c r="C318" s="131">
        <v>1</v>
      </c>
      <c r="D318" s="136"/>
      <c r="E318" s="119" t="s">
        <v>1006</v>
      </c>
      <c r="F318" s="137" t="s">
        <v>1017</v>
      </c>
      <c r="G318" s="137" t="s">
        <v>1018</v>
      </c>
      <c r="H318" s="137"/>
      <c r="I318" s="121" t="s">
        <v>1832</v>
      </c>
      <c r="J318" s="121">
        <v>5</v>
      </c>
      <c r="K318" s="121" t="s">
        <v>2128</v>
      </c>
      <c r="L318" s="119"/>
      <c r="M318" s="119"/>
    </row>
    <row r="319" spans="1:13" ht="16.5">
      <c r="A319" s="119">
        <v>317</v>
      </c>
      <c r="B319" s="119">
        <v>80069</v>
      </c>
      <c r="C319" s="131">
        <v>2</v>
      </c>
      <c r="D319" s="119"/>
      <c r="E319" s="119" t="s">
        <v>1019</v>
      </c>
      <c r="F319" s="119" t="s">
        <v>1020</v>
      </c>
      <c r="G319" s="119" t="s">
        <v>1021</v>
      </c>
      <c r="H319" s="119"/>
      <c r="I319" s="121" t="s">
        <v>1832</v>
      </c>
      <c r="J319" s="119">
        <v>5</v>
      </c>
      <c r="K319" s="119"/>
      <c r="L319" s="119"/>
      <c r="M319" s="119"/>
    </row>
    <row r="320" spans="1:13" ht="16.5">
      <c r="A320" s="119">
        <v>318</v>
      </c>
      <c r="B320" s="119">
        <v>80070</v>
      </c>
      <c r="C320" s="131">
        <v>2</v>
      </c>
      <c r="D320" s="119"/>
      <c r="E320" s="119" t="s">
        <v>1019</v>
      </c>
      <c r="F320" s="119" t="s">
        <v>1022</v>
      </c>
      <c r="G320" s="119" t="s">
        <v>1023</v>
      </c>
      <c r="H320" s="119"/>
      <c r="I320" s="121" t="s">
        <v>1832</v>
      </c>
      <c r="J320" s="119">
        <v>5</v>
      </c>
      <c r="K320" s="119"/>
      <c r="L320" s="119"/>
      <c r="M320" s="119"/>
    </row>
    <row r="321" spans="1:13" ht="16.5">
      <c r="A321" s="119">
        <v>319</v>
      </c>
      <c r="B321" s="119">
        <v>80071</v>
      </c>
      <c r="C321" s="131">
        <v>2</v>
      </c>
      <c r="D321" s="119"/>
      <c r="E321" s="119" t="s">
        <v>1019</v>
      </c>
      <c r="F321" s="119" t="s">
        <v>1024</v>
      </c>
      <c r="G321" s="119" t="s">
        <v>1025</v>
      </c>
      <c r="H321" s="119"/>
      <c r="I321" s="121" t="s">
        <v>1832</v>
      </c>
      <c r="J321" s="119">
        <v>5</v>
      </c>
      <c r="K321" s="119"/>
      <c r="L321" s="119"/>
      <c r="M321" s="119"/>
    </row>
    <row r="322" spans="1:13" ht="16.5">
      <c r="A322" s="119">
        <v>320</v>
      </c>
      <c r="B322" s="119">
        <v>80072</v>
      </c>
      <c r="C322" s="131">
        <v>2</v>
      </c>
      <c r="D322" s="119"/>
      <c r="E322" s="119" t="s">
        <v>1019</v>
      </c>
      <c r="F322" s="121" t="s">
        <v>1026</v>
      </c>
      <c r="G322" s="119" t="s">
        <v>1027</v>
      </c>
      <c r="H322" s="119"/>
      <c r="I322" s="121" t="s">
        <v>1832</v>
      </c>
      <c r="J322" s="119">
        <v>5</v>
      </c>
      <c r="K322" s="119"/>
      <c r="L322" s="121" t="s">
        <v>2129</v>
      </c>
      <c r="M322" s="119"/>
    </row>
    <row r="323" spans="1:13" ht="16.5">
      <c r="A323" s="119">
        <v>321</v>
      </c>
      <c r="B323" s="119">
        <v>80073</v>
      </c>
      <c r="C323" s="131">
        <v>2</v>
      </c>
      <c r="D323" s="119"/>
      <c r="E323" s="119" t="s">
        <v>1019</v>
      </c>
      <c r="F323" s="119" t="s">
        <v>1028</v>
      </c>
      <c r="G323" s="119" t="s">
        <v>1029</v>
      </c>
      <c r="H323" s="119"/>
      <c r="I323" s="121" t="s">
        <v>1832</v>
      </c>
      <c r="J323" s="119">
        <v>5</v>
      </c>
      <c r="K323" s="119"/>
      <c r="L323" s="121" t="s">
        <v>2130</v>
      </c>
      <c r="M323" s="119"/>
    </row>
    <row r="324" spans="1:13" ht="16.5">
      <c r="A324" s="119">
        <v>322</v>
      </c>
      <c r="B324" s="119">
        <v>80007</v>
      </c>
      <c r="C324" s="131">
        <v>1</v>
      </c>
      <c r="D324" s="136"/>
      <c r="E324" s="119" t="s">
        <v>1030</v>
      </c>
      <c r="F324" s="137" t="s">
        <v>1031</v>
      </c>
      <c r="G324" s="137" t="s">
        <v>1032</v>
      </c>
      <c r="H324" s="137"/>
      <c r="I324" s="121" t="s">
        <v>1832</v>
      </c>
      <c r="J324" s="121">
        <v>10</v>
      </c>
      <c r="K324" s="119"/>
      <c r="L324" s="119"/>
      <c r="M324" s="119"/>
    </row>
    <row r="325" spans="1:13" ht="16.5">
      <c r="A325" s="119">
        <v>323</v>
      </c>
      <c r="B325" s="119">
        <v>80008</v>
      </c>
      <c r="C325" s="131">
        <v>1</v>
      </c>
      <c r="D325" s="136"/>
      <c r="E325" s="119" t="s">
        <v>1030</v>
      </c>
      <c r="F325" s="135" t="s">
        <v>1033</v>
      </c>
      <c r="G325" s="137" t="s">
        <v>1034</v>
      </c>
      <c r="H325" s="135" t="s">
        <v>1840</v>
      </c>
      <c r="I325" s="121" t="s">
        <v>1832</v>
      </c>
      <c r="J325" s="121">
        <v>5</v>
      </c>
      <c r="K325" s="121"/>
      <c r="L325" s="119"/>
      <c r="M325" s="119"/>
    </row>
    <row r="326" spans="1:13" ht="16.5">
      <c r="A326" s="119">
        <v>324</v>
      </c>
      <c r="B326" s="119">
        <v>80009</v>
      </c>
      <c r="C326" s="131">
        <v>1</v>
      </c>
      <c r="D326" s="136"/>
      <c r="E326" s="119" t="s">
        <v>1030</v>
      </c>
      <c r="F326" s="137" t="s">
        <v>1033</v>
      </c>
      <c r="G326" s="137" t="s">
        <v>1035</v>
      </c>
      <c r="H326" s="135" t="s">
        <v>1840</v>
      </c>
      <c r="I326" s="121" t="s">
        <v>1832</v>
      </c>
      <c r="J326" s="121">
        <v>10</v>
      </c>
      <c r="K326" s="121"/>
      <c r="L326" s="119"/>
      <c r="M326" s="119"/>
    </row>
    <row r="327" spans="1:13" ht="16.5">
      <c r="A327" s="119">
        <v>325</v>
      </c>
      <c r="B327" s="119">
        <v>80010</v>
      </c>
      <c r="C327" s="131">
        <v>1</v>
      </c>
      <c r="D327" s="136"/>
      <c r="E327" s="119" t="s">
        <v>1030</v>
      </c>
      <c r="F327" s="137" t="s">
        <v>1033</v>
      </c>
      <c r="G327" s="137" t="s">
        <v>1036</v>
      </c>
      <c r="H327" s="135" t="s">
        <v>1840</v>
      </c>
      <c r="I327" s="121" t="s">
        <v>1832</v>
      </c>
      <c r="J327" s="121">
        <v>20</v>
      </c>
      <c r="K327" s="121"/>
      <c r="L327" s="119"/>
      <c r="M327" s="119"/>
    </row>
    <row r="328" spans="1:13" ht="16.5">
      <c r="A328" s="119">
        <v>326</v>
      </c>
      <c r="B328" s="119">
        <v>80011</v>
      </c>
      <c r="C328" s="131">
        <v>1</v>
      </c>
      <c r="D328" s="136"/>
      <c r="E328" s="119" t="s">
        <v>1030</v>
      </c>
      <c r="F328" s="137" t="s">
        <v>1037</v>
      </c>
      <c r="G328" s="137" t="s">
        <v>1038</v>
      </c>
      <c r="H328" s="135" t="s">
        <v>1840</v>
      </c>
      <c r="I328" s="121" t="s">
        <v>1832</v>
      </c>
      <c r="J328" s="121">
        <v>5</v>
      </c>
      <c r="K328" s="121"/>
      <c r="L328" s="119"/>
      <c r="M328" s="119"/>
    </row>
    <row r="329" spans="1:13" ht="16.5">
      <c r="A329" s="119">
        <v>327</v>
      </c>
      <c r="B329" s="119">
        <v>80012</v>
      </c>
      <c r="C329" s="131">
        <v>1</v>
      </c>
      <c r="D329" s="136"/>
      <c r="E329" s="119" t="s">
        <v>1030</v>
      </c>
      <c r="F329" s="137" t="s">
        <v>1037</v>
      </c>
      <c r="G329" s="137" t="s">
        <v>1039</v>
      </c>
      <c r="H329" s="135" t="s">
        <v>1840</v>
      </c>
      <c r="I329" s="121" t="s">
        <v>1832</v>
      </c>
      <c r="J329" s="121">
        <v>10</v>
      </c>
      <c r="K329" s="121"/>
      <c r="L329" s="119"/>
      <c r="M329" s="119"/>
    </row>
    <row r="330" spans="1:13" ht="16.5">
      <c r="A330" s="119">
        <v>328</v>
      </c>
      <c r="B330" s="119">
        <v>80013</v>
      </c>
      <c r="C330" s="131">
        <v>1</v>
      </c>
      <c r="D330" s="136"/>
      <c r="E330" s="119" t="s">
        <v>1030</v>
      </c>
      <c r="F330" s="137" t="s">
        <v>1037</v>
      </c>
      <c r="G330" s="137" t="s">
        <v>1040</v>
      </c>
      <c r="H330" s="135" t="s">
        <v>1840</v>
      </c>
      <c r="I330" s="121" t="s">
        <v>1832</v>
      </c>
      <c r="J330" s="121">
        <v>20</v>
      </c>
      <c r="K330" s="121"/>
      <c r="L330" s="119"/>
      <c r="M330" s="119"/>
    </row>
    <row r="331" spans="1:13" ht="16.5">
      <c r="A331" s="119">
        <v>329</v>
      </c>
      <c r="B331" s="119">
        <v>80014</v>
      </c>
      <c r="C331" s="131">
        <v>1</v>
      </c>
      <c r="D331" s="136"/>
      <c r="E331" s="137" t="s">
        <v>1041</v>
      </c>
      <c r="F331" s="137" t="s">
        <v>1042</v>
      </c>
      <c r="G331" s="137" t="s">
        <v>1043</v>
      </c>
      <c r="H331" s="137"/>
      <c r="I331" s="121" t="s">
        <v>1832</v>
      </c>
      <c r="J331" s="121">
        <v>5</v>
      </c>
      <c r="K331" s="119"/>
      <c r="L331" s="119"/>
      <c r="M331" s="119"/>
    </row>
    <row r="332" spans="1:13" ht="16.5">
      <c r="A332" s="119">
        <v>330</v>
      </c>
      <c r="B332" s="119">
        <v>80015</v>
      </c>
      <c r="C332" s="131">
        <v>1</v>
      </c>
      <c r="D332" s="136"/>
      <c r="E332" s="137" t="s">
        <v>1041</v>
      </c>
      <c r="F332" s="137" t="s">
        <v>1042</v>
      </c>
      <c r="G332" s="137" t="s">
        <v>1044</v>
      </c>
      <c r="H332" s="137"/>
      <c r="I332" s="121" t="s">
        <v>1832</v>
      </c>
      <c r="J332" s="121">
        <v>10</v>
      </c>
      <c r="K332" s="119"/>
      <c r="L332" s="119"/>
      <c r="M332" s="119"/>
    </row>
    <row r="333" spans="1:13" ht="16.5">
      <c r="A333" s="119">
        <v>331</v>
      </c>
      <c r="B333" s="119">
        <v>80016</v>
      </c>
      <c r="C333" s="131">
        <v>1</v>
      </c>
      <c r="D333" s="136"/>
      <c r="E333" s="137" t="s">
        <v>1041</v>
      </c>
      <c r="F333" s="137" t="s">
        <v>1042</v>
      </c>
      <c r="G333" s="137" t="s">
        <v>1045</v>
      </c>
      <c r="H333" s="137"/>
      <c r="I333" s="121" t="s">
        <v>1832</v>
      </c>
      <c r="J333" s="121">
        <v>20</v>
      </c>
      <c r="K333" s="119"/>
      <c r="L333" s="119"/>
      <c r="M333" s="119"/>
    </row>
    <row r="334" spans="1:13" ht="16.5">
      <c r="A334" s="119">
        <v>332</v>
      </c>
      <c r="B334" s="119">
        <v>80017</v>
      </c>
      <c r="C334" s="131">
        <v>1</v>
      </c>
      <c r="D334" s="136"/>
      <c r="E334" s="137" t="s">
        <v>1041</v>
      </c>
      <c r="F334" s="137" t="s">
        <v>1046</v>
      </c>
      <c r="G334" s="137" t="s">
        <v>1047</v>
      </c>
      <c r="H334" s="137"/>
      <c r="I334" s="121" t="s">
        <v>1832</v>
      </c>
      <c r="J334" s="121">
        <v>5</v>
      </c>
      <c r="K334" s="119"/>
      <c r="L334" s="119"/>
      <c r="M334" s="119"/>
    </row>
    <row r="335" spans="1:13" ht="16.5">
      <c r="A335" s="119">
        <v>333</v>
      </c>
      <c r="B335" s="119">
        <v>80018</v>
      </c>
      <c r="C335" s="131">
        <v>1</v>
      </c>
      <c r="D335" s="136"/>
      <c r="E335" s="137" t="s">
        <v>1041</v>
      </c>
      <c r="F335" s="137" t="s">
        <v>1046</v>
      </c>
      <c r="G335" s="137" t="s">
        <v>1048</v>
      </c>
      <c r="H335" s="137"/>
      <c r="I335" s="121" t="s">
        <v>1832</v>
      </c>
      <c r="J335" s="121">
        <v>10</v>
      </c>
      <c r="K335" s="119"/>
      <c r="L335" s="119"/>
      <c r="M335" s="119"/>
    </row>
    <row r="336" spans="1:13" ht="16.5">
      <c r="A336" s="119">
        <v>334</v>
      </c>
      <c r="B336" s="119">
        <v>80019</v>
      </c>
      <c r="C336" s="131">
        <v>1</v>
      </c>
      <c r="D336" s="136"/>
      <c r="E336" s="137" t="s">
        <v>1041</v>
      </c>
      <c r="F336" s="137" t="s">
        <v>1046</v>
      </c>
      <c r="G336" s="137" t="s">
        <v>1049</v>
      </c>
      <c r="H336" s="137"/>
      <c r="I336" s="121" t="s">
        <v>1832</v>
      </c>
      <c r="J336" s="121">
        <v>20</v>
      </c>
      <c r="K336" s="119"/>
      <c r="L336" s="119"/>
      <c r="M336" s="119"/>
    </row>
    <row r="337" spans="1:13" ht="16.5">
      <c r="A337" s="119">
        <v>335</v>
      </c>
      <c r="B337" s="119">
        <v>80020</v>
      </c>
      <c r="C337" s="131">
        <v>1</v>
      </c>
      <c r="D337" s="136"/>
      <c r="E337" s="137" t="s">
        <v>1041</v>
      </c>
      <c r="F337" s="137" t="s">
        <v>1050</v>
      </c>
      <c r="G337" s="137" t="s">
        <v>1051</v>
      </c>
      <c r="H337" s="137"/>
      <c r="I337" s="121" t="s">
        <v>1832</v>
      </c>
      <c r="J337" s="121">
        <v>5</v>
      </c>
      <c r="K337" s="121" t="s">
        <v>2131</v>
      </c>
      <c r="L337" s="121" t="s">
        <v>2132</v>
      </c>
      <c r="M337" s="119"/>
    </row>
    <row r="338" spans="1:13" ht="16.5">
      <c r="A338" s="119">
        <v>336</v>
      </c>
      <c r="B338" s="119">
        <v>80021</v>
      </c>
      <c r="C338" s="131">
        <v>1</v>
      </c>
      <c r="D338" s="136"/>
      <c r="E338" s="137" t="s">
        <v>1041</v>
      </c>
      <c r="F338" s="137" t="s">
        <v>1050</v>
      </c>
      <c r="G338" s="137" t="s">
        <v>1052</v>
      </c>
      <c r="H338" s="137"/>
      <c r="I338" s="121" t="s">
        <v>1835</v>
      </c>
      <c r="J338" s="121">
        <v>10</v>
      </c>
      <c r="K338" s="121" t="s">
        <v>2133</v>
      </c>
      <c r="L338" s="121" t="s">
        <v>1842</v>
      </c>
      <c r="M338" s="119"/>
    </row>
    <row r="339" spans="1:13" ht="16.5">
      <c r="A339" s="119">
        <v>337</v>
      </c>
      <c r="B339" s="119">
        <v>80022</v>
      </c>
      <c r="C339" s="131">
        <v>1</v>
      </c>
      <c r="D339" s="136"/>
      <c r="E339" s="137" t="s">
        <v>1041</v>
      </c>
      <c r="F339" s="135" t="s">
        <v>1050</v>
      </c>
      <c r="G339" s="137" t="s">
        <v>1053</v>
      </c>
      <c r="H339" s="137"/>
      <c r="I339" s="121" t="s">
        <v>1830</v>
      </c>
      <c r="J339" s="121">
        <v>20</v>
      </c>
      <c r="K339" s="121" t="s">
        <v>2134</v>
      </c>
      <c r="L339" s="121" t="s">
        <v>1842</v>
      </c>
      <c r="M339" s="119"/>
    </row>
    <row r="340" spans="1:13" ht="16.5">
      <c r="A340" s="119">
        <v>338</v>
      </c>
      <c r="B340" s="119">
        <v>80023</v>
      </c>
      <c r="C340" s="131">
        <v>1</v>
      </c>
      <c r="D340" s="136"/>
      <c r="E340" s="137" t="s">
        <v>1041</v>
      </c>
      <c r="F340" s="137" t="s">
        <v>1054</v>
      </c>
      <c r="G340" s="137" t="s">
        <v>1055</v>
      </c>
      <c r="H340" s="137"/>
      <c r="I340" s="121" t="s">
        <v>1832</v>
      </c>
      <c r="J340" s="121">
        <v>5</v>
      </c>
      <c r="K340" s="121" t="s">
        <v>2135</v>
      </c>
      <c r="L340" s="119"/>
      <c r="M340" s="119"/>
    </row>
    <row r="341" spans="1:13" ht="16.5">
      <c r="A341" s="119">
        <v>339</v>
      </c>
      <c r="B341" s="119">
        <v>80024</v>
      </c>
      <c r="C341" s="131">
        <v>1</v>
      </c>
      <c r="D341" s="136"/>
      <c r="E341" s="137" t="s">
        <v>1041</v>
      </c>
      <c r="F341" s="137" t="s">
        <v>1054</v>
      </c>
      <c r="G341" s="137" t="s">
        <v>1056</v>
      </c>
      <c r="H341" s="137"/>
      <c r="I341" s="121" t="s">
        <v>1835</v>
      </c>
      <c r="J341" s="121">
        <v>10</v>
      </c>
      <c r="K341" s="121" t="s">
        <v>1842</v>
      </c>
      <c r="L341" s="119"/>
      <c r="M341" s="119"/>
    </row>
    <row r="342" spans="1:13" ht="16.5">
      <c r="A342" s="119">
        <v>340</v>
      </c>
      <c r="B342" s="119">
        <v>80025</v>
      </c>
      <c r="C342" s="131">
        <v>1</v>
      </c>
      <c r="D342" s="136"/>
      <c r="E342" s="137" t="s">
        <v>1041</v>
      </c>
      <c r="F342" s="135" t="s">
        <v>1054</v>
      </c>
      <c r="G342" s="137" t="s">
        <v>1057</v>
      </c>
      <c r="H342" s="137"/>
      <c r="I342" s="121" t="s">
        <v>1830</v>
      </c>
      <c r="J342" s="121">
        <v>20</v>
      </c>
      <c r="K342" s="121" t="s">
        <v>1842</v>
      </c>
      <c r="L342" s="119"/>
      <c r="M342" s="119"/>
    </row>
    <row r="343" spans="1:13" ht="16.5">
      <c r="A343" s="119">
        <v>341</v>
      </c>
      <c r="B343" s="119">
        <v>80026</v>
      </c>
      <c r="C343" s="131">
        <v>1</v>
      </c>
      <c r="D343" s="136"/>
      <c r="E343" s="137" t="s">
        <v>1041</v>
      </c>
      <c r="F343" s="137" t="s">
        <v>1058</v>
      </c>
      <c r="G343" s="137" t="s">
        <v>1059</v>
      </c>
      <c r="H343" s="137"/>
      <c r="I343" s="121" t="s">
        <v>1832</v>
      </c>
      <c r="J343" s="121">
        <v>5</v>
      </c>
      <c r="K343" s="119"/>
      <c r="L343" s="119"/>
      <c r="M343" s="119"/>
    </row>
    <row r="344" spans="1:13" ht="16.5">
      <c r="A344" s="119">
        <v>342</v>
      </c>
      <c r="B344" s="119">
        <v>80027</v>
      </c>
      <c r="C344" s="131">
        <v>1</v>
      </c>
      <c r="D344" s="136"/>
      <c r="E344" s="137" t="s">
        <v>1041</v>
      </c>
      <c r="F344" s="137" t="s">
        <v>1060</v>
      </c>
      <c r="G344" s="137" t="s">
        <v>1061</v>
      </c>
      <c r="H344" s="137"/>
      <c r="I344" s="121" t="s">
        <v>1832</v>
      </c>
      <c r="J344" s="121">
        <v>10</v>
      </c>
      <c r="K344" s="119"/>
      <c r="L344" s="119"/>
      <c r="M344" s="119"/>
    </row>
    <row r="345" spans="1:13" ht="16.5">
      <c r="A345" s="119">
        <v>343</v>
      </c>
      <c r="B345" s="119">
        <v>80028</v>
      </c>
      <c r="C345" s="131">
        <v>1</v>
      </c>
      <c r="D345" s="136"/>
      <c r="E345" s="137" t="s">
        <v>1041</v>
      </c>
      <c r="F345" s="137" t="s">
        <v>1062</v>
      </c>
      <c r="G345" s="137" t="s">
        <v>1063</v>
      </c>
      <c r="H345" s="137"/>
      <c r="I345" s="121" t="s">
        <v>1832</v>
      </c>
      <c r="J345" s="121">
        <v>5</v>
      </c>
      <c r="K345" s="119"/>
      <c r="L345" s="119"/>
      <c r="M345" s="119"/>
    </row>
    <row r="346" spans="1:13" ht="16.5">
      <c r="A346" s="119">
        <v>344</v>
      </c>
      <c r="B346" s="119">
        <v>80029</v>
      </c>
      <c r="C346" s="131">
        <v>1</v>
      </c>
      <c r="D346" s="136"/>
      <c r="E346" s="137" t="s">
        <v>1041</v>
      </c>
      <c r="F346" s="137" t="s">
        <v>1064</v>
      </c>
      <c r="G346" s="137" t="s">
        <v>1065</v>
      </c>
      <c r="H346" s="137"/>
      <c r="I346" s="121" t="s">
        <v>1832</v>
      </c>
      <c r="J346" s="121">
        <v>10</v>
      </c>
      <c r="K346" s="119"/>
      <c r="L346" s="119"/>
      <c r="M346" s="119"/>
    </row>
    <row r="347" spans="1:13" ht="16.5">
      <c r="A347" s="119">
        <v>345</v>
      </c>
      <c r="B347" s="119">
        <v>80030</v>
      </c>
      <c r="C347" s="131">
        <v>1</v>
      </c>
      <c r="D347" s="136"/>
      <c r="E347" s="119" t="s">
        <v>1066</v>
      </c>
      <c r="F347" s="137" t="s">
        <v>1067</v>
      </c>
      <c r="G347" s="137" t="s">
        <v>1068</v>
      </c>
      <c r="H347" s="137"/>
      <c r="I347" s="121" t="s">
        <v>1832</v>
      </c>
      <c r="J347" s="121">
        <v>5</v>
      </c>
      <c r="K347" s="119"/>
      <c r="L347" s="119"/>
      <c r="M347" s="119"/>
    </row>
    <row r="348" spans="1:13" ht="16.5">
      <c r="A348" s="119">
        <v>346</v>
      </c>
      <c r="B348" s="119">
        <v>80031</v>
      </c>
      <c r="C348" s="131">
        <v>1</v>
      </c>
      <c r="D348" s="136"/>
      <c r="E348" s="119" t="s">
        <v>1066</v>
      </c>
      <c r="F348" s="137" t="s">
        <v>1069</v>
      </c>
      <c r="G348" s="137" t="s">
        <v>1070</v>
      </c>
      <c r="H348" s="137"/>
      <c r="I348" s="121" t="s">
        <v>1832</v>
      </c>
      <c r="J348" s="121">
        <v>5</v>
      </c>
      <c r="K348" s="119"/>
      <c r="L348" s="119"/>
      <c r="M348" s="119"/>
    </row>
    <row r="349" spans="1:13" ht="16.5">
      <c r="A349" s="119">
        <v>347</v>
      </c>
      <c r="B349" s="119">
        <v>80032</v>
      </c>
      <c r="C349" s="131">
        <v>1</v>
      </c>
      <c r="D349" s="136"/>
      <c r="E349" s="119" t="s">
        <v>1066</v>
      </c>
      <c r="F349" s="137" t="s">
        <v>1071</v>
      </c>
      <c r="G349" s="137" t="s">
        <v>1072</v>
      </c>
      <c r="H349" s="137"/>
      <c r="I349" s="121" t="s">
        <v>1832</v>
      </c>
      <c r="J349" s="121">
        <v>20</v>
      </c>
      <c r="K349" s="119"/>
      <c r="L349" s="121" t="s">
        <v>2136</v>
      </c>
      <c r="M349" s="119"/>
    </row>
    <row r="350" spans="1:13" ht="16.5">
      <c r="A350" s="119">
        <v>348</v>
      </c>
      <c r="B350" s="119">
        <v>80033</v>
      </c>
      <c r="C350" s="131">
        <v>1</v>
      </c>
      <c r="D350" s="136"/>
      <c r="E350" s="119" t="s">
        <v>1066</v>
      </c>
      <c r="F350" s="137" t="s">
        <v>1073</v>
      </c>
      <c r="G350" s="137" t="s">
        <v>1074</v>
      </c>
      <c r="H350" s="137"/>
      <c r="I350" s="121" t="s">
        <v>1832</v>
      </c>
      <c r="J350" s="121">
        <v>10</v>
      </c>
      <c r="K350" s="119"/>
      <c r="L350" s="119"/>
      <c r="M350" s="119"/>
    </row>
    <row r="351" spans="1:13" ht="16.5">
      <c r="A351" s="119">
        <v>349</v>
      </c>
      <c r="B351" s="119">
        <v>80034</v>
      </c>
      <c r="C351" s="131">
        <v>1</v>
      </c>
      <c r="D351" s="136"/>
      <c r="E351" s="119" t="s">
        <v>1066</v>
      </c>
      <c r="F351" s="137" t="s">
        <v>1075</v>
      </c>
      <c r="G351" s="137" t="s">
        <v>1076</v>
      </c>
      <c r="H351" s="137"/>
      <c r="I351" s="121" t="s">
        <v>1832</v>
      </c>
      <c r="J351" s="121">
        <v>5</v>
      </c>
      <c r="K351" s="119"/>
      <c r="L351" s="119"/>
      <c r="M351" s="119"/>
    </row>
    <row r="352" spans="1:13" ht="16.5">
      <c r="A352" s="119">
        <v>350</v>
      </c>
      <c r="B352" s="119">
        <v>80035</v>
      </c>
      <c r="C352" s="131">
        <v>1</v>
      </c>
      <c r="D352" s="136"/>
      <c r="E352" s="119" t="s">
        <v>1066</v>
      </c>
      <c r="F352" s="137" t="s">
        <v>1075</v>
      </c>
      <c r="G352" s="137" t="s">
        <v>1077</v>
      </c>
      <c r="H352" s="137"/>
      <c r="I352" s="121" t="s">
        <v>1832</v>
      </c>
      <c r="J352" s="121">
        <v>10</v>
      </c>
      <c r="K352" s="119"/>
      <c r="L352" s="119"/>
      <c r="M352" s="119"/>
    </row>
    <row r="353" spans="1:13" ht="16.5">
      <c r="A353" s="119">
        <v>351</v>
      </c>
      <c r="B353" s="119">
        <v>80036</v>
      </c>
      <c r="C353" s="131">
        <v>1</v>
      </c>
      <c r="D353" s="136"/>
      <c r="E353" s="119" t="s">
        <v>1066</v>
      </c>
      <c r="F353" s="137" t="s">
        <v>1075</v>
      </c>
      <c r="G353" s="137" t="s">
        <v>1078</v>
      </c>
      <c r="H353" s="137"/>
      <c r="I353" s="121" t="s">
        <v>1832</v>
      </c>
      <c r="J353" s="121">
        <v>20</v>
      </c>
      <c r="K353" s="119"/>
      <c r="L353" s="119"/>
      <c r="M353" s="119"/>
    </row>
    <row r="354" spans="1:13" ht="16.5">
      <c r="A354" s="119">
        <v>352</v>
      </c>
      <c r="B354" s="119">
        <v>80037</v>
      </c>
      <c r="C354" s="131">
        <v>1</v>
      </c>
      <c r="D354" s="136"/>
      <c r="E354" s="119" t="s">
        <v>1066</v>
      </c>
      <c r="F354" s="137" t="s">
        <v>1079</v>
      </c>
      <c r="G354" s="137" t="s">
        <v>1080</v>
      </c>
      <c r="H354" s="137"/>
      <c r="I354" s="121" t="s">
        <v>1832</v>
      </c>
      <c r="J354" s="121">
        <v>5</v>
      </c>
      <c r="K354" s="119"/>
      <c r="L354" s="119"/>
      <c r="M354" s="119"/>
    </row>
    <row r="355" spans="1:13" ht="16.5">
      <c r="A355" s="119">
        <v>353</v>
      </c>
      <c r="B355" s="119">
        <v>80038</v>
      </c>
      <c r="C355" s="131">
        <v>1</v>
      </c>
      <c r="D355" s="136"/>
      <c r="E355" s="119" t="s">
        <v>1066</v>
      </c>
      <c r="F355" s="137" t="s">
        <v>1079</v>
      </c>
      <c r="G355" s="137" t="s">
        <v>1081</v>
      </c>
      <c r="H355" s="137"/>
      <c r="I355" s="121" t="s">
        <v>1832</v>
      </c>
      <c r="J355" s="121">
        <v>10</v>
      </c>
      <c r="K355" s="119"/>
      <c r="L355" s="119"/>
      <c r="M355" s="119"/>
    </row>
    <row r="356" spans="1:13" ht="16.5">
      <c r="A356" s="119">
        <v>354</v>
      </c>
      <c r="B356" s="119">
        <v>80039</v>
      </c>
      <c r="C356" s="131">
        <v>1</v>
      </c>
      <c r="D356" s="136"/>
      <c r="E356" s="119" t="s">
        <v>1066</v>
      </c>
      <c r="F356" s="137" t="s">
        <v>1079</v>
      </c>
      <c r="G356" s="137" t="s">
        <v>1082</v>
      </c>
      <c r="H356" s="137"/>
      <c r="I356" s="121" t="s">
        <v>1832</v>
      </c>
      <c r="J356" s="121">
        <v>20</v>
      </c>
      <c r="K356" s="119"/>
      <c r="L356" s="119"/>
      <c r="M356" s="119"/>
    </row>
    <row r="357" spans="1:13" ht="16.5">
      <c r="A357" s="119">
        <v>355</v>
      </c>
      <c r="B357" s="119">
        <v>80040</v>
      </c>
      <c r="C357" s="131">
        <v>1</v>
      </c>
      <c r="D357" s="136"/>
      <c r="E357" s="119" t="s">
        <v>1066</v>
      </c>
      <c r="F357" s="137" t="s">
        <v>1083</v>
      </c>
      <c r="G357" s="137" t="s">
        <v>1084</v>
      </c>
      <c r="H357" s="137"/>
      <c r="I357" s="121" t="s">
        <v>1832</v>
      </c>
      <c r="J357" s="121">
        <v>5</v>
      </c>
      <c r="K357" s="119"/>
      <c r="L357" s="119"/>
      <c r="M357" s="119"/>
    </row>
    <row r="358" spans="1:13" ht="16.5">
      <c r="A358" s="119">
        <v>356</v>
      </c>
      <c r="B358" s="119">
        <v>80041</v>
      </c>
      <c r="C358" s="131">
        <v>1</v>
      </c>
      <c r="D358" s="136"/>
      <c r="E358" s="119" t="s">
        <v>1066</v>
      </c>
      <c r="F358" s="137" t="s">
        <v>1083</v>
      </c>
      <c r="G358" s="137" t="s">
        <v>1085</v>
      </c>
      <c r="H358" s="137"/>
      <c r="I358" s="121" t="s">
        <v>1832</v>
      </c>
      <c r="J358" s="121">
        <v>10</v>
      </c>
      <c r="K358" s="119"/>
      <c r="L358" s="119"/>
      <c r="M358" s="119"/>
    </row>
    <row r="359" spans="1:13" ht="16.5">
      <c r="A359" s="119">
        <v>357</v>
      </c>
      <c r="B359" s="119">
        <v>80042</v>
      </c>
      <c r="C359" s="131">
        <v>1</v>
      </c>
      <c r="D359" s="136"/>
      <c r="E359" s="119" t="s">
        <v>1066</v>
      </c>
      <c r="F359" s="137" t="s">
        <v>1083</v>
      </c>
      <c r="G359" s="137" t="s">
        <v>1086</v>
      </c>
      <c r="H359" s="137"/>
      <c r="I359" s="121" t="s">
        <v>1832</v>
      </c>
      <c r="J359" s="121">
        <v>20</v>
      </c>
      <c r="K359" s="119"/>
      <c r="L359" s="119"/>
      <c r="M359" s="119"/>
    </row>
    <row r="360" spans="1:13" ht="16.5">
      <c r="A360" s="119">
        <v>358</v>
      </c>
      <c r="B360" s="119">
        <v>80043</v>
      </c>
      <c r="C360" s="131">
        <v>1</v>
      </c>
      <c r="D360" s="136"/>
      <c r="E360" s="121" t="s">
        <v>1087</v>
      </c>
      <c r="F360" s="137" t="s">
        <v>1088</v>
      </c>
      <c r="G360" s="119" t="s">
        <v>2137</v>
      </c>
      <c r="H360" s="137"/>
      <c r="I360" s="121" t="s">
        <v>1832</v>
      </c>
      <c r="J360" s="121">
        <v>5</v>
      </c>
      <c r="K360" s="119"/>
      <c r="L360" s="119"/>
      <c r="M360" s="119"/>
    </row>
    <row r="361" spans="1:13" ht="16.5">
      <c r="A361" s="119">
        <v>359</v>
      </c>
      <c r="B361" s="119">
        <v>80044</v>
      </c>
      <c r="C361" s="131">
        <v>1</v>
      </c>
      <c r="D361" s="136"/>
      <c r="E361" s="119" t="s">
        <v>1087</v>
      </c>
      <c r="F361" s="137" t="s">
        <v>1090</v>
      </c>
      <c r="G361" s="119" t="s">
        <v>2138</v>
      </c>
      <c r="H361" s="137"/>
      <c r="I361" s="121" t="s">
        <v>1832</v>
      </c>
      <c r="J361" s="121">
        <v>5</v>
      </c>
      <c r="K361" s="119"/>
      <c r="L361" s="119"/>
      <c r="M361" s="119"/>
    </row>
    <row r="362" spans="1:13" ht="16.5">
      <c r="A362" s="119">
        <v>360</v>
      </c>
      <c r="B362" s="119">
        <v>80045</v>
      </c>
      <c r="C362" s="131">
        <v>1</v>
      </c>
      <c r="D362" s="136"/>
      <c r="E362" s="119" t="s">
        <v>1087</v>
      </c>
      <c r="F362" s="137" t="s">
        <v>1092</v>
      </c>
      <c r="G362" s="119" t="s">
        <v>1093</v>
      </c>
      <c r="H362" s="137"/>
      <c r="I362" s="121" t="s">
        <v>1832</v>
      </c>
      <c r="J362" s="121">
        <v>20</v>
      </c>
      <c r="K362" s="119"/>
      <c r="L362" s="119"/>
      <c r="M362" s="119"/>
    </row>
    <row r="363" spans="1:13" ht="16.5">
      <c r="A363" s="119">
        <v>361</v>
      </c>
      <c r="B363" s="119">
        <v>80046</v>
      </c>
      <c r="C363" s="131">
        <v>1</v>
      </c>
      <c r="D363" s="136"/>
      <c r="E363" s="119" t="s">
        <v>1087</v>
      </c>
      <c r="F363" s="137" t="s">
        <v>1094</v>
      </c>
      <c r="G363" s="119" t="s">
        <v>1095</v>
      </c>
      <c r="H363" s="137"/>
      <c r="I363" s="121" t="s">
        <v>1832</v>
      </c>
      <c r="J363" s="121">
        <v>10</v>
      </c>
      <c r="K363" s="119"/>
      <c r="L363" s="119"/>
      <c r="M363" s="119"/>
    </row>
    <row r="364" spans="1:13" ht="16.5">
      <c r="A364" s="119">
        <v>362</v>
      </c>
      <c r="B364" s="119">
        <v>80047</v>
      </c>
      <c r="C364" s="131">
        <v>1</v>
      </c>
      <c r="D364" s="136"/>
      <c r="E364" s="119" t="s">
        <v>1087</v>
      </c>
      <c r="F364" s="137" t="s">
        <v>1096</v>
      </c>
      <c r="G364" s="119" t="s">
        <v>2139</v>
      </c>
      <c r="H364" s="137"/>
      <c r="I364" s="121" t="s">
        <v>1832</v>
      </c>
      <c r="J364" s="121">
        <v>5</v>
      </c>
      <c r="K364" s="119"/>
      <c r="L364" s="119"/>
      <c r="M364" s="119"/>
    </row>
    <row r="365" spans="1:13" ht="16.5">
      <c r="A365" s="119">
        <v>363</v>
      </c>
      <c r="B365" s="119">
        <v>80048</v>
      </c>
      <c r="C365" s="131">
        <v>1</v>
      </c>
      <c r="D365" s="136"/>
      <c r="E365" s="119" t="s">
        <v>1087</v>
      </c>
      <c r="F365" s="137" t="s">
        <v>1096</v>
      </c>
      <c r="G365" s="119" t="s">
        <v>2140</v>
      </c>
      <c r="H365" s="137"/>
      <c r="I365" s="121" t="s">
        <v>1832</v>
      </c>
      <c r="J365" s="121">
        <v>10</v>
      </c>
      <c r="K365" s="119"/>
      <c r="L365" s="119"/>
      <c r="M365" s="119"/>
    </row>
    <row r="366" spans="1:13" ht="16.5">
      <c r="A366" s="119">
        <v>364</v>
      </c>
      <c r="B366" s="119">
        <v>80049</v>
      </c>
      <c r="C366" s="131">
        <v>1</v>
      </c>
      <c r="D366" s="136"/>
      <c r="E366" s="119" t="s">
        <v>1087</v>
      </c>
      <c r="F366" s="137" t="s">
        <v>1096</v>
      </c>
      <c r="G366" s="119" t="s">
        <v>2141</v>
      </c>
      <c r="H366" s="137"/>
      <c r="I366" s="121" t="s">
        <v>1832</v>
      </c>
      <c r="J366" s="121">
        <v>20</v>
      </c>
      <c r="K366" s="119"/>
      <c r="L366" s="119"/>
      <c r="M366" s="119"/>
    </row>
    <row r="367" spans="1:13" ht="16.5">
      <c r="A367" s="119">
        <v>365</v>
      </c>
      <c r="B367" s="119">
        <v>80050</v>
      </c>
      <c r="C367" s="131">
        <v>1</v>
      </c>
      <c r="D367" s="136"/>
      <c r="E367" s="119" t="s">
        <v>1087</v>
      </c>
      <c r="F367" s="137" t="s">
        <v>1100</v>
      </c>
      <c r="G367" s="119" t="s">
        <v>2142</v>
      </c>
      <c r="H367" s="137"/>
      <c r="I367" s="121" t="s">
        <v>1832</v>
      </c>
      <c r="J367" s="121">
        <v>5</v>
      </c>
      <c r="K367" s="119"/>
      <c r="L367" s="119"/>
      <c r="M367" s="119"/>
    </row>
    <row r="368" spans="1:13" ht="16.5">
      <c r="A368" s="119">
        <v>366</v>
      </c>
      <c r="B368" s="119">
        <v>80051</v>
      </c>
      <c r="C368" s="131">
        <v>1</v>
      </c>
      <c r="D368" s="136"/>
      <c r="E368" s="119" t="s">
        <v>1087</v>
      </c>
      <c r="F368" s="137" t="s">
        <v>1100</v>
      </c>
      <c r="G368" s="119" t="s">
        <v>2143</v>
      </c>
      <c r="H368" s="137"/>
      <c r="I368" s="121" t="s">
        <v>1832</v>
      </c>
      <c r="J368" s="121">
        <v>10</v>
      </c>
      <c r="K368" s="119"/>
      <c r="L368" s="119"/>
      <c r="M368" s="119"/>
    </row>
    <row r="369" spans="1:13" ht="16.5">
      <c r="A369" s="119">
        <v>367</v>
      </c>
      <c r="B369" s="119">
        <v>80052</v>
      </c>
      <c r="C369" s="131">
        <v>1</v>
      </c>
      <c r="D369" s="136"/>
      <c r="E369" s="119" t="s">
        <v>1087</v>
      </c>
      <c r="F369" s="137" t="s">
        <v>1100</v>
      </c>
      <c r="G369" s="119" t="s">
        <v>2144</v>
      </c>
      <c r="H369" s="137"/>
      <c r="I369" s="121" t="s">
        <v>1832</v>
      </c>
      <c r="J369" s="121">
        <v>20</v>
      </c>
      <c r="K369" s="119"/>
      <c r="L369" s="119"/>
      <c r="M369" s="119"/>
    </row>
    <row r="370" spans="1:13" ht="16.5">
      <c r="A370" s="119">
        <v>368</v>
      </c>
      <c r="B370" s="119">
        <v>80053</v>
      </c>
      <c r="C370" s="131">
        <v>1</v>
      </c>
      <c r="D370" s="136"/>
      <c r="E370" s="119" t="s">
        <v>1087</v>
      </c>
      <c r="F370" s="137" t="s">
        <v>1104</v>
      </c>
      <c r="G370" s="119" t="s">
        <v>2145</v>
      </c>
      <c r="H370" s="137"/>
      <c r="I370" s="121" t="s">
        <v>1832</v>
      </c>
      <c r="J370" s="121">
        <v>5</v>
      </c>
      <c r="K370" s="119"/>
      <c r="L370" s="119"/>
      <c r="M370" s="119"/>
    </row>
    <row r="371" spans="1:13" ht="16.5">
      <c r="A371" s="119">
        <v>369</v>
      </c>
      <c r="B371" s="119">
        <v>80054</v>
      </c>
      <c r="C371" s="131">
        <v>1</v>
      </c>
      <c r="D371" s="136"/>
      <c r="E371" s="119" t="s">
        <v>1087</v>
      </c>
      <c r="F371" s="137" t="s">
        <v>1104</v>
      </c>
      <c r="G371" s="119" t="s">
        <v>2146</v>
      </c>
      <c r="H371" s="137"/>
      <c r="I371" s="121" t="s">
        <v>1832</v>
      </c>
      <c r="J371" s="121">
        <v>10</v>
      </c>
      <c r="K371" s="119"/>
      <c r="L371" s="119"/>
      <c r="M371" s="119"/>
    </row>
    <row r="372" spans="1:13" ht="16.5">
      <c r="A372" s="119">
        <v>370</v>
      </c>
      <c r="B372" s="119">
        <v>80055</v>
      </c>
      <c r="C372" s="131">
        <v>1</v>
      </c>
      <c r="D372" s="136"/>
      <c r="E372" s="119" t="s">
        <v>1087</v>
      </c>
      <c r="F372" s="137" t="s">
        <v>1104</v>
      </c>
      <c r="G372" s="119" t="s">
        <v>2147</v>
      </c>
      <c r="H372" s="137"/>
      <c r="I372" s="121" t="s">
        <v>1832</v>
      </c>
      <c r="J372" s="121">
        <v>20</v>
      </c>
      <c r="K372" s="119"/>
      <c r="L372" s="119"/>
      <c r="M372" s="119"/>
    </row>
    <row r="373" spans="1:13" ht="16.5">
      <c r="A373" s="119">
        <v>371</v>
      </c>
      <c r="B373" s="119">
        <v>82019</v>
      </c>
      <c r="C373" s="131">
        <v>1</v>
      </c>
      <c r="D373" s="136"/>
      <c r="E373" s="119" t="s">
        <v>1108</v>
      </c>
      <c r="F373" s="135" t="s">
        <v>1109</v>
      </c>
      <c r="G373" s="137" t="s">
        <v>1110</v>
      </c>
      <c r="H373" s="119"/>
      <c r="I373" s="121" t="s">
        <v>1832</v>
      </c>
      <c r="J373" s="121">
        <v>5</v>
      </c>
      <c r="K373" s="119"/>
      <c r="L373" s="121" t="s">
        <v>2148</v>
      </c>
      <c r="M373" s="119"/>
    </row>
    <row r="374" spans="1:13" ht="16.5">
      <c r="A374" s="119">
        <v>372</v>
      </c>
      <c r="B374" s="119">
        <v>82020</v>
      </c>
      <c r="C374" s="131">
        <v>1</v>
      </c>
      <c r="D374" s="136"/>
      <c r="E374" s="119" t="s">
        <v>1108</v>
      </c>
      <c r="F374" s="137" t="s">
        <v>1109</v>
      </c>
      <c r="G374" s="137" t="s">
        <v>1111</v>
      </c>
      <c r="H374" s="119"/>
      <c r="I374" s="121" t="s">
        <v>1832</v>
      </c>
      <c r="J374" s="121">
        <v>10</v>
      </c>
      <c r="K374" s="119"/>
      <c r="L374" s="121" t="s">
        <v>1842</v>
      </c>
      <c r="M374" s="119"/>
    </row>
    <row r="375" spans="1:13" ht="16.5">
      <c r="A375" s="119">
        <v>373</v>
      </c>
      <c r="B375" s="119">
        <v>82021</v>
      </c>
      <c r="C375" s="131">
        <v>1</v>
      </c>
      <c r="D375" s="136"/>
      <c r="E375" s="119" t="s">
        <v>1108</v>
      </c>
      <c r="F375" s="137" t="s">
        <v>1109</v>
      </c>
      <c r="G375" s="137" t="s">
        <v>1112</v>
      </c>
      <c r="H375" s="119"/>
      <c r="I375" s="121" t="s">
        <v>1832</v>
      </c>
      <c r="J375" s="121">
        <v>20</v>
      </c>
      <c r="K375" s="119"/>
      <c r="L375" s="121" t="s">
        <v>1842</v>
      </c>
      <c r="M375" s="119"/>
    </row>
    <row r="376" spans="1:13" ht="16.5">
      <c r="A376" s="119">
        <v>374</v>
      </c>
      <c r="B376" s="119">
        <v>82022</v>
      </c>
      <c r="C376" s="131">
        <v>1</v>
      </c>
      <c r="D376" s="136"/>
      <c r="E376" s="119" t="s">
        <v>1108</v>
      </c>
      <c r="F376" s="135" t="s">
        <v>1113</v>
      </c>
      <c r="G376" s="137" t="s">
        <v>1114</v>
      </c>
      <c r="H376" s="119"/>
      <c r="I376" s="121" t="s">
        <v>1832</v>
      </c>
      <c r="J376" s="121">
        <v>5</v>
      </c>
      <c r="K376" s="121" t="s">
        <v>2149</v>
      </c>
      <c r="L376" s="121" t="s">
        <v>2150</v>
      </c>
      <c r="M376" s="119"/>
    </row>
    <row r="377" spans="1:13" ht="16.5">
      <c r="A377" s="119">
        <v>375</v>
      </c>
      <c r="B377" s="119">
        <v>82023</v>
      </c>
      <c r="C377" s="131">
        <v>1</v>
      </c>
      <c r="D377" s="136"/>
      <c r="E377" s="119" t="s">
        <v>1108</v>
      </c>
      <c r="F377" s="137" t="s">
        <v>1113</v>
      </c>
      <c r="G377" s="137" t="s">
        <v>1115</v>
      </c>
      <c r="H377" s="119"/>
      <c r="I377" s="121" t="s">
        <v>1832</v>
      </c>
      <c r="J377" s="121">
        <v>10</v>
      </c>
      <c r="K377" s="119"/>
      <c r="L377" s="121" t="s">
        <v>1842</v>
      </c>
      <c r="M377" s="119"/>
    </row>
    <row r="378" spans="1:13" ht="16.5">
      <c r="A378" s="119">
        <v>376</v>
      </c>
      <c r="B378" s="119">
        <v>82024</v>
      </c>
      <c r="C378" s="131">
        <v>1</v>
      </c>
      <c r="D378" s="136"/>
      <c r="E378" s="119" t="s">
        <v>1108</v>
      </c>
      <c r="F378" s="137" t="s">
        <v>1113</v>
      </c>
      <c r="G378" s="137" t="s">
        <v>1116</v>
      </c>
      <c r="H378" s="119"/>
      <c r="I378" s="121" t="s">
        <v>1832</v>
      </c>
      <c r="J378" s="121">
        <v>20</v>
      </c>
      <c r="K378" s="119"/>
      <c r="L378" s="121" t="s">
        <v>1842</v>
      </c>
      <c r="M378" s="119"/>
    </row>
    <row r="379" spans="1:13" ht="16.5">
      <c r="A379" s="119">
        <v>377</v>
      </c>
      <c r="B379" s="119">
        <v>82025</v>
      </c>
      <c r="C379" s="131">
        <v>1</v>
      </c>
      <c r="D379" s="136"/>
      <c r="E379" s="119" t="s">
        <v>1108</v>
      </c>
      <c r="F379" s="135" t="s">
        <v>1117</v>
      </c>
      <c r="G379" s="137" t="s">
        <v>1118</v>
      </c>
      <c r="H379" s="119"/>
      <c r="I379" s="121" t="s">
        <v>1832</v>
      </c>
      <c r="J379" s="121">
        <v>5</v>
      </c>
      <c r="K379" s="119"/>
      <c r="L379" s="121" t="s">
        <v>2151</v>
      </c>
      <c r="M379" s="119"/>
    </row>
    <row r="380" spans="1:13" ht="16.5">
      <c r="A380" s="119">
        <v>378</v>
      </c>
      <c r="B380" s="119">
        <v>82026</v>
      </c>
      <c r="C380" s="131">
        <v>1</v>
      </c>
      <c r="D380" s="136"/>
      <c r="E380" s="119" t="s">
        <v>1108</v>
      </c>
      <c r="F380" s="137" t="s">
        <v>1117</v>
      </c>
      <c r="G380" s="137" t="s">
        <v>1119</v>
      </c>
      <c r="H380" s="119"/>
      <c r="I380" s="121" t="s">
        <v>1832</v>
      </c>
      <c r="J380" s="121">
        <v>10</v>
      </c>
      <c r="K380" s="119"/>
      <c r="L380" s="121" t="s">
        <v>1842</v>
      </c>
      <c r="M380" s="119"/>
    </row>
    <row r="381" spans="1:13" ht="16.5">
      <c r="A381" s="119">
        <v>379</v>
      </c>
      <c r="B381" s="119">
        <v>82027</v>
      </c>
      <c r="C381" s="131">
        <v>1</v>
      </c>
      <c r="D381" s="136"/>
      <c r="E381" s="119" t="s">
        <v>1108</v>
      </c>
      <c r="F381" s="137" t="s">
        <v>1117</v>
      </c>
      <c r="G381" s="137" t="s">
        <v>1120</v>
      </c>
      <c r="H381" s="119"/>
      <c r="I381" s="121" t="s">
        <v>1832</v>
      </c>
      <c r="J381" s="121">
        <v>20</v>
      </c>
      <c r="K381" s="119"/>
      <c r="L381" s="121" t="s">
        <v>1842</v>
      </c>
      <c r="M381" s="119"/>
    </row>
    <row r="382" spans="1:13" ht="16.5">
      <c r="A382" s="119">
        <v>380</v>
      </c>
      <c r="B382" s="119">
        <v>82028</v>
      </c>
      <c r="C382" s="131">
        <v>1</v>
      </c>
      <c r="D382" s="136"/>
      <c r="E382" s="119" t="s">
        <v>1108</v>
      </c>
      <c r="F382" s="137" t="s">
        <v>1121</v>
      </c>
      <c r="G382" s="137" t="s">
        <v>1122</v>
      </c>
      <c r="H382" s="119"/>
      <c r="I382" s="121" t="s">
        <v>1832</v>
      </c>
      <c r="J382" s="121">
        <v>5</v>
      </c>
      <c r="K382" s="121" t="s">
        <v>2152</v>
      </c>
      <c r="L382" s="121" t="s">
        <v>2153</v>
      </c>
      <c r="M382" s="119"/>
    </row>
    <row r="383" spans="1:13" ht="16.5">
      <c r="A383" s="119">
        <v>381</v>
      </c>
      <c r="B383" s="119">
        <v>82029</v>
      </c>
      <c r="C383" s="131">
        <v>1</v>
      </c>
      <c r="D383" s="136"/>
      <c r="E383" s="119" t="s">
        <v>1108</v>
      </c>
      <c r="F383" s="137" t="s">
        <v>1121</v>
      </c>
      <c r="G383" s="137" t="s">
        <v>1123</v>
      </c>
      <c r="H383" s="119"/>
      <c r="I383" s="121" t="s">
        <v>1832</v>
      </c>
      <c r="J383" s="121">
        <v>10</v>
      </c>
      <c r="K383" s="121" t="s">
        <v>2152</v>
      </c>
      <c r="L383" s="121" t="s">
        <v>1842</v>
      </c>
      <c r="M383" s="119"/>
    </row>
    <row r="384" spans="1:13" ht="16.5">
      <c r="A384" s="119">
        <v>382</v>
      </c>
      <c r="B384" s="119">
        <v>82030</v>
      </c>
      <c r="C384" s="131">
        <v>1</v>
      </c>
      <c r="D384" s="136"/>
      <c r="E384" s="119" t="s">
        <v>1108</v>
      </c>
      <c r="F384" s="137" t="s">
        <v>1121</v>
      </c>
      <c r="G384" s="137" t="s">
        <v>1124</v>
      </c>
      <c r="H384" s="119"/>
      <c r="I384" s="121" t="s">
        <v>1832</v>
      </c>
      <c r="J384" s="121">
        <v>20</v>
      </c>
      <c r="K384" s="121" t="s">
        <v>2152</v>
      </c>
      <c r="L384" s="121" t="s">
        <v>1842</v>
      </c>
      <c r="M384" s="119"/>
    </row>
    <row r="385" spans="1:13" ht="16.5">
      <c r="A385" s="119">
        <v>383</v>
      </c>
      <c r="B385" s="119">
        <v>82031</v>
      </c>
      <c r="C385" s="131">
        <v>1</v>
      </c>
      <c r="D385" s="136"/>
      <c r="E385" s="119" t="s">
        <v>1108</v>
      </c>
      <c r="F385" s="137" t="s">
        <v>1125</v>
      </c>
      <c r="G385" s="137" t="s">
        <v>1126</v>
      </c>
      <c r="H385" s="119"/>
      <c r="I385" s="121" t="s">
        <v>1832</v>
      </c>
      <c r="J385" s="121">
        <v>5</v>
      </c>
      <c r="K385" s="121" t="s">
        <v>2154</v>
      </c>
      <c r="L385" s="121" t="s">
        <v>2155</v>
      </c>
      <c r="M385" s="119"/>
    </row>
    <row r="386" spans="1:13" ht="16.5">
      <c r="A386" s="119">
        <v>384</v>
      </c>
      <c r="B386" s="119">
        <v>82032</v>
      </c>
      <c r="C386" s="131">
        <v>1</v>
      </c>
      <c r="D386" s="136"/>
      <c r="E386" s="119" t="s">
        <v>1108</v>
      </c>
      <c r="F386" s="137" t="s">
        <v>1125</v>
      </c>
      <c r="G386" s="137" t="s">
        <v>1127</v>
      </c>
      <c r="H386" s="119"/>
      <c r="I386" s="121" t="s">
        <v>1832</v>
      </c>
      <c r="J386" s="121">
        <v>10</v>
      </c>
      <c r="K386" s="121" t="s">
        <v>2154</v>
      </c>
      <c r="L386" s="121" t="s">
        <v>1842</v>
      </c>
      <c r="M386" s="119"/>
    </row>
    <row r="387" spans="1:13" ht="16.5">
      <c r="A387" s="119">
        <v>385</v>
      </c>
      <c r="B387" s="119">
        <v>82033</v>
      </c>
      <c r="C387" s="131">
        <v>1</v>
      </c>
      <c r="D387" s="136"/>
      <c r="E387" s="119" t="s">
        <v>1108</v>
      </c>
      <c r="F387" s="137" t="s">
        <v>1125</v>
      </c>
      <c r="G387" s="137" t="s">
        <v>1128</v>
      </c>
      <c r="H387" s="119"/>
      <c r="I387" s="121" t="s">
        <v>1832</v>
      </c>
      <c r="J387" s="121">
        <v>20</v>
      </c>
      <c r="K387" s="121" t="s">
        <v>2154</v>
      </c>
      <c r="L387" s="121" t="s">
        <v>1842</v>
      </c>
      <c r="M387" s="119"/>
    </row>
    <row r="388" spans="1:13" ht="16.5">
      <c r="A388" s="119">
        <v>386</v>
      </c>
      <c r="B388" s="119">
        <v>82034</v>
      </c>
      <c r="C388" s="131">
        <v>1</v>
      </c>
      <c r="D388" s="136"/>
      <c r="E388" s="119" t="s">
        <v>1108</v>
      </c>
      <c r="F388" s="135" t="s">
        <v>1129</v>
      </c>
      <c r="G388" s="137" t="s">
        <v>1130</v>
      </c>
      <c r="H388" s="119"/>
      <c r="I388" s="121" t="s">
        <v>1832</v>
      </c>
      <c r="J388" s="121">
        <v>5</v>
      </c>
      <c r="K388" s="121" t="s">
        <v>2156</v>
      </c>
      <c r="L388" s="121" t="s">
        <v>2157</v>
      </c>
      <c r="M388" s="119"/>
    </row>
    <row r="389" spans="1:13" ht="16.5">
      <c r="A389" s="119">
        <v>387</v>
      </c>
      <c r="B389" s="119">
        <v>82035</v>
      </c>
      <c r="C389" s="131">
        <v>1</v>
      </c>
      <c r="D389" s="136"/>
      <c r="E389" s="119" t="s">
        <v>1108</v>
      </c>
      <c r="F389" s="137" t="s">
        <v>1129</v>
      </c>
      <c r="G389" s="137" t="s">
        <v>1131</v>
      </c>
      <c r="H389" s="119"/>
      <c r="I389" s="121" t="s">
        <v>1832</v>
      </c>
      <c r="J389" s="121">
        <v>10</v>
      </c>
      <c r="K389" s="121" t="s">
        <v>2156</v>
      </c>
      <c r="L389" s="121" t="s">
        <v>2158</v>
      </c>
      <c r="M389" s="119"/>
    </row>
    <row r="390" spans="1:13" ht="16.5">
      <c r="A390" s="119">
        <v>388</v>
      </c>
      <c r="B390" s="119">
        <v>82036</v>
      </c>
      <c r="C390" s="131">
        <v>1</v>
      </c>
      <c r="D390" s="136"/>
      <c r="E390" s="119" t="s">
        <v>1108</v>
      </c>
      <c r="F390" s="137" t="s">
        <v>1129</v>
      </c>
      <c r="G390" s="137" t="s">
        <v>1132</v>
      </c>
      <c r="H390" s="119"/>
      <c r="I390" s="121" t="s">
        <v>1832</v>
      </c>
      <c r="J390" s="121">
        <v>20</v>
      </c>
      <c r="K390" s="121" t="s">
        <v>2156</v>
      </c>
      <c r="L390" s="121" t="s">
        <v>1842</v>
      </c>
      <c r="M390" s="119"/>
    </row>
    <row r="391" spans="1:13" ht="16.5">
      <c r="A391" s="119">
        <v>389</v>
      </c>
      <c r="B391" s="119">
        <v>82037</v>
      </c>
      <c r="C391" s="131">
        <v>1</v>
      </c>
      <c r="D391" s="136"/>
      <c r="E391" s="119" t="s">
        <v>1108</v>
      </c>
      <c r="F391" s="137" t="s">
        <v>1133</v>
      </c>
      <c r="G391" s="137" t="s">
        <v>1134</v>
      </c>
      <c r="H391" s="119"/>
      <c r="I391" s="121" t="s">
        <v>1832</v>
      </c>
      <c r="J391" s="121">
        <v>5</v>
      </c>
      <c r="K391" s="121" t="s">
        <v>2159</v>
      </c>
      <c r="L391" s="121" t="s">
        <v>2160</v>
      </c>
      <c r="M391" s="119"/>
    </row>
    <row r="392" spans="1:13" ht="16.5">
      <c r="A392" s="119">
        <v>390</v>
      </c>
      <c r="B392" s="119">
        <v>82038</v>
      </c>
      <c r="C392" s="131">
        <v>1</v>
      </c>
      <c r="D392" s="136"/>
      <c r="E392" s="119" t="s">
        <v>1108</v>
      </c>
      <c r="F392" s="137" t="s">
        <v>1133</v>
      </c>
      <c r="G392" s="137" t="s">
        <v>1135</v>
      </c>
      <c r="H392" s="119"/>
      <c r="I392" s="121" t="s">
        <v>1832</v>
      </c>
      <c r="J392" s="121">
        <v>10</v>
      </c>
      <c r="K392" s="121" t="s">
        <v>2159</v>
      </c>
      <c r="L392" s="121" t="s">
        <v>1842</v>
      </c>
      <c r="M392" s="119"/>
    </row>
    <row r="393" spans="1:13" ht="16.5">
      <c r="A393" s="119">
        <v>391</v>
      </c>
      <c r="B393" s="119">
        <v>82039</v>
      </c>
      <c r="C393" s="131">
        <v>1</v>
      </c>
      <c r="D393" s="136"/>
      <c r="E393" s="119" t="s">
        <v>1108</v>
      </c>
      <c r="F393" s="135" t="s">
        <v>1133</v>
      </c>
      <c r="G393" s="137" t="s">
        <v>1136</v>
      </c>
      <c r="H393" s="119"/>
      <c r="I393" s="121" t="s">
        <v>1832</v>
      </c>
      <c r="J393" s="121">
        <v>20</v>
      </c>
      <c r="K393" s="121" t="s">
        <v>2159</v>
      </c>
      <c r="L393" s="121" t="s">
        <v>1842</v>
      </c>
      <c r="M393" s="119"/>
    </row>
    <row r="394" spans="1:13" ht="16.5">
      <c r="A394" s="119">
        <v>392</v>
      </c>
      <c r="B394" s="119">
        <v>82001</v>
      </c>
      <c r="C394" s="131">
        <v>1</v>
      </c>
      <c r="D394" s="136"/>
      <c r="E394" s="119" t="s">
        <v>1137</v>
      </c>
      <c r="F394" s="135" t="s">
        <v>1138</v>
      </c>
      <c r="G394" s="137" t="s">
        <v>1139</v>
      </c>
      <c r="H394" s="119" t="s">
        <v>1844</v>
      </c>
      <c r="I394" s="121" t="s">
        <v>1832</v>
      </c>
      <c r="J394" s="121">
        <v>5</v>
      </c>
      <c r="K394" s="119"/>
      <c r="L394" s="121" t="s">
        <v>2161</v>
      </c>
      <c r="M394" s="119"/>
    </row>
    <row r="395" spans="1:13" ht="16.5">
      <c r="A395" s="119">
        <v>393</v>
      </c>
      <c r="B395" s="119">
        <v>82002</v>
      </c>
      <c r="C395" s="131">
        <v>1</v>
      </c>
      <c r="D395" s="136"/>
      <c r="E395" s="119" t="s">
        <v>1137</v>
      </c>
      <c r="F395" s="135" t="s">
        <v>1140</v>
      </c>
      <c r="G395" s="137" t="s">
        <v>1141</v>
      </c>
      <c r="H395" s="119" t="s">
        <v>1844</v>
      </c>
      <c r="I395" s="121" t="s">
        <v>1832</v>
      </c>
      <c r="J395" s="121">
        <v>5</v>
      </c>
      <c r="K395" s="119"/>
      <c r="L395" s="121" t="s">
        <v>2162</v>
      </c>
      <c r="M395" s="119"/>
    </row>
    <row r="396" spans="1:13" ht="16.5">
      <c r="A396" s="119">
        <v>394</v>
      </c>
      <c r="B396" s="119">
        <v>82003</v>
      </c>
      <c r="C396" s="131">
        <v>1</v>
      </c>
      <c r="D396" s="136"/>
      <c r="E396" s="119" t="s">
        <v>1137</v>
      </c>
      <c r="F396" s="137" t="s">
        <v>1142</v>
      </c>
      <c r="G396" s="137" t="s">
        <v>1143</v>
      </c>
      <c r="H396" s="119" t="s">
        <v>1844</v>
      </c>
      <c r="I396" s="121" t="s">
        <v>1832</v>
      </c>
      <c r="J396" s="121">
        <v>5</v>
      </c>
      <c r="K396" s="119"/>
      <c r="L396" s="121" t="s">
        <v>2163</v>
      </c>
      <c r="M396" s="119"/>
    </row>
    <row r="397" spans="1:13" ht="16.5">
      <c r="A397" s="119">
        <v>395</v>
      </c>
      <c r="B397" s="119">
        <v>82004</v>
      </c>
      <c r="C397" s="131">
        <v>1</v>
      </c>
      <c r="D397" s="136"/>
      <c r="E397" s="119" t="s">
        <v>1144</v>
      </c>
      <c r="F397" s="135" t="s">
        <v>1145</v>
      </c>
      <c r="G397" s="137" t="s">
        <v>1146</v>
      </c>
      <c r="H397" s="119" t="s">
        <v>1844</v>
      </c>
      <c r="I397" s="121" t="s">
        <v>1832</v>
      </c>
      <c r="J397" s="121">
        <v>5</v>
      </c>
      <c r="K397" s="119"/>
      <c r="L397" s="121" t="s">
        <v>2164</v>
      </c>
      <c r="M397" s="119"/>
    </row>
    <row r="398" spans="1:13" ht="16.5">
      <c r="A398" s="119">
        <v>396</v>
      </c>
      <c r="B398" s="119">
        <v>82005</v>
      </c>
      <c r="C398" s="131">
        <v>1</v>
      </c>
      <c r="D398" s="136"/>
      <c r="E398" s="119" t="s">
        <v>1144</v>
      </c>
      <c r="F398" s="137" t="s">
        <v>1147</v>
      </c>
      <c r="G398" s="137" t="s">
        <v>1148</v>
      </c>
      <c r="H398" s="119" t="s">
        <v>1844</v>
      </c>
      <c r="I398" s="121" t="s">
        <v>1832</v>
      </c>
      <c r="J398" s="121">
        <v>5</v>
      </c>
      <c r="K398" s="119"/>
      <c r="L398" s="121" t="s">
        <v>2165</v>
      </c>
      <c r="M398" s="119"/>
    </row>
    <row r="399" spans="1:13" ht="16.5">
      <c r="A399" s="119">
        <v>397</v>
      </c>
      <c r="B399" s="119">
        <v>82006</v>
      </c>
      <c r="C399" s="131">
        <v>1</v>
      </c>
      <c r="D399" s="136"/>
      <c r="E399" s="119" t="s">
        <v>1144</v>
      </c>
      <c r="F399" s="137" t="s">
        <v>1149</v>
      </c>
      <c r="G399" s="137" t="s">
        <v>1150</v>
      </c>
      <c r="H399" s="119" t="s">
        <v>1844</v>
      </c>
      <c r="I399" s="121" t="s">
        <v>1832</v>
      </c>
      <c r="J399" s="121">
        <v>5</v>
      </c>
      <c r="K399" s="119"/>
      <c r="L399" s="121" t="s">
        <v>2166</v>
      </c>
      <c r="M399" s="119"/>
    </row>
    <row r="400" spans="1:13" ht="16.5">
      <c r="A400" s="119">
        <v>398</v>
      </c>
      <c r="B400" s="119">
        <v>82007</v>
      </c>
      <c r="C400" s="131">
        <v>1</v>
      </c>
      <c r="D400" s="136"/>
      <c r="E400" s="119" t="s">
        <v>1144</v>
      </c>
      <c r="F400" s="137" t="s">
        <v>1151</v>
      </c>
      <c r="G400" s="137" t="s">
        <v>1152</v>
      </c>
      <c r="H400" s="119" t="s">
        <v>1844</v>
      </c>
      <c r="I400" s="121" t="s">
        <v>1832</v>
      </c>
      <c r="J400" s="121">
        <v>5</v>
      </c>
      <c r="K400" s="119"/>
      <c r="L400" s="121" t="s">
        <v>2167</v>
      </c>
      <c r="M400" s="119"/>
    </row>
    <row r="401" spans="1:13" ht="16.5">
      <c r="A401" s="119">
        <v>399</v>
      </c>
      <c r="B401" s="119">
        <v>82053</v>
      </c>
      <c r="C401" s="131">
        <v>1.1000000000000001</v>
      </c>
      <c r="D401" s="136"/>
      <c r="E401" s="119" t="s">
        <v>1153</v>
      </c>
      <c r="F401" s="135" t="s">
        <v>1154</v>
      </c>
      <c r="G401" s="137" t="s">
        <v>1155</v>
      </c>
      <c r="H401" s="119" t="s">
        <v>1844</v>
      </c>
      <c r="I401" s="121" t="s">
        <v>1832</v>
      </c>
      <c r="J401" s="121">
        <v>5</v>
      </c>
      <c r="K401" s="121"/>
      <c r="L401" s="121"/>
      <c r="M401" s="119"/>
    </row>
    <row r="402" spans="1:13" ht="16.5">
      <c r="A402" s="119">
        <v>400</v>
      </c>
      <c r="B402" s="119">
        <v>82054</v>
      </c>
      <c r="C402" s="131">
        <v>1.1000000000000001</v>
      </c>
      <c r="D402" s="136"/>
      <c r="E402" s="119" t="s">
        <v>1153</v>
      </c>
      <c r="F402" s="137" t="s">
        <v>1156</v>
      </c>
      <c r="G402" s="147" t="s">
        <v>2168</v>
      </c>
      <c r="H402" s="119" t="s">
        <v>1844</v>
      </c>
      <c r="I402" s="121" t="s">
        <v>1832</v>
      </c>
      <c r="J402" s="121">
        <v>10</v>
      </c>
      <c r="K402" s="121"/>
      <c r="L402" s="121" t="s">
        <v>2169</v>
      </c>
      <c r="M402" s="119"/>
    </row>
    <row r="403" spans="1:13" ht="16.5">
      <c r="A403" s="119">
        <v>401</v>
      </c>
      <c r="B403" s="119">
        <v>82055</v>
      </c>
      <c r="C403" s="131">
        <v>1.1000000000000001</v>
      </c>
      <c r="D403" s="136"/>
      <c r="E403" s="119" t="s">
        <v>1153</v>
      </c>
      <c r="F403" s="137" t="s">
        <v>1158</v>
      </c>
      <c r="G403" s="137" t="s">
        <v>1159</v>
      </c>
      <c r="H403" s="119" t="s">
        <v>1844</v>
      </c>
      <c r="I403" s="121" t="s">
        <v>1832</v>
      </c>
      <c r="J403" s="121">
        <v>5</v>
      </c>
      <c r="K403" s="121" t="s">
        <v>2170</v>
      </c>
      <c r="L403" s="121" t="s">
        <v>2171</v>
      </c>
      <c r="M403" s="119"/>
    </row>
    <row r="404" spans="1:13" ht="16.5">
      <c r="A404" s="119">
        <v>402</v>
      </c>
      <c r="B404" s="119">
        <v>82056</v>
      </c>
      <c r="C404" s="131">
        <v>1.1000000000000001</v>
      </c>
      <c r="D404" s="136"/>
      <c r="E404" s="119" t="s">
        <v>1153</v>
      </c>
      <c r="F404" s="137" t="s">
        <v>1158</v>
      </c>
      <c r="G404" s="137" t="s">
        <v>1160</v>
      </c>
      <c r="H404" s="119" t="s">
        <v>1844</v>
      </c>
      <c r="I404" s="121" t="s">
        <v>1832</v>
      </c>
      <c r="J404" s="121">
        <v>10</v>
      </c>
      <c r="K404" s="121" t="s">
        <v>2172</v>
      </c>
      <c r="L404" s="121" t="s">
        <v>2173</v>
      </c>
      <c r="M404" s="119"/>
    </row>
    <row r="405" spans="1:13" ht="16.5">
      <c r="A405" s="119">
        <v>403</v>
      </c>
      <c r="B405" s="119">
        <v>82057</v>
      </c>
      <c r="C405" s="131">
        <v>1.1000000000000001</v>
      </c>
      <c r="D405" s="136"/>
      <c r="E405" s="119" t="s">
        <v>1153</v>
      </c>
      <c r="F405" s="137" t="s">
        <v>1158</v>
      </c>
      <c r="G405" s="137" t="s">
        <v>1161</v>
      </c>
      <c r="H405" s="119" t="s">
        <v>1844</v>
      </c>
      <c r="I405" s="121" t="s">
        <v>1835</v>
      </c>
      <c r="J405" s="121">
        <v>20</v>
      </c>
      <c r="K405" s="121" t="s">
        <v>2174</v>
      </c>
      <c r="L405" s="121" t="s">
        <v>1842</v>
      </c>
      <c r="M405" s="119"/>
    </row>
    <row r="406" spans="1:13" ht="16.5">
      <c r="A406" s="119">
        <v>404</v>
      </c>
      <c r="B406" s="119">
        <v>82058</v>
      </c>
      <c r="C406" s="131">
        <v>1.1000000000000001</v>
      </c>
      <c r="D406" s="136"/>
      <c r="E406" s="119" t="s">
        <v>1153</v>
      </c>
      <c r="F406" s="135" t="s">
        <v>1162</v>
      </c>
      <c r="G406" s="137" t="s">
        <v>1163</v>
      </c>
      <c r="H406" s="121" t="s">
        <v>1844</v>
      </c>
      <c r="I406" s="121" t="s">
        <v>1832</v>
      </c>
      <c r="J406" s="121">
        <v>5</v>
      </c>
      <c r="K406" s="121"/>
      <c r="L406" s="119"/>
      <c r="M406" s="119"/>
    </row>
    <row r="407" spans="1:13" ht="16.5">
      <c r="A407" s="119">
        <v>405</v>
      </c>
      <c r="B407" s="119">
        <v>82059</v>
      </c>
      <c r="C407" s="131">
        <v>1.1000000000000001</v>
      </c>
      <c r="D407" s="136"/>
      <c r="E407" s="119" t="s">
        <v>1153</v>
      </c>
      <c r="F407" s="137" t="s">
        <v>1164</v>
      </c>
      <c r="G407" s="137" t="s">
        <v>1165</v>
      </c>
      <c r="H407" s="121" t="s">
        <v>1844</v>
      </c>
      <c r="I407" s="121" t="s">
        <v>1832</v>
      </c>
      <c r="J407" s="121">
        <v>5</v>
      </c>
      <c r="K407" s="121"/>
      <c r="L407" s="119"/>
      <c r="M407" s="119"/>
    </row>
    <row r="408" spans="1:13" ht="16.5">
      <c r="A408" s="119">
        <v>406</v>
      </c>
      <c r="B408" s="119">
        <v>82060</v>
      </c>
      <c r="C408" s="131">
        <v>1.1000000000000001</v>
      </c>
      <c r="D408" s="136"/>
      <c r="E408" s="119" t="s">
        <v>1153</v>
      </c>
      <c r="F408" s="137" t="s">
        <v>1166</v>
      </c>
      <c r="G408" s="137" t="s">
        <v>1167</v>
      </c>
      <c r="H408" s="119" t="s">
        <v>1844</v>
      </c>
      <c r="I408" s="121" t="s">
        <v>1832</v>
      </c>
      <c r="J408" s="121">
        <v>5</v>
      </c>
      <c r="K408" s="119"/>
      <c r="L408" s="121" t="s">
        <v>2175</v>
      </c>
      <c r="M408" s="119"/>
    </row>
    <row r="409" spans="1:13" ht="16.5">
      <c r="A409" s="119">
        <v>407</v>
      </c>
      <c r="B409" s="119">
        <v>82061</v>
      </c>
      <c r="C409" s="131">
        <v>1.1000000000000001</v>
      </c>
      <c r="D409" s="136"/>
      <c r="E409" s="119" t="s">
        <v>1153</v>
      </c>
      <c r="F409" s="137" t="s">
        <v>1168</v>
      </c>
      <c r="G409" s="137" t="s">
        <v>1169</v>
      </c>
      <c r="H409" s="119" t="s">
        <v>1844</v>
      </c>
      <c r="I409" s="121" t="s">
        <v>1832</v>
      </c>
      <c r="J409" s="121">
        <v>10</v>
      </c>
      <c r="K409" s="119"/>
      <c r="L409" s="121" t="s">
        <v>2176</v>
      </c>
      <c r="M409" s="119"/>
    </row>
    <row r="410" spans="1:13" ht="16.5">
      <c r="A410" s="119">
        <v>408</v>
      </c>
      <c r="B410" s="119">
        <v>82062</v>
      </c>
      <c r="C410" s="131">
        <v>1.1000000000000001</v>
      </c>
      <c r="D410" s="136"/>
      <c r="E410" s="119" t="s">
        <v>1153</v>
      </c>
      <c r="F410" s="137" t="s">
        <v>1170</v>
      </c>
      <c r="G410" s="137" t="s">
        <v>1171</v>
      </c>
      <c r="H410" s="119" t="s">
        <v>1844</v>
      </c>
      <c r="I410" s="121" t="s">
        <v>1832</v>
      </c>
      <c r="J410" s="121">
        <v>10</v>
      </c>
      <c r="K410" s="119"/>
      <c r="L410" s="119"/>
      <c r="M410" s="119"/>
    </row>
    <row r="411" spans="1:13" ht="16.5">
      <c r="A411" s="119">
        <v>409</v>
      </c>
      <c r="B411" s="119">
        <v>82066</v>
      </c>
      <c r="C411" s="131">
        <v>1.2</v>
      </c>
      <c r="D411" s="136"/>
      <c r="E411" s="119" t="s">
        <v>1172</v>
      </c>
      <c r="F411" s="135" t="s">
        <v>1173</v>
      </c>
      <c r="G411" s="137" t="s">
        <v>1174</v>
      </c>
      <c r="H411" s="119" t="s">
        <v>1844</v>
      </c>
      <c r="I411" s="121" t="s">
        <v>1832</v>
      </c>
      <c r="J411" s="121">
        <v>5</v>
      </c>
      <c r="K411" s="119"/>
      <c r="L411" s="121" t="s">
        <v>2177</v>
      </c>
      <c r="M411" s="119"/>
    </row>
    <row r="412" spans="1:13" ht="16.5">
      <c r="A412" s="119">
        <v>410</v>
      </c>
      <c r="B412" s="119">
        <v>82067</v>
      </c>
      <c r="C412" s="131">
        <v>1.2</v>
      </c>
      <c r="D412" s="136"/>
      <c r="E412" s="119" t="s">
        <v>1172</v>
      </c>
      <c r="F412" s="137" t="s">
        <v>1175</v>
      </c>
      <c r="G412" s="137" t="s">
        <v>1176</v>
      </c>
      <c r="H412" s="119" t="s">
        <v>1844</v>
      </c>
      <c r="I412" s="121" t="s">
        <v>1832</v>
      </c>
      <c r="J412" s="121">
        <v>5</v>
      </c>
      <c r="K412" s="119"/>
      <c r="L412" s="121" t="s">
        <v>2178</v>
      </c>
      <c r="M412" s="119"/>
    </row>
    <row r="413" spans="1:13" ht="16.5">
      <c r="A413" s="119">
        <v>411</v>
      </c>
      <c r="B413" s="119">
        <v>82068</v>
      </c>
      <c r="C413" s="131">
        <v>1.2</v>
      </c>
      <c r="D413" s="136"/>
      <c r="E413" s="119" t="s">
        <v>1172</v>
      </c>
      <c r="F413" s="137" t="s">
        <v>1177</v>
      </c>
      <c r="G413" s="137" t="s">
        <v>1178</v>
      </c>
      <c r="H413" s="119" t="s">
        <v>1844</v>
      </c>
      <c r="I413" s="121" t="s">
        <v>1832</v>
      </c>
      <c r="J413" s="121">
        <v>5</v>
      </c>
      <c r="K413" s="119"/>
      <c r="L413" s="121" t="s">
        <v>2179</v>
      </c>
      <c r="M413" s="119"/>
    </row>
    <row r="414" spans="1:13" ht="16.5">
      <c r="A414" s="119">
        <v>412</v>
      </c>
      <c r="B414" s="119">
        <v>82069</v>
      </c>
      <c r="C414" s="131">
        <v>1.2</v>
      </c>
      <c r="D414" s="136"/>
      <c r="E414" s="119" t="s">
        <v>1172</v>
      </c>
      <c r="F414" s="137" t="s">
        <v>1179</v>
      </c>
      <c r="G414" s="137" t="s">
        <v>1180</v>
      </c>
      <c r="H414" s="119" t="s">
        <v>1844</v>
      </c>
      <c r="I414" s="121" t="s">
        <v>1832</v>
      </c>
      <c r="J414" s="121">
        <v>5</v>
      </c>
      <c r="K414" s="119"/>
      <c r="L414" s="121" t="s">
        <v>2180</v>
      </c>
      <c r="M414" s="119"/>
    </row>
    <row r="415" spans="1:13" ht="16.5">
      <c r="A415" s="119">
        <v>413</v>
      </c>
      <c r="B415" s="119">
        <v>82070</v>
      </c>
      <c r="C415" s="131">
        <v>1.2</v>
      </c>
      <c r="D415" s="136"/>
      <c r="E415" s="119" t="s">
        <v>1172</v>
      </c>
      <c r="F415" s="137" t="s">
        <v>1181</v>
      </c>
      <c r="G415" s="137" t="s">
        <v>1182</v>
      </c>
      <c r="H415" s="119" t="s">
        <v>1844</v>
      </c>
      <c r="I415" s="121" t="s">
        <v>1832</v>
      </c>
      <c r="J415" s="121">
        <v>10</v>
      </c>
      <c r="K415" s="119"/>
      <c r="L415" s="121" t="s">
        <v>2181</v>
      </c>
      <c r="M415" s="119"/>
    </row>
    <row r="416" spans="1:13" ht="16.5">
      <c r="A416" s="119">
        <v>414</v>
      </c>
      <c r="B416" s="119">
        <v>82071</v>
      </c>
      <c r="C416" s="131">
        <v>1.2</v>
      </c>
      <c r="D416" s="136"/>
      <c r="E416" s="119" t="s">
        <v>1172</v>
      </c>
      <c r="F416" s="137" t="s">
        <v>1183</v>
      </c>
      <c r="G416" s="137" t="s">
        <v>1184</v>
      </c>
      <c r="H416" s="119" t="s">
        <v>1844</v>
      </c>
      <c r="I416" s="121" t="s">
        <v>1832</v>
      </c>
      <c r="J416" s="121">
        <v>5</v>
      </c>
      <c r="K416" s="119"/>
      <c r="L416" s="121" t="s">
        <v>2182</v>
      </c>
      <c r="M416" s="119"/>
    </row>
    <row r="417" spans="1:13" ht="16.5">
      <c r="A417" s="119">
        <v>415</v>
      </c>
      <c r="B417" s="119">
        <v>82072</v>
      </c>
      <c r="C417" s="131">
        <v>1.2</v>
      </c>
      <c r="D417" s="136"/>
      <c r="E417" s="119" t="s">
        <v>1172</v>
      </c>
      <c r="F417" s="137" t="s">
        <v>1185</v>
      </c>
      <c r="G417" s="137" t="s">
        <v>1186</v>
      </c>
      <c r="H417" s="121" t="s">
        <v>1844</v>
      </c>
      <c r="I417" s="121" t="s">
        <v>1832</v>
      </c>
      <c r="J417" s="121">
        <v>10</v>
      </c>
      <c r="K417" s="121" t="s">
        <v>2183</v>
      </c>
      <c r="L417" s="121" t="s">
        <v>2184</v>
      </c>
      <c r="M417" s="119"/>
    </row>
    <row r="418" spans="1:13" ht="16.5">
      <c r="A418" s="119">
        <v>416</v>
      </c>
      <c r="B418" s="119">
        <v>82073</v>
      </c>
      <c r="C418" s="131">
        <v>1.2</v>
      </c>
      <c r="D418" s="136"/>
      <c r="E418" s="119" t="s">
        <v>1172</v>
      </c>
      <c r="F418" s="137" t="s">
        <v>1187</v>
      </c>
      <c r="G418" s="137" t="s">
        <v>1188</v>
      </c>
      <c r="H418" s="119" t="s">
        <v>1844</v>
      </c>
      <c r="I418" s="121" t="s">
        <v>1832</v>
      </c>
      <c r="J418" s="121">
        <v>5</v>
      </c>
      <c r="K418" s="119" t="s">
        <v>2185</v>
      </c>
      <c r="L418" s="121" t="s">
        <v>2186</v>
      </c>
      <c r="M418" s="119"/>
    </row>
    <row r="419" spans="1:13" ht="16.5">
      <c r="A419" s="119">
        <v>417</v>
      </c>
      <c r="B419" s="119">
        <v>82091</v>
      </c>
      <c r="C419" s="131">
        <v>2</v>
      </c>
      <c r="D419" s="119"/>
      <c r="E419" s="119" t="s">
        <v>1189</v>
      </c>
      <c r="F419" s="119" t="s">
        <v>1190</v>
      </c>
      <c r="G419" s="119" t="s">
        <v>1191</v>
      </c>
      <c r="H419" s="119" t="s">
        <v>1844</v>
      </c>
      <c r="I419" s="121" t="s">
        <v>1832</v>
      </c>
      <c r="J419" s="119">
        <v>5</v>
      </c>
      <c r="K419" s="121"/>
      <c r="L419" s="121" t="s">
        <v>2187</v>
      </c>
      <c r="M419" s="119"/>
    </row>
    <row r="420" spans="1:13" ht="16.5">
      <c r="A420" s="119">
        <v>418</v>
      </c>
      <c r="B420" s="119">
        <v>82092</v>
      </c>
      <c r="C420" s="131">
        <v>2</v>
      </c>
      <c r="D420" s="119"/>
      <c r="E420" s="119" t="s">
        <v>1189</v>
      </c>
      <c r="F420" s="119" t="s">
        <v>1192</v>
      </c>
      <c r="G420" s="121" t="s">
        <v>1193</v>
      </c>
      <c r="H420" s="119" t="s">
        <v>1844</v>
      </c>
      <c r="I420" s="121" t="s">
        <v>1832</v>
      </c>
      <c r="J420" s="119">
        <v>10</v>
      </c>
      <c r="K420" s="121"/>
      <c r="L420" s="119"/>
      <c r="M420" s="119"/>
    </row>
    <row r="421" spans="1:13" ht="16.5">
      <c r="A421" s="119">
        <v>419</v>
      </c>
      <c r="B421" s="119">
        <v>82093</v>
      </c>
      <c r="C421" s="131">
        <v>2</v>
      </c>
      <c r="D421" s="119"/>
      <c r="E421" s="119" t="s">
        <v>1189</v>
      </c>
      <c r="F421" s="119" t="s">
        <v>1194</v>
      </c>
      <c r="G421" s="119" t="s">
        <v>1195</v>
      </c>
      <c r="H421" s="119" t="s">
        <v>1844</v>
      </c>
      <c r="I421" s="121" t="s">
        <v>1832</v>
      </c>
      <c r="J421" s="119">
        <v>5</v>
      </c>
      <c r="K421" s="121"/>
      <c r="L421" s="121" t="s">
        <v>2188</v>
      </c>
      <c r="M421" s="119"/>
    </row>
    <row r="422" spans="1:13" ht="16.5">
      <c r="A422" s="119">
        <v>420</v>
      </c>
      <c r="B422" s="119">
        <v>82094</v>
      </c>
      <c r="C422" s="131">
        <v>2</v>
      </c>
      <c r="D422" s="119"/>
      <c r="E422" s="119" t="s">
        <v>1189</v>
      </c>
      <c r="F422" s="119" t="s">
        <v>1196</v>
      </c>
      <c r="G422" s="119" t="s">
        <v>1197</v>
      </c>
      <c r="H422" s="119" t="s">
        <v>1844</v>
      </c>
      <c r="I422" s="121" t="s">
        <v>1832</v>
      </c>
      <c r="J422" s="119">
        <v>5</v>
      </c>
      <c r="K422" s="121"/>
      <c r="L422" s="119"/>
      <c r="M422" s="119"/>
    </row>
    <row r="423" spans="1:13" ht="16.5">
      <c r="A423" s="119">
        <v>421</v>
      </c>
      <c r="B423" s="119">
        <v>82095</v>
      </c>
      <c r="C423" s="131">
        <v>2</v>
      </c>
      <c r="D423" s="119"/>
      <c r="E423" s="119" t="s">
        <v>1189</v>
      </c>
      <c r="F423" s="119" t="s">
        <v>1198</v>
      </c>
      <c r="G423" s="119" t="s">
        <v>1199</v>
      </c>
      <c r="H423" s="119" t="s">
        <v>1844</v>
      </c>
      <c r="I423" s="121" t="s">
        <v>1832</v>
      </c>
      <c r="J423" s="119">
        <v>5</v>
      </c>
      <c r="K423" s="121"/>
      <c r="L423" s="119"/>
      <c r="M423" s="119"/>
    </row>
    <row r="424" spans="1:13" ht="16.5">
      <c r="A424" s="119">
        <v>422</v>
      </c>
      <c r="B424" s="119">
        <v>82096</v>
      </c>
      <c r="C424" s="131">
        <v>2</v>
      </c>
      <c r="D424" s="119"/>
      <c r="E424" s="119" t="s">
        <v>1189</v>
      </c>
      <c r="F424" s="121" t="s">
        <v>1200</v>
      </c>
      <c r="G424" s="119" t="s">
        <v>1201</v>
      </c>
      <c r="H424" s="119" t="s">
        <v>1844</v>
      </c>
      <c r="I424" s="121" t="s">
        <v>1832</v>
      </c>
      <c r="J424" s="119">
        <v>5</v>
      </c>
      <c r="K424" s="121"/>
      <c r="L424" s="121" t="s">
        <v>2189</v>
      </c>
      <c r="M424" s="119"/>
    </row>
    <row r="425" spans="1:13" ht="16.5">
      <c r="A425" s="119">
        <v>423</v>
      </c>
      <c r="B425" s="119">
        <v>82097</v>
      </c>
      <c r="C425" s="131">
        <v>2</v>
      </c>
      <c r="D425" s="119"/>
      <c r="E425" s="119" t="s">
        <v>1189</v>
      </c>
      <c r="F425" s="119" t="s">
        <v>1202</v>
      </c>
      <c r="G425" s="119" t="s">
        <v>1203</v>
      </c>
      <c r="H425" s="119" t="s">
        <v>1844</v>
      </c>
      <c r="I425" s="121" t="s">
        <v>1832</v>
      </c>
      <c r="J425" s="119">
        <v>5</v>
      </c>
      <c r="K425" s="121"/>
      <c r="L425" s="121" t="s">
        <v>2190</v>
      </c>
      <c r="M425" s="119"/>
    </row>
    <row r="426" spans="1:13" ht="16.5">
      <c r="A426" s="119">
        <v>424</v>
      </c>
      <c r="B426" s="119">
        <v>82098</v>
      </c>
      <c r="C426" s="131">
        <v>2</v>
      </c>
      <c r="D426" s="119"/>
      <c r="E426" s="121" t="s">
        <v>1189</v>
      </c>
      <c r="F426" s="121" t="s">
        <v>1204</v>
      </c>
      <c r="G426" s="121" t="s">
        <v>1205</v>
      </c>
      <c r="H426" s="119" t="s">
        <v>1844</v>
      </c>
      <c r="I426" s="121" t="s">
        <v>1832</v>
      </c>
      <c r="J426" s="119">
        <v>5</v>
      </c>
      <c r="K426" s="121"/>
      <c r="L426" s="119"/>
      <c r="M426" s="119"/>
    </row>
    <row r="427" spans="1:13" ht="16.5">
      <c r="A427" s="119">
        <v>425</v>
      </c>
      <c r="B427" s="119">
        <v>82109</v>
      </c>
      <c r="C427" s="131">
        <v>2</v>
      </c>
      <c r="D427" s="119"/>
      <c r="E427" s="119" t="s">
        <v>1189</v>
      </c>
      <c r="F427" s="119" t="s">
        <v>1206</v>
      </c>
      <c r="G427" s="119" t="s">
        <v>1207</v>
      </c>
      <c r="H427" s="119" t="s">
        <v>1844</v>
      </c>
      <c r="I427" s="121" t="s">
        <v>1832</v>
      </c>
      <c r="J427" s="119">
        <v>10</v>
      </c>
      <c r="K427" s="121"/>
      <c r="L427" s="121" t="s">
        <v>2191</v>
      </c>
      <c r="M427" s="119"/>
    </row>
    <row r="428" spans="1:13" ht="16.5">
      <c r="A428" s="119">
        <v>426</v>
      </c>
      <c r="B428" s="119">
        <v>82044</v>
      </c>
      <c r="C428" s="131">
        <v>1</v>
      </c>
      <c r="D428" s="136"/>
      <c r="E428" s="119" t="s">
        <v>1225</v>
      </c>
      <c r="F428" s="137" t="s">
        <v>1226</v>
      </c>
      <c r="G428" s="137" t="s">
        <v>1227</v>
      </c>
      <c r="H428" s="119"/>
      <c r="I428" s="121" t="s">
        <v>1832</v>
      </c>
      <c r="J428" s="121">
        <v>5</v>
      </c>
      <c r="K428" s="121" t="s">
        <v>2192</v>
      </c>
      <c r="L428" s="121" t="s">
        <v>2193</v>
      </c>
      <c r="M428" s="119"/>
    </row>
    <row r="429" spans="1:13" ht="16.5">
      <c r="A429" s="119">
        <v>427</v>
      </c>
      <c r="B429" s="119">
        <v>82045</v>
      </c>
      <c r="C429" s="131">
        <v>1</v>
      </c>
      <c r="D429" s="136"/>
      <c r="E429" s="119" t="s">
        <v>1225</v>
      </c>
      <c r="F429" s="137" t="s">
        <v>1226</v>
      </c>
      <c r="G429" s="137" t="s">
        <v>1228</v>
      </c>
      <c r="H429" s="119"/>
      <c r="I429" s="121" t="s">
        <v>1832</v>
      </c>
      <c r="J429" s="121">
        <v>10</v>
      </c>
      <c r="K429" s="121" t="s">
        <v>2192</v>
      </c>
      <c r="L429" s="121" t="s">
        <v>1842</v>
      </c>
      <c r="M429" s="119"/>
    </row>
    <row r="430" spans="1:13" ht="16.5">
      <c r="A430" s="119">
        <v>428</v>
      </c>
      <c r="B430" s="119">
        <v>82046</v>
      </c>
      <c r="C430" s="131">
        <v>1</v>
      </c>
      <c r="D430" s="136"/>
      <c r="E430" s="119" t="s">
        <v>1225</v>
      </c>
      <c r="F430" s="137" t="s">
        <v>1226</v>
      </c>
      <c r="G430" s="137" t="s">
        <v>1229</v>
      </c>
      <c r="H430" s="119"/>
      <c r="I430" s="121" t="s">
        <v>1835</v>
      </c>
      <c r="J430" s="121">
        <v>20</v>
      </c>
      <c r="K430" s="121" t="s">
        <v>2192</v>
      </c>
      <c r="L430" s="121" t="s">
        <v>1842</v>
      </c>
      <c r="M430" s="119"/>
    </row>
    <row r="431" spans="1:13" ht="16.5">
      <c r="A431" s="119">
        <v>429</v>
      </c>
      <c r="B431" s="119">
        <v>82047</v>
      </c>
      <c r="C431" s="131">
        <v>1</v>
      </c>
      <c r="D431" s="136"/>
      <c r="E431" s="119" t="s">
        <v>1225</v>
      </c>
      <c r="F431" s="137" t="s">
        <v>1230</v>
      </c>
      <c r="G431" s="137" t="s">
        <v>1231</v>
      </c>
      <c r="H431" s="119"/>
      <c r="I431" s="121" t="s">
        <v>1832</v>
      </c>
      <c r="J431" s="121">
        <v>5</v>
      </c>
      <c r="K431" s="140" t="s">
        <v>2194</v>
      </c>
      <c r="L431" s="121" t="s">
        <v>2195</v>
      </c>
      <c r="M431" s="119"/>
    </row>
    <row r="432" spans="1:13" ht="16.5">
      <c r="A432" s="119">
        <v>430</v>
      </c>
      <c r="B432" s="119">
        <v>82048</v>
      </c>
      <c r="C432" s="131">
        <v>1</v>
      </c>
      <c r="D432" s="136"/>
      <c r="E432" s="119" t="s">
        <v>1225</v>
      </c>
      <c r="F432" s="137" t="s">
        <v>1230</v>
      </c>
      <c r="G432" s="137" t="s">
        <v>1232</v>
      </c>
      <c r="H432" s="119"/>
      <c r="I432" s="121" t="s">
        <v>1832</v>
      </c>
      <c r="J432" s="121">
        <v>10</v>
      </c>
      <c r="K432" s="140" t="s">
        <v>2194</v>
      </c>
      <c r="L432" s="121" t="s">
        <v>1842</v>
      </c>
      <c r="M432" s="119"/>
    </row>
    <row r="433" spans="1:13" ht="16.5">
      <c r="A433" s="119">
        <v>431</v>
      </c>
      <c r="B433" s="119">
        <v>82049</v>
      </c>
      <c r="C433" s="131">
        <v>1</v>
      </c>
      <c r="D433" s="136"/>
      <c r="E433" s="119" t="s">
        <v>1225</v>
      </c>
      <c r="F433" s="137" t="s">
        <v>1230</v>
      </c>
      <c r="G433" s="137" t="s">
        <v>1233</v>
      </c>
      <c r="H433" s="119"/>
      <c r="I433" s="121" t="s">
        <v>1832</v>
      </c>
      <c r="J433" s="121">
        <v>20</v>
      </c>
      <c r="K433" s="140" t="s">
        <v>2194</v>
      </c>
      <c r="L433" s="121" t="s">
        <v>1842</v>
      </c>
      <c r="M433" s="119"/>
    </row>
    <row r="434" spans="1:13" ht="16.5">
      <c r="A434" s="119">
        <v>432</v>
      </c>
      <c r="B434" s="119">
        <v>82050</v>
      </c>
      <c r="C434" s="131">
        <v>1</v>
      </c>
      <c r="D434" s="136"/>
      <c r="E434" s="119" t="s">
        <v>1225</v>
      </c>
      <c r="F434" s="137" t="s">
        <v>1234</v>
      </c>
      <c r="G434" s="137" t="s">
        <v>1235</v>
      </c>
      <c r="H434" s="119"/>
      <c r="I434" s="121" t="s">
        <v>1832</v>
      </c>
      <c r="J434" s="121">
        <v>10</v>
      </c>
      <c r="K434" s="140" t="s">
        <v>2196</v>
      </c>
      <c r="L434" s="121" t="s">
        <v>2197</v>
      </c>
      <c r="M434" s="119"/>
    </row>
    <row r="435" spans="1:13" ht="16.5">
      <c r="A435" s="119">
        <v>433</v>
      </c>
      <c r="B435" s="119">
        <v>82051</v>
      </c>
      <c r="C435" s="131">
        <v>1</v>
      </c>
      <c r="D435" s="136"/>
      <c r="E435" s="119" t="s">
        <v>1225</v>
      </c>
      <c r="F435" s="137" t="s">
        <v>1236</v>
      </c>
      <c r="G435" s="137" t="s">
        <v>1237</v>
      </c>
      <c r="H435" s="119"/>
      <c r="I435" s="121" t="s">
        <v>1835</v>
      </c>
      <c r="J435" s="121">
        <v>20</v>
      </c>
      <c r="K435" s="121" t="s">
        <v>2198</v>
      </c>
      <c r="L435" s="121" t="s">
        <v>2199</v>
      </c>
      <c r="M435" s="119"/>
    </row>
    <row r="436" spans="1:13" ht="18.75" customHeight="1">
      <c r="A436" s="119">
        <v>434</v>
      </c>
      <c r="B436" s="119">
        <v>84501</v>
      </c>
      <c r="C436" s="131">
        <v>1</v>
      </c>
      <c r="D436" s="136"/>
      <c r="E436" s="119" t="s">
        <v>1238</v>
      </c>
      <c r="F436" s="137" t="s">
        <v>1239</v>
      </c>
      <c r="G436" s="137" t="s">
        <v>1240</v>
      </c>
      <c r="H436" s="135" t="s">
        <v>2017</v>
      </c>
      <c r="I436" s="121" t="s">
        <v>1835</v>
      </c>
      <c r="J436" s="121">
        <v>5</v>
      </c>
      <c r="K436" s="122" t="s">
        <v>2200</v>
      </c>
      <c r="L436" s="119"/>
      <c r="M436" s="119"/>
    </row>
    <row r="437" spans="1:13" ht="16.5">
      <c r="A437" s="119">
        <v>435</v>
      </c>
      <c r="B437" s="119">
        <v>84502</v>
      </c>
      <c r="C437" s="131">
        <v>1</v>
      </c>
      <c r="D437" s="136"/>
      <c r="E437" s="119" t="s">
        <v>1238</v>
      </c>
      <c r="F437" s="137" t="s">
        <v>1241</v>
      </c>
      <c r="G437" s="137" t="s">
        <v>1242</v>
      </c>
      <c r="H437" s="135" t="s">
        <v>2017</v>
      </c>
      <c r="I437" s="121" t="s">
        <v>1835</v>
      </c>
      <c r="J437" s="121">
        <v>5</v>
      </c>
      <c r="K437" s="122" t="s">
        <v>2201</v>
      </c>
      <c r="L437" s="119"/>
      <c r="M437" s="119"/>
    </row>
    <row r="438" spans="1:13" ht="66">
      <c r="A438" s="119">
        <v>436</v>
      </c>
      <c r="B438" s="119">
        <v>84503</v>
      </c>
      <c r="C438" s="131">
        <v>1</v>
      </c>
      <c r="D438" s="136"/>
      <c r="E438" s="119" t="s">
        <v>1243</v>
      </c>
      <c r="F438" s="135" t="s">
        <v>1244</v>
      </c>
      <c r="G438" s="135" t="s">
        <v>1245</v>
      </c>
      <c r="H438" s="135" t="s">
        <v>2017</v>
      </c>
      <c r="I438" s="121" t="s">
        <v>2033</v>
      </c>
      <c r="J438" s="121">
        <v>5</v>
      </c>
      <c r="K438" s="134" t="s">
        <v>2202</v>
      </c>
      <c r="L438" s="119"/>
      <c r="M438" s="119"/>
    </row>
    <row r="439" spans="1:13" ht="49.5">
      <c r="A439" s="119">
        <v>437</v>
      </c>
      <c r="B439" s="119">
        <v>84504</v>
      </c>
      <c r="C439" s="131">
        <v>1</v>
      </c>
      <c r="D439" s="136"/>
      <c r="E439" s="119" t="s">
        <v>1243</v>
      </c>
      <c r="F439" s="137" t="s">
        <v>1246</v>
      </c>
      <c r="G439" s="137" t="s">
        <v>1247</v>
      </c>
      <c r="H439" s="135" t="s">
        <v>2017</v>
      </c>
      <c r="I439" s="121" t="s">
        <v>2033</v>
      </c>
      <c r="J439" s="121">
        <v>5</v>
      </c>
      <c r="K439" s="134" t="s">
        <v>2203</v>
      </c>
      <c r="L439" s="121" t="s">
        <v>2204</v>
      </c>
      <c r="M439" s="119"/>
    </row>
    <row r="440" spans="1:13" ht="99" customHeight="1">
      <c r="A440" s="119">
        <v>438</v>
      </c>
      <c r="B440" s="119">
        <v>84505</v>
      </c>
      <c r="C440" s="131">
        <v>1</v>
      </c>
      <c r="D440" s="136"/>
      <c r="E440" s="119" t="s">
        <v>1248</v>
      </c>
      <c r="F440" s="135" t="s">
        <v>1249</v>
      </c>
      <c r="G440" s="135" t="s">
        <v>1250</v>
      </c>
      <c r="H440" s="135" t="s">
        <v>2017</v>
      </c>
      <c r="I440" s="121" t="s">
        <v>2033</v>
      </c>
      <c r="J440" s="121">
        <v>5</v>
      </c>
      <c r="K440" s="134" t="s">
        <v>2205</v>
      </c>
      <c r="L440" s="119"/>
      <c r="M440" s="119"/>
    </row>
    <row r="441" spans="1:13" ht="53.25" customHeight="1">
      <c r="A441" s="119">
        <v>439</v>
      </c>
      <c r="B441" s="119">
        <v>84506</v>
      </c>
      <c r="C441" s="131">
        <v>1</v>
      </c>
      <c r="D441" s="136"/>
      <c r="E441" s="119" t="s">
        <v>1248</v>
      </c>
      <c r="F441" s="137" t="s">
        <v>1251</v>
      </c>
      <c r="G441" s="135" t="s">
        <v>1252</v>
      </c>
      <c r="H441" s="135" t="s">
        <v>2017</v>
      </c>
      <c r="I441" s="121" t="s">
        <v>2033</v>
      </c>
      <c r="J441" s="121">
        <v>5</v>
      </c>
      <c r="K441" s="403" t="s">
        <v>2206</v>
      </c>
      <c r="L441" s="121" t="s">
        <v>2207</v>
      </c>
      <c r="M441" s="119"/>
    </row>
    <row r="442" spans="1:13" ht="90" customHeight="1">
      <c r="A442" s="119">
        <v>440</v>
      </c>
      <c r="B442" s="119">
        <v>84507</v>
      </c>
      <c r="C442" s="131">
        <v>1</v>
      </c>
      <c r="D442" s="136"/>
      <c r="E442" s="119" t="s">
        <v>1248</v>
      </c>
      <c r="F442" s="137" t="s">
        <v>1253</v>
      </c>
      <c r="G442" s="135" t="s">
        <v>1254</v>
      </c>
      <c r="H442" s="135" t="s">
        <v>2017</v>
      </c>
      <c r="I442" s="121" t="s">
        <v>1830</v>
      </c>
      <c r="J442" s="121">
        <v>5</v>
      </c>
      <c r="K442" s="404"/>
      <c r="L442" s="121" t="s">
        <v>1842</v>
      </c>
      <c r="M442" s="119"/>
    </row>
    <row r="443" spans="1:13" ht="16.5">
      <c r="A443" s="119">
        <v>441</v>
      </c>
      <c r="B443" s="119">
        <v>86001</v>
      </c>
      <c r="C443" s="131">
        <v>1</v>
      </c>
      <c r="D443" s="136"/>
      <c r="E443" s="137" t="s">
        <v>1255</v>
      </c>
      <c r="F443" s="137" t="s">
        <v>1256</v>
      </c>
      <c r="G443" s="137" t="s">
        <v>1257</v>
      </c>
      <c r="H443" s="121" t="s">
        <v>1872</v>
      </c>
      <c r="I443" s="121" t="s">
        <v>1832</v>
      </c>
      <c r="J443" s="121">
        <v>5</v>
      </c>
      <c r="K443" s="119"/>
      <c r="L443" s="121" t="s">
        <v>2208</v>
      </c>
      <c r="M443" s="119"/>
    </row>
    <row r="444" spans="1:13" ht="16.5">
      <c r="A444" s="119">
        <v>442</v>
      </c>
      <c r="B444" s="119">
        <v>86002</v>
      </c>
      <c r="C444" s="131">
        <v>1</v>
      </c>
      <c r="D444" s="136"/>
      <c r="E444" s="137" t="s">
        <v>1255</v>
      </c>
      <c r="F444" s="137" t="s">
        <v>1256</v>
      </c>
      <c r="G444" s="137" t="s">
        <v>1258</v>
      </c>
      <c r="H444" s="121" t="s">
        <v>1872</v>
      </c>
      <c r="I444" s="121" t="s">
        <v>1832</v>
      </c>
      <c r="J444" s="121">
        <v>10</v>
      </c>
      <c r="K444" s="119"/>
      <c r="L444" s="121" t="s">
        <v>1842</v>
      </c>
      <c r="M444" s="119"/>
    </row>
    <row r="445" spans="1:13" ht="16.5">
      <c r="A445" s="119">
        <v>443</v>
      </c>
      <c r="B445" s="119">
        <v>86003</v>
      </c>
      <c r="C445" s="131">
        <v>1</v>
      </c>
      <c r="D445" s="136"/>
      <c r="E445" s="137" t="s">
        <v>1255</v>
      </c>
      <c r="F445" s="137" t="s">
        <v>1256</v>
      </c>
      <c r="G445" s="137" t="s">
        <v>1259</v>
      </c>
      <c r="H445" s="121" t="s">
        <v>1872</v>
      </c>
      <c r="I445" s="121" t="s">
        <v>1832</v>
      </c>
      <c r="J445" s="121">
        <v>20</v>
      </c>
      <c r="K445" s="119"/>
      <c r="L445" s="121" t="s">
        <v>1842</v>
      </c>
      <c r="M445" s="119"/>
    </row>
    <row r="446" spans="1:13" ht="16.5">
      <c r="A446" s="119">
        <v>444</v>
      </c>
      <c r="B446" s="119">
        <v>86004</v>
      </c>
      <c r="C446" s="131">
        <v>1</v>
      </c>
      <c r="D446" s="136"/>
      <c r="E446" s="137" t="s">
        <v>1255</v>
      </c>
      <c r="F446" s="137" t="s">
        <v>1260</v>
      </c>
      <c r="G446" s="137" t="s">
        <v>1261</v>
      </c>
      <c r="H446" s="121" t="s">
        <v>1872</v>
      </c>
      <c r="I446" s="121" t="s">
        <v>1832</v>
      </c>
      <c r="J446" s="121">
        <v>5</v>
      </c>
      <c r="K446" s="119"/>
      <c r="L446" s="121" t="s">
        <v>2209</v>
      </c>
      <c r="M446" s="119"/>
    </row>
    <row r="447" spans="1:13" ht="16.5">
      <c r="A447" s="119">
        <v>445</v>
      </c>
      <c r="B447" s="119">
        <v>86005</v>
      </c>
      <c r="C447" s="131">
        <v>1</v>
      </c>
      <c r="D447" s="136"/>
      <c r="E447" s="137" t="s">
        <v>1255</v>
      </c>
      <c r="F447" s="137" t="s">
        <v>1260</v>
      </c>
      <c r="G447" s="137" t="s">
        <v>1262</v>
      </c>
      <c r="H447" s="121" t="s">
        <v>1872</v>
      </c>
      <c r="I447" s="121" t="s">
        <v>1832</v>
      </c>
      <c r="J447" s="121">
        <v>10</v>
      </c>
      <c r="K447" s="119"/>
      <c r="L447" s="121" t="s">
        <v>1842</v>
      </c>
      <c r="M447" s="119"/>
    </row>
    <row r="448" spans="1:13" ht="16.5">
      <c r="A448" s="119">
        <v>446</v>
      </c>
      <c r="B448" s="119">
        <v>86006</v>
      </c>
      <c r="C448" s="131">
        <v>1</v>
      </c>
      <c r="D448" s="136"/>
      <c r="E448" s="137" t="s">
        <v>1255</v>
      </c>
      <c r="F448" s="137" t="s">
        <v>1260</v>
      </c>
      <c r="G448" s="137" t="s">
        <v>1263</v>
      </c>
      <c r="H448" s="121" t="s">
        <v>1872</v>
      </c>
      <c r="I448" s="121" t="s">
        <v>1832</v>
      </c>
      <c r="J448" s="121">
        <v>20</v>
      </c>
      <c r="K448" s="119"/>
      <c r="L448" s="121" t="s">
        <v>1842</v>
      </c>
      <c r="M448" s="119"/>
    </row>
    <row r="449" spans="1:13" ht="16.5">
      <c r="A449" s="119">
        <v>447</v>
      </c>
      <c r="B449" s="119">
        <v>86007</v>
      </c>
      <c r="C449" s="131">
        <v>1</v>
      </c>
      <c r="D449" s="136"/>
      <c r="E449" s="137" t="s">
        <v>1255</v>
      </c>
      <c r="F449" s="135" t="s">
        <v>1264</v>
      </c>
      <c r="G449" s="137" t="s">
        <v>1265</v>
      </c>
      <c r="H449" s="121" t="s">
        <v>1872</v>
      </c>
      <c r="I449" s="121" t="s">
        <v>1832</v>
      </c>
      <c r="J449" s="121">
        <v>10</v>
      </c>
      <c r="K449" s="119"/>
      <c r="L449" s="121" t="s">
        <v>2210</v>
      </c>
      <c r="M449" s="119"/>
    </row>
    <row r="450" spans="1:13" ht="16.5">
      <c r="A450" s="119">
        <v>448</v>
      </c>
      <c r="B450" s="119">
        <v>86008</v>
      </c>
      <c r="C450" s="131">
        <v>1</v>
      </c>
      <c r="D450" s="136"/>
      <c r="E450" s="137" t="s">
        <v>1255</v>
      </c>
      <c r="F450" s="137" t="s">
        <v>1266</v>
      </c>
      <c r="G450" s="137" t="s">
        <v>1267</v>
      </c>
      <c r="H450" s="121" t="s">
        <v>1872</v>
      </c>
      <c r="I450" s="121" t="s">
        <v>1832</v>
      </c>
      <c r="J450" s="121">
        <v>10</v>
      </c>
      <c r="K450" s="119"/>
      <c r="L450" s="121" t="s">
        <v>2211</v>
      </c>
      <c r="M450" s="119"/>
    </row>
    <row r="451" spans="1:13" ht="16.5">
      <c r="A451" s="119">
        <v>449</v>
      </c>
      <c r="B451" s="119">
        <v>86009</v>
      </c>
      <c r="C451" s="131">
        <v>1</v>
      </c>
      <c r="D451" s="136"/>
      <c r="E451" s="137" t="s">
        <v>1255</v>
      </c>
      <c r="F451" s="137" t="s">
        <v>1268</v>
      </c>
      <c r="G451" s="137" t="s">
        <v>1269</v>
      </c>
      <c r="H451" s="121" t="s">
        <v>1872</v>
      </c>
      <c r="I451" s="121" t="s">
        <v>1832</v>
      </c>
      <c r="J451" s="121">
        <v>10</v>
      </c>
      <c r="K451" s="119"/>
      <c r="L451" s="119"/>
      <c r="M451" s="119"/>
    </row>
    <row r="452" spans="1:13" ht="16.5">
      <c r="A452" s="119">
        <v>450</v>
      </c>
      <c r="B452" s="119">
        <v>86010</v>
      </c>
      <c r="C452" s="131">
        <v>1</v>
      </c>
      <c r="D452" s="136"/>
      <c r="E452" s="137" t="s">
        <v>1255</v>
      </c>
      <c r="F452" s="137" t="s">
        <v>1270</v>
      </c>
      <c r="G452" s="137" t="s">
        <v>1271</v>
      </c>
      <c r="H452" s="121" t="s">
        <v>1872</v>
      </c>
      <c r="I452" s="121" t="s">
        <v>1832</v>
      </c>
      <c r="J452" s="121">
        <v>10</v>
      </c>
      <c r="K452" s="119"/>
      <c r="L452" s="121" t="s">
        <v>2212</v>
      </c>
      <c r="M452" s="119"/>
    </row>
    <row r="453" spans="1:13" ht="16.5">
      <c r="A453" s="119">
        <v>451</v>
      </c>
      <c r="B453" s="119">
        <v>86011</v>
      </c>
      <c r="C453" s="131">
        <v>1</v>
      </c>
      <c r="D453" s="136"/>
      <c r="E453" s="135" t="s">
        <v>1255</v>
      </c>
      <c r="F453" s="137" t="s">
        <v>1272</v>
      </c>
      <c r="G453" s="137" t="s">
        <v>1273</v>
      </c>
      <c r="H453" s="121" t="s">
        <v>1872</v>
      </c>
      <c r="I453" s="121" t="s">
        <v>1832</v>
      </c>
      <c r="J453" s="121">
        <v>10</v>
      </c>
      <c r="K453" s="119"/>
      <c r="L453" s="152" t="s">
        <v>2213</v>
      </c>
      <c r="M453" s="119"/>
    </row>
    <row r="454" spans="1:13" ht="33">
      <c r="A454" s="119">
        <v>452</v>
      </c>
      <c r="B454" s="119">
        <v>86012</v>
      </c>
      <c r="C454" s="131">
        <v>1</v>
      </c>
      <c r="D454" s="136"/>
      <c r="E454" s="137" t="s">
        <v>1255</v>
      </c>
      <c r="F454" s="135" t="s">
        <v>1274</v>
      </c>
      <c r="G454" s="137" t="s">
        <v>1275</v>
      </c>
      <c r="H454" s="121" t="s">
        <v>1872</v>
      </c>
      <c r="I454" s="121" t="s">
        <v>1832</v>
      </c>
      <c r="J454" s="121">
        <v>10</v>
      </c>
      <c r="K454" s="144" t="s">
        <v>2214</v>
      </c>
      <c r="L454" s="121" t="s">
        <v>2215</v>
      </c>
      <c r="M454" s="119"/>
    </row>
    <row r="455" spans="1:13" ht="16.5">
      <c r="A455" s="119">
        <v>453</v>
      </c>
      <c r="B455" s="119">
        <v>86013</v>
      </c>
      <c r="C455" s="131">
        <v>1</v>
      </c>
      <c r="D455" s="136"/>
      <c r="E455" s="137" t="s">
        <v>1255</v>
      </c>
      <c r="F455" s="137" t="s">
        <v>1276</v>
      </c>
      <c r="G455" s="137" t="s">
        <v>1277</v>
      </c>
      <c r="H455" s="121" t="s">
        <v>1872</v>
      </c>
      <c r="I455" s="121" t="s">
        <v>1832</v>
      </c>
      <c r="J455" s="121">
        <v>10</v>
      </c>
      <c r="K455" s="119"/>
      <c r="L455" s="121" t="s">
        <v>2216</v>
      </c>
      <c r="M455" s="119"/>
    </row>
    <row r="456" spans="1:13" ht="18" customHeight="1">
      <c r="A456" s="119">
        <v>454</v>
      </c>
      <c r="B456" s="119">
        <v>86021</v>
      </c>
      <c r="C456" s="131">
        <v>2</v>
      </c>
      <c r="D456" s="119"/>
      <c r="E456" s="119" t="s">
        <v>1278</v>
      </c>
      <c r="F456" s="121" t="s">
        <v>1279</v>
      </c>
      <c r="G456" s="119" t="s">
        <v>1280</v>
      </c>
      <c r="H456" s="121" t="s">
        <v>1872</v>
      </c>
      <c r="I456" s="121" t="s">
        <v>1832</v>
      </c>
      <c r="J456" s="119">
        <v>10</v>
      </c>
      <c r="K456" s="135" t="s">
        <v>2217</v>
      </c>
      <c r="L456" s="144" t="s">
        <v>2218</v>
      </c>
      <c r="M456" s="119"/>
    </row>
    <row r="457" spans="1:13" ht="16.5">
      <c r="A457" s="119">
        <v>455</v>
      </c>
      <c r="B457" s="119">
        <v>86015</v>
      </c>
      <c r="C457" s="131">
        <v>2</v>
      </c>
      <c r="D457" s="119"/>
      <c r="E457" s="119" t="s">
        <v>1278</v>
      </c>
      <c r="F457" s="119" t="s">
        <v>1281</v>
      </c>
      <c r="G457" s="119" t="s">
        <v>1282</v>
      </c>
      <c r="H457" s="121" t="s">
        <v>1872</v>
      </c>
      <c r="I457" s="121" t="s">
        <v>1832</v>
      </c>
      <c r="J457" s="119">
        <v>10</v>
      </c>
      <c r="K457" s="150"/>
      <c r="L457" s="121" t="s">
        <v>2219</v>
      </c>
      <c r="M457" s="119"/>
    </row>
    <row r="458" spans="1:13" ht="16.5">
      <c r="A458" s="119">
        <v>456</v>
      </c>
      <c r="B458" s="119">
        <v>86016</v>
      </c>
      <c r="C458" s="131">
        <v>2</v>
      </c>
      <c r="D458" s="119"/>
      <c r="E458" s="119" t="s">
        <v>1278</v>
      </c>
      <c r="F458" s="119" t="s">
        <v>1283</v>
      </c>
      <c r="G458" s="119" t="s">
        <v>1284</v>
      </c>
      <c r="H458" s="121" t="s">
        <v>1872</v>
      </c>
      <c r="I458" s="121" t="s">
        <v>1832</v>
      </c>
      <c r="J458" s="119">
        <v>10</v>
      </c>
      <c r="K458" s="150"/>
      <c r="L458" s="121" t="s">
        <v>2220</v>
      </c>
      <c r="M458" s="119"/>
    </row>
    <row r="459" spans="1:13" ht="16.5">
      <c r="A459" s="119">
        <v>457</v>
      </c>
      <c r="B459" s="119">
        <v>86017</v>
      </c>
      <c r="C459" s="131">
        <v>2</v>
      </c>
      <c r="D459" s="119"/>
      <c r="E459" s="119" t="s">
        <v>1278</v>
      </c>
      <c r="F459" s="121" t="s">
        <v>1285</v>
      </c>
      <c r="G459" s="119" t="s">
        <v>1286</v>
      </c>
      <c r="H459" s="121" t="s">
        <v>1872</v>
      </c>
      <c r="I459" s="121" t="s">
        <v>1832</v>
      </c>
      <c r="J459" s="119">
        <v>10</v>
      </c>
      <c r="K459" s="150"/>
      <c r="L459" s="119"/>
      <c r="M459" s="119"/>
    </row>
    <row r="460" spans="1:13" ht="16.5">
      <c r="A460" s="119">
        <v>458</v>
      </c>
      <c r="B460" s="119">
        <v>86018</v>
      </c>
      <c r="C460" s="131">
        <v>2</v>
      </c>
      <c r="D460" s="119"/>
      <c r="E460" s="119" t="s">
        <v>1278</v>
      </c>
      <c r="F460" s="119" t="s">
        <v>1287</v>
      </c>
      <c r="G460" s="119" t="s">
        <v>1288</v>
      </c>
      <c r="H460" s="121" t="s">
        <v>1872</v>
      </c>
      <c r="I460" s="121" t="s">
        <v>1832</v>
      </c>
      <c r="J460" s="119">
        <v>10</v>
      </c>
      <c r="K460" s="150"/>
      <c r="L460" s="121" t="s">
        <v>2221</v>
      </c>
      <c r="M460" s="119"/>
    </row>
    <row r="461" spans="1:13" ht="16.5">
      <c r="A461" s="119">
        <v>459</v>
      </c>
      <c r="B461" s="119">
        <v>86019</v>
      </c>
      <c r="C461" s="131">
        <v>2</v>
      </c>
      <c r="D461" s="119"/>
      <c r="E461" s="119" t="s">
        <v>1278</v>
      </c>
      <c r="F461" s="119" t="s">
        <v>1289</v>
      </c>
      <c r="G461" s="119" t="s">
        <v>1290</v>
      </c>
      <c r="H461" s="121" t="s">
        <v>1872</v>
      </c>
      <c r="I461" s="121" t="s">
        <v>1832</v>
      </c>
      <c r="J461" s="119">
        <v>10</v>
      </c>
      <c r="K461" s="150"/>
      <c r="L461" s="121" t="s">
        <v>2222</v>
      </c>
      <c r="M461" s="119"/>
    </row>
    <row r="462" spans="1:13" ht="16.5">
      <c r="A462" s="119">
        <v>460</v>
      </c>
      <c r="B462" s="119">
        <v>86020</v>
      </c>
      <c r="C462" s="131">
        <v>2</v>
      </c>
      <c r="D462" s="119"/>
      <c r="E462" s="119" t="s">
        <v>1278</v>
      </c>
      <c r="F462" s="121" t="s">
        <v>1291</v>
      </c>
      <c r="G462" s="119" t="s">
        <v>1292</v>
      </c>
      <c r="H462" s="121" t="s">
        <v>1872</v>
      </c>
      <c r="I462" s="121" t="s">
        <v>1832</v>
      </c>
      <c r="J462" s="119">
        <v>10</v>
      </c>
      <c r="K462" s="150"/>
      <c r="L462" s="119"/>
      <c r="M462" s="119"/>
    </row>
    <row r="463" spans="1:13" ht="16.5">
      <c r="A463" s="119">
        <v>461</v>
      </c>
      <c r="B463" s="119">
        <v>80056</v>
      </c>
      <c r="C463" s="131">
        <v>1.2</v>
      </c>
      <c r="D463" s="136"/>
      <c r="E463" s="119" t="s">
        <v>1293</v>
      </c>
      <c r="F463" s="137" t="s">
        <v>1294</v>
      </c>
      <c r="G463" s="137" t="s">
        <v>1295</v>
      </c>
      <c r="H463" s="137"/>
      <c r="I463" s="121" t="s">
        <v>1832</v>
      </c>
      <c r="J463" s="121">
        <v>5</v>
      </c>
      <c r="K463" s="119"/>
      <c r="L463" s="121" t="s">
        <v>2223</v>
      </c>
      <c r="M463" s="119"/>
    </row>
    <row r="464" spans="1:13" ht="16.5">
      <c r="A464" s="119">
        <v>462</v>
      </c>
      <c r="B464" s="119">
        <v>80057</v>
      </c>
      <c r="C464" s="131">
        <v>1.2</v>
      </c>
      <c r="D464" s="136"/>
      <c r="E464" s="119" t="s">
        <v>1293</v>
      </c>
      <c r="F464" s="137" t="s">
        <v>1296</v>
      </c>
      <c r="G464" s="137" t="s">
        <v>1297</v>
      </c>
      <c r="H464" s="137"/>
      <c r="I464" s="121" t="s">
        <v>1832</v>
      </c>
      <c r="J464" s="121">
        <v>5</v>
      </c>
      <c r="K464" s="119"/>
      <c r="L464" s="119"/>
      <c r="M464" s="119"/>
    </row>
    <row r="465" spans="1:13" ht="16.5">
      <c r="A465" s="119">
        <v>463</v>
      </c>
      <c r="B465" s="119">
        <v>80058</v>
      </c>
      <c r="C465" s="131">
        <v>1.2</v>
      </c>
      <c r="D465" s="136"/>
      <c r="E465" s="119" t="s">
        <v>1293</v>
      </c>
      <c r="F465" s="137" t="s">
        <v>1298</v>
      </c>
      <c r="G465" s="137" t="s">
        <v>1299</v>
      </c>
      <c r="H465" s="137"/>
      <c r="I465" s="121" t="s">
        <v>1832</v>
      </c>
      <c r="J465" s="121">
        <v>5</v>
      </c>
      <c r="K465" s="119"/>
      <c r="L465" s="119"/>
      <c r="M465" s="119"/>
    </row>
    <row r="466" spans="1:13" ht="16.5">
      <c r="A466" s="119">
        <v>464</v>
      </c>
      <c r="B466" s="119">
        <v>80059</v>
      </c>
      <c r="C466" s="131">
        <v>1.2</v>
      </c>
      <c r="D466" s="136"/>
      <c r="E466" s="119" t="s">
        <v>1293</v>
      </c>
      <c r="F466" s="137" t="s">
        <v>1298</v>
      </c>
      <c r="G466" s="137" t="s">
        <v>1300</v>
      </c>
      <c r="H466" s="137"/>
      <c r="I466" s="121" t="s">
        <v>1832</v>
      </c>
      <c r="J466" s="121">
        <v>10</v>
      </c>
      <c r="K466" s="119"/>
      <c r="L466" s="119"/>
      <c r="M466" s="119"/>
    </row>
    <row r="467" spans="1:13" ht="16.5">
      <c r="A467" s="119">
        <v>465</v>
      </c>
      <c r="B467" s="119">
        <v>80060</v>
      </c>
      <c r="C467" s="131">
        <v>1.2</v>
      </c>
      <c r="D467" s="136"/>
      <c r="E467" s="119" t="s">
        <v>1293</v>
      </c>
      <c r="F467" s="137" t="s">
        <v>1298</v>
      </c>
      <c r="G467" s="137" t="s">
        <v>1301</v>
      </c>
      <c r="H467" s="137"/>
      <c r="I467" s="121" t="s">
        <v>1832</v>
      </c>
      <c r="J467" s="121">
        <v>20</v>
      </c>
      <c r="K467" s="119"/>
      <c r="L467" s="119"/>
      <c r="M467" s="119"/>
    </row>
    <row r="468" spans="1:13" ht="16.5">
      <c r="A468" s="119">
        <v>466</v>
      </c>
      <c r="B468" s="119">
        <v>80061</v>
      </c>
      <c r="C468" s="131">
        <v>1.2</v>
      </c>
      <c r="D468" s="136"/>
      <c r="E468" s="119" t="s">
        <v>1293</v>
      </c>
      <c r="F468" s="137" t="s">
        <v>1302</v>
      </c>
      <c r="G468" s="137" t="s">
        <v>1303</v>
      </c>
      <c r="H468" s="137"/>
      <c r="I468" s="121" t="s">
        <v>1832</v>
      </c>
      <c r="J468" s="121">
        <v>5</v>
      </c>
      <c r="K468" s="119"/>
      <c r="L468" s="119"/>
      <c r="M468" s="119"/>
    </row>
    <row r="469" spans="1:13" ht="16.5">
      <c r="A469" s="119">
        <v>467</v>
      </c>
      <c r="B469" s="119">
        <v>80062</v>
      </c>
      <c r="C469" s="131">
        <v>1.2</v>
      </c>
      <c r="D469" s="136"/>
      <c r="E469" s="119" t="s">
        <v>1293</v>
      </c>
      <c r="F469" s="137" t="s">
        <v>1302</v>
      </c>
      <c r="G469" s="137" t="s">
        <v>1304</v>
      </c>
      <c r="H469" s="137"/>
      <c r="I469" s="121" t="s">
        <v>1832</v>
      </c>
      <c r="J469" s="121">
        <v>10</v>
      </c>
      <c r="K469" s="119"/>
      <c r="L469" s="119"/>
      <c r="M469" s="119"/>
    </row>
    <row r="470" spans="1:13" ht="16.5">
      <c r="A470" s="119">
        <v>468</v>
      </c>
      <c r="B470" s="119">
        <v>80063</v>
      </c>
      <c r="C470" s="131">
        <v>1.2</v>
      </c>
      <c r="D470" s="136"/>
      <c r="E470" s="119" t="s">
        <v>1293</v>
      </c>
      <c r="F470" s="137" t="s">
        <v>1302</v>
      </c>
      <c r="G470" s="137" t="s">
        <v>1305</v>
      </c>
      <c r="H470" s="137"/>
      <c r="I470" s="121" t="s">
        <v>1832</v>
      </c>
      <c r="J470" s="121">
        <v>20</v>
      </c>
      <c r="K470" s="119"/>
      <c r="L470" s="119"/>
      <c r="M470" s="119"/>
    </row>
    <row r="471" spans="1:13" ht="16.5">
      <c r="A471" s="119">
        <v>469</v>
      </c>
      <c r="B471" s="119">
        <v>80064</v>
      </c>
      <c r="C471" s="131">
        <v>1.2</v>
      </c>
      <c r="D471" s="136"/>
      <c r="E471" s="119" t="s">
        <v>1293</v>
      </c>
      <c r="F471" s="137" t="s">
        <v>1306</v>
      </c>
      <c r="G471" s="137" t="s">
        <v>1307</v>
      </c>
      <c r="H471" s="137"/>
      <c r="I471" s="121" t="s">
        <v>1832</v>
      </c>
      <c r="J471" s="121">
        <v>5</v>
      </c>
      <c r="K471" s="119"/>
      <c r="L471" s="119"/>
      <c r="M471" s="119"/>
    </row>
    <row r="472" spans="1:13" ht="16.5">
      <c r="A472" s="119">
        <v>470</v>
      </c>
      <c r="B472" s="119">
        <v>80065</v>
      </c>
      <c r="C472" s="131">
        <v>1.2</v>
      </c>
      <c r="D472" s="136"/>
      <c r="E472" s="119" t="s">
        <v>1293</v>
      </c>
      <c r="F472" s="137" t="s">
        <v>1306</v>
      </c>
      <c r="G472" s="137" t="s">
        <v>1308</v>
      </c>
      <c r="H472" s="137"/>
      <c r="I472" s="121" t="s">
        <v>1832</v>
      </c>
      <c r="J472" s="121">
        <v>10</v>
      </c>
      <c r="K472" s="119"/>
      <c r="L472" s="119"/>
      <c r="M472" s="119"/>
    </row>
    <row r="473" spans="1:13" ht="16.5">
      <c r="A473" s="119">
        <v>471</v>
      </c>
      <c r="B473" s="119">
        <v>80066</v>
      </c>
      <c r="C473" s="131">
        <v>1.2</v>
      </c>
      <c r="D473" s="136"/>
      <c r="E473" s="119" t="s">
        <v>1293</v>
      </c>
      <c r="F473" s="137" t="s">
        <v>1306</v>
      </c>
      <c r="G473" s="137" t="s">
        <v>1309</v>
      </c>
      <c r="H473" s="137"/>
      <c r="I473" s="121" t="s">
        <v>1832</v>
      </c>
      <c r="J473" s="121">
        <v>20</v>
      </c>
      <c r="K473" s="119"/>
      <c r="L473" s="119"/>
      <c r="M473" s="119"/>
    </row>
    <row r="474" spans="1:13" ht="16.5">
      <c r="A474" s="119">
        <v>472</v>
      </c>
      <c r="B474" s="119">
        <v>80067</v>
      </c>
      <c r="C474" s="131">
        <v>1.2</v>
      </c>
      <c r="D474" s="136"/>
      <c r="E474" s="119" t="s">
        <v>1293</v>
      </c>
      <c r="F474" s="137" t="s">
        <v>1310</v>
      </c>
      <c r="G474" s="137" t="s">
        <v>1311</v>
      </c>
      <c r="H474" s="137"/>
      <c r="I474" s="121" t="s">
        <v>1832</v>
      </c>
      <c r="J474" s="121">
        <v>10</v>
      </c>
      <c r="K474" s="119"/>
      <c r="L474" s="119"/>
      <c r="M474" s="119"/>
    </row>
    <row r="475" spans="1:13" ht="16.5">
      <c r="A475" s="119">
        <v>473</v>
      </c>
      <c r="B475" s="119">
        <v>80068</v>
      </c>
      <c r="C475" s="131">
        <v>1.2</v>
      </c>
      <c r="D475" s="136"/>
      <c r="E475" s="119" t="s">
        <v>1293</v>
      </c>
      <c r="F475" s="137" t="s">
        <v>1312</v>
      </c>
      <c r="G475" s="137" t="s">
        <v>1313</v>
      </c>
      <c r="H475" s="135" t="s">
        <v>120</v>
      </c>
      <c r="I475" s="121" t="s">
        <v>1832</v>
      </c>
      <c r="J475" s="121">
        <v>10</v>
      </c>
      <c r="K475" s="121" t="s">
        <v>2224</v>
      </c>
      <c r="L475" s="119"/>
      <c r="M475" s="119"/>
    </row>
    <row r="476" spans="1:13" ht="16.5">
      <c r="A476" s="119">
        <v>474</v>
      </c>
      <c r="B476" s="119">
        <v>81049</v>
      </c>
      <c r="C476" s="131">
        <v>1.5</v>
      </c>
      <c r="D476" s="142" t="s">
        <v>1827</v>
      </c>
      <c r="E476" s="121" t="s">
        <v>1314</v>
      </c>
      <c r="F476" s="121" t="s">
        <v>1315</v>
      </c>
      <c r="G476" s="121" t="s">
        <v>1316</v>
      </c>
      <c r="H476" s="137"/>
      <c r="I476" s="121" t="s">
        <v>1832</v>
      </c>
      <c r="J476" s="121">
        <v>5</v>
      </c>
      <c r="K476" s="121"/>
      <c r="L476" s="119"/>
      <c r="M476" s="119"/>
    </row>
    <row r="477" spans="1:13" ht="16.5">
      <c r="A477" s="119">
        <v>475</v>
      </c>
      <c r="B477" s="119">
        <v>81050</v>
      </c>
      <c r="C477" s="131">
        <v>1.5</v>
      </c>
      <c r="D477" s="119"/>
      <c r="E477" s="121" t="s">
        <v>1314</v>
      </c>
      <c r="F477" s="119" t="s">
        <v>1317</v>
      </c>
      <c r="G477" s="119" t="s">
        <v>1318</v>
      </c>
      <c r="H477" s="119"/>
      <c r="I477" s="121" t="s">
        <v>1832</v>
      </c>
      <c r="J477" s="121">
        <v>5</v>
      </c>
      <c r="K477" s="121" t="s">
        <v>2225</v>
      </c>
      <c r="L477" s="121" t="s">
        <v>2226</v>
      </c>
      <c r="M477" s="119"/>
    </row>
    <row r="478" spans="1:13" ht="16.5">
      <c r="A478" s="119">
        <v>476</v>
      </c>
      <c r="B478" s="119">
        <v>81051</v>
      </c>
      <c r="C478" s="131">
        <v>1.5</v>
      </c>
      <c r="D478" s="119"/>
      <c r="E478" s="121" t="s">
        <v>1314</v>
      </c>
      <c r="F478" s="119" t="s">
        <v>1317</v>
      </c>
      <c r="G478" s="119" t="s">
        <v>1319</v>
      </c>
      <c r="H478" s="119"/>
      <c r="I478" s="121" t="s">
        <v>1835</v>
      </c>
      <c r="J478" s="121">
        <v>10</v>
      </c>
      <c r="K478" s="121" t="s">
        <v>1842</v>
      </c>
      <c r="L478" s="121" t="s">
        <v>1842</v>
      </c>
      <c r="M478" s="119"/>
    </row>
    <row r="479" spans="1:13" ht="16.5">
      <c r="A479" s="119">
        <v>477</v>
      </c>
      <c r="B479" s="119">
        <v>81052</v>
      </c>
      <c r="C479" s="131">
        <v>1.5</v>
      </c>
      <c r="D479" s="119"/>
      <c r="E479" s="121" t="s">
        <v>1314</v>
      </c>
      <c r="F479" s="119" t="s">
        <v>1317</v>
      </c>
      <c r="G479" s="119" t="s">
        <v>1320</v>
      </c>
      <c r="H479" s="119"/>
      <c r="I479" s="121" t="s">
        <v>1830</v>
      </c>
      <c r="J479" s="121">
        <v>20</v>
      </c>
      <c r="K479" s="121" t="s">
        <v>1842</v>
      </c>
      <c r="L479" s="121" t="s">
        <v>1842</v>
      </c>
      <c r="M479" s="119"/>
    </row>
    <row r="480" spans="1:13" ht="16.5">
      <c r="A480" s="119">
        <v>478</v>
      </c>
      <c r="B480" s="119">
        <v>81053</v>
      </c>
      <c r="C480" s="131">
        <v>1.5</v>
      </c>
      <c r="D480" s="119"/>
      <c r="E480" s="121" t="s">
        <v>1314</v>
      </c>
      <c r="F480" s="119" t="s">
        <v>1321</v>
      </c>
      <c r="G480" s="119" t="s">
        <v>1322</v>
      </c>
      <c r="H480" s="119"/>
      <c r="I480" s="121" t="s">
        <v>1832</v>
      </c>
      <c r="J480" s="121">
        <v>5</v>
      </c>
      <c r="K480" s="119" t="s">
        <v>2227</v>
      </c>
      <c r="L480" s="119"/>
      <c r="M480" s="119"/>
    </row>
    <row r="481" spans="1:13" ht="16.5">
      <c r="A481" s="119">
        <v>479</v>
      </c>
      <c r="B481" s="119">
        <v>81054</v>
      </c>
      <c r="C481" s="131">
        <v>1.5</v>
      </c>
      <c r="D481" s="119"/>
      <c r="E481" s="121" t="s">
        <v>1314</v>
      </c>
      <c r="F481" s="119" t="s">
        <v>1321</v>
      </c>
      <c r="G481" s="119" t="s">
        <v>1323</v>
      </c>
      <c r="H481" s="119"/>
      <c r="I481" s="121" t="s">
        <v>1832</v>
      </c>
      <c r="J481" s="121">
        <v>10</v>
      </c>
      <c r="K481" s="121" t="s">
        <v>2228</v>
      </c>
      <c r="L481" s="119"/>
      <c r="M481" s="119"/>
    </row>
    <row r="482" spans="1:13" ht="16.5">
      <c r="A482" s="119">
        <v>480</v>
      </c>
      <c r="B482" s="119">
        <v>81055</v>
      </c>
      <c r="C482" s="131">
        <v>1.5</v>
      </c>
      <c r="D482" s="119"/>
      <c r="E482" s="121" t="s">
        <v>1314</v>
      </c>
      <c r="F482" s="119" t="s">
        <v>1321</v>
      </c>
      <c r="G482" s="119" t="s">
        <v>1324</v>
      </c>
      <c r="H482" s="119"/>
      <c r="I482" s="121" t="s">
        <v>1835</v>
      </c>
      <c r="J482" s="121">
        <v>20</v>
      </c>
      <c r="K482" s="121" t="s">
        <v>2229</v>
      </c>
      <c r="L482" s="119"/>
      <c r="M482" s="119"/>
    </row>
    <row r="483" spans="1:13" ht="16.5">
      <c r="A483" s="119">
        <v>481</v>
      </c>
      <c r="B483" s="119">
        <v>81056</v>
      </c>
      <c r="C483" s="131">
        <v>1.5</v>
      </c>
      <c r="D483" s="119"/>
      <c r="E483" s="121" t="s">
        <v>1314</v>
      </c>
      <c r="F483" s="121" t="s">
        <v>1325</v>
      </c>
      <c r="G483" s="119" t="s">
        <v>1326</v>
      </c>
      <c r="H483" s="119"/>
      <c r="I483" s="121" t="s">
        <v>1832</v>
      </c>
      <c r="J483" s="121">
        <v>5</v>
      </c>
      <c r="K483" s="121" t="s">
        <v>2230</v>
      </c>
      <c r="L483" s="121" t="s">
        <v>2231</v>
      </c>
      <c r="M483" s="119"/>
    </row>
    <row r="484" spans="1:13" ht="16.5">
      <c r="A484" s="119">
        <v>482</v>
      </c>
      <c r="B484" s="119">
        <v>81057</v>
      </c>
      <c r="C484" s="131">
        <v>1.5</v>
      </c>
      <c r="D484" s="119"/>
      <c r="E484" s="121" t="s">
        <v>1314</v>
      </c>
      <c r="F484" s="119" t="s">
        <v>1325</v>
      </c>
      <c r="G484" s="119" t="s">
        <v>1327</v>
      </c>
      <c r="H484" s="119"/>
      <c r="I484" s="121" t="s">
        <v>1832</v>
      </c>
      <c r="J484" s="121">
        <v>10</v>
      </c>
      <c r="K484" s="121" t="s">
        <v>2230</v>
      </c>
      <c r="L484" s="121" t="s">
        <v>1842</v>
      </c>
      <c r="M484" s="119"/>
    </row>
    <row r="485" spans="1:13" ht="16.5">
      <c r="A485" s="119">
        <v>483</v>
      </c>
      <c r="B485" s="119">
        <v>81058</v>
      </c>
      <c r="C485" s="131">
        <v>1.5</v>
      </c>
      <c r="D485" s="119"/>
      <c r="E485" s="121" t="s">
        <v>1314</v>
      </c>
      <c r="F485" s="119" t="s">
        <v>1325</v>
      </c>
      <c r="G485" s="119" t="s">
        <v>1328</v>
      </c>
      <c r="H485" s="119"/>
      <c r="I485" s="121" t="s">
        <v>1832</v>
      </c>
      <c r="J485" s="121">
        <v>20</v>
      </c>
      <c r="K485" s="121" t="s">
        <v>2230</v>
      </c>
      <c r="L485" s="121" t="s">
        <v>1842</v>
      </c>
      <c r="M485" s="119"/>
    </row>
    <row r="486" spans="1:13" ht="16.5">
      <c r="A486" s="119">
        <v>484</v>
      </c>
      <c r="B486" s="119">
        <v>81059</v>
      </c>
      <c r="C486" s="131">
        <v>1.5</v>
      </c>
      <c r="D486" s="119"/>
      <c r="E486" s="121" t="s">
        <v>1314</v>
      </c>
      <c r="F486" s="119" t="s">
        <v>1329</v>
      </c>
      <c r="G486" s="119" t="s">
        <v>1330</v>
      </c>
      <c r="H486" s="119"/>
      <c r="I486" s="121" t="s">
        <v>1832</v>
      </c>
      <c r="J486" s="121">
        <v>5</v>
      </c>
      <c r="K486" s="119"/>
      <c r="L486" s="121" t="s">
        <v>2232</v>
      </c>
      <c r="M486" s="119"/>
    </row>
    <row r="487" spans="1:13" ht="16.5">
      <c r="A487" s="119">
        <v>485</v>
      </c>
      <c r="B487" s="119">
        <v>81060</v>
      </c>
      <c r="C487" s="131">
        <v>1.5</v>
      </c>
      <c r="D487" s="119"/>
      <c r="E487" s="121" t="s">
        <v>1314</v>
      </c>
      <c r="F487" s="119" t="s">
        <v>1329</v>
      </c>
      <c r="G487" s="119" t="s">
        <v>1331</v>
      </c>
      <c r="H487" s="119"/>
      <c r="I487" s="121" t="s">
        <v>1835</v>
      </c>
      <c r="J487" s="121">
        <v>10</v>
      </c>
      <c r="K487" s="121" t="s">
        <v>2233</v>
      </c>
      <c r="L487" s="121" t="s">
        <v>1842</v>
      </c>
      <c r="M487" s="119"/>
    </row>
    <row r="488" spans="1:13" ht="16.5">
      <c r="A488" s="119">
        <v>486</v>
      </c>
      <c r="B488" s="119">
        <v>81061</v>
      </c>
      <c r="C488" s="131">
        <v>1.5</v>
      </c>
      <c r="D488" s="119"/>
      <c r="E488" s="121" t="s">
        <v>1314</v>
      </c>
      <c r="F488" s="119" t="s">
        <v>1329</v>
      </c>
      <c r="G488" s="119" t="s">
        <v>1332</v>
      </c>
      <c r="H488" s="119"/>
      <c r="I488" s="121" t="s">
        <v>1830</v>
      </c>
      <c r="J488" s="121">
        <v>20</v>
      </c>
      <c r="K488" s="121" t="s">
        <v>2234</v>
      </c>
      <c r="L488" s="121" t="s">
        <v>1842</v>
      </c>
      <c r="M488" s="119"/>
    </row>
    <row r="489" spans="1:13" ht="16.5">
      <c r="A489" s="119">
        <v>487</v>
      </c>
      <c r="B489" s="119">
        <v>81062</v>
      </c>
      <c r="C489" s="131">
        <v>1.5</v>
      </c>
      <c r="D489" s="119"/>
      <c r="E489" s="121" t="s">
        <v>1314</v>
      </c>
      <c r="F489" s="119" t="s">
        <v>1333</v>
      </c>
      <c r="G489" s="119" t="s">
        <v>1334</v>
      </c>
      <c r="H489" s="119"/>
      <c r="I489" s="121" t="s">
        <v>1832</v>
      </c>
      <c r="J489" s="121">
        <v>5</v>
      </c>
      <c r="K489" s="119"/>
      <c r="L489" s="121" t="s">
        <v>2235</v>
      </c>
      <c r="M489" s="119"/>
    </row>
    <row r="490" spans="1:13" ht="16.5">
      <c r="A490" s="119">
        <v>488</v>
      </c>
      <c r="B490" s="119">
        <v>81063</v>
      </c>
      <c r="C490" s="131">
        <v>1.5</v>
      </c>
      <c r="D490" s="119"/>
      <c r="E490" s="121" t="s">
        <v>1314</v>
      </c>
      <c r="F490" s="119" t="s">
        <v>1333</v>
      </c>
      <c r="G490" s="119" t="s">
        <v>1335</v>
      </c>
      <c r="H490" s="119"/>
      <c r="I490" s="121" t="s">
        <v>1832</v>
      </c>
      <c r="J490" s="121">
        <v>10</v>
      </c>
      <c r="K490" s="119"/>
      <c r="L490" s="121" t="s">
        <v>1842</v>
      </c>
      <c r="M490" s="119"/>
    </row>
    <row r="491" spans="1:13" ht="16.5">
      <c r="A491" s="119">
        <v>489</v>
      </c>
      <c r="B491" s="119">
        <v>81064</v>
      </c>
      <c r="C491" s="131">
        <v>1.5</v>
      </c>
      <c r="D491" s="119"/>
      <c r="E491" s="121" t="s">
        <v>1314</v>
      </c>
      <c r="F491" s="119" t="s">
        <v>1333</v>
      </c>
      <c r="G491" s="119" t="s">
        <v>1336</v>
      </c>
      <c r="H491" s="119"/>
      <c r="I491" s="121" t="s">
        <v>1835</v>
      </c>
      <c r="J491" s="121">
        <v>20</v>
      </c>
      <c r="K491" s="122" t="s">
        <v>2236</v>
      </c>
      <c r="L491" s="121" t="s">
        <v>1842</v>
      </c>
      <c r="M491" s="119"/>
    </row>
    <row r="492" spans="1:13" ht="16.5">
      <c r="A492" s="119">
        <v>490</v>
      </c>
      <c r="B492" s="119">
        <v>81065</v>
      </c>
      <c r="C492" s="131">
        <v>1.5</v>
      </c>
      <c r="D492" s="119"/>
      <c r="E492" s="121" t="s">
        <v>1314</v>
      </c>
      <c r="F492" s="121" t="s">
        <v>1337</v>
      </c>
      <c r="G492" s="119" t="s">
        <v>1338</v>
      </c>
      <c r="H492" s="119"/>
      <c r="I492" s="121" t="s">
        <v>1832</v>
      </c>
      <c r="J492" s="121">
        <v>5</v>
      </c>
      <c r="K492" s="121"/>
      <c r="L492" s="121" t="s">
        <v>2237</v>
      </c>
      <c r="M492" s="119"/>
    </row>
    <row r="493" spans="1:13" ht="16.5">
      <c r="A493" s="119">
        <v>491</v>
      </c>
      <c r="B493" s="119">
        <v>81066</v>
      </c>
      <c r="C493" s="131">
        <v>1.5</v>
      </c>
      <c r="D493" s="119"/>
      <c r="E493" s="121" t="s">
        <v>1314</v>
      </c>
      <c r="F493" s="119" t="s">
        <v>1337</v>
      </c>
      <c r="G493" s="119" t="s">
        <v>1339</v>
      </c>
      <c r="H493" s="119"/>
      <c r="I493" s="121" t="s">
        <v>1832</v>
      </c>
      <c r="J493" s="121">
        <v>10</v>
      </c>
      <c r="K493" s="121"/>
      <c r="L493" s="121" t="s">
        <v>1842</v>
      </c>
      <c r="M493" s="119"/>
    </row>
    <row r="494" spans="1:13" ht="16.5">
      <c r="A494" s="119">
        <v>492</v>
      </c>
      <c r="B494" s="119">
        <v>81067</v>
      </c>
      <c r="C494" s="131">
        <v>1.5</v>
      </c>
      <c r="D494" s="119"/>
      <c r="E494" s="121" t="s">
        <v>1314</v>
      </c>
      <c r="F494" s="119" t="s">
        <v>1337</v>
      </c>
      <c r="G494" s="119" t="s">
        <v>1340</v>
      </c>
      <c r="H494" s="119"/>
      <c r="I494" s="121" t="s">
        <v>1832</v>
      </c>
      <c r="J494" s="121">
        <v>20</v>
      </c>
      <c r="K494" s="121"/>
      <c r="L494" s="121" t="s">
        <v>1842</v>
      </c>
      <c r="M494" s="119"/>
    </row>
    <row r="495" spans="1:13" ht="16.5">
      <c r="A495" s="119">
        <v>493</v>
      </c>
      <c r="B495" s="119">
        <v>81068</v>
      </c>
      <c r="C495" s="131">
        <v>1.5</v>
      </c>
      <c r="D495" s="119"/>
      <c r="E495" s="121" t="s">
        <v>1314</v>
      </c>
      <c r="F495" s="119" t="s">
        <v>1341</v>
      </c>
      <c r="G495" s="119" t="s">
        <v>1342</v>
      </c>
      <c r="H495" s="119"/>
      <c r="I495" s="121" t="s">
        <v>1832</v>
      </c>
      <c r="J495" s="121">
        <v>5</v>
      </c>
      <c r="K495" s="121"/>
      <c r="L495" s="119"/>
      <c r="M495" s="119"/>
    </row>
    <row r="496" spans="1:13" ht="16.5">
      <c r="A496" s="119">
        <v>494</v>
      </c>
      <c r="B496" s="119">
        <v>81069</v>
      </c>
      <c r="C496" s="131">
        <v>1.5</v>
      </c>
      <c r="D496" s="119"/>
      <c r="E496" s="121" t="s">
        <v>1314</v>
      </c>
      <c r="F496" s="119" t="s">
        <v>1341</v>
      </c>
      <c r="G496" s="119" t="s">
        <v>1343</v>
      </c>
      <c r="H496" s="119"/>
      <c r="I496" s="121" t="s">
        <v>1832</v>
      </c>
      <c r="J496" s="121">
        <v>10</v>
      </c>
      <c r="K496" s="121"/>
      <c r="L496" s="119"/>
      <c r="M496" s="119"/>
    </row>
    <row r="497" spans="1:13" ht="16.5">
      <c r="A497" s="119">
        <v>495</v>
      </c>
      <c r="B497" s="119">
        <v>81070</v>
      </c>
      <c r="C497" s="131">
        <v>1.5</v>
      </c>
      <c r="D497" s="119"/>
      <c r="E497" s="121" t="s">
        <v>1314</v>
      </c>
      <c r="F497" s="119" t="s">
        <v>1341</v>
      </c>
      <c r="G497" s="119" t="s">
        <v>1344</v>
      </c>
      <c r="H497" s="119"/>
      <c r="I497" s="121" t="s">
        <v>1835</v>
      </c>
      <c r="J497" s="121">
        <v>20</v>
      </c>
      <c r="K497" s="119"/>
      <c r="L497" s="119"/>
      <c r="M497" s="119"/>
    </row>
    <row r="498" spans="1:13" ht="16.5">
      <c r="A498" s="119">
        <v>496</v>
      </c>
      <c r="B498" s="119">
        <v>81071</v>
      </c>
      <c r="C498" s="131">
        <v>1.5</v>
      </c>
      <c r="D498" s="119"/>
      <c r="E498" s="121" t="s">
        <v>1314</v>
      </c>
      <c r="F498" s="121" t="s">
        <v>1345</v>
      </c>
      <c r="G498" s="119" t="s">
        <v>1346</v>
      </c>
      <c r="H498" s="119"/>
      <c r="I498" s="121" t="s">
        <v>1832</v>
      </c>
      <c r="J498" s="121">
        <v>5</v>
      </c>
      <c r="K498" s="121" t="s">
        <v>2238</v>
      </c>
      <c r="L498" s="121" t="s">
        <v>2239</v>
      </c>
      <c r="M498" s="119"/>
    </row>
    <row r="499" spans="1:13" ht="16.5">
      <c r="A499" s="119">
        <v>497</v>
      </c>
      <c r="B499" s="119">
        <v>81072</v>
      </c>
      <c r="C499" s="131">
        <v>1.5</v>
      </c>
      <c r="D499" s="119"/>
      <c r="E499" s="121" t="s">
        <v>1314</v>
      </c>
      <c r="F499" s="119" t="s">
        <v>1345</v>
      </c>
      <c r="G499" s="119" t="s">
        <v>1347</v>
      </c>
      <c r="H499" s="119"/>
      <c r="I499" s="121" t="s">
        <v>1832</v>
      </c>
      <c r="J499" s="121">
        <v>10</v>
      </c>
      <c r="K499" s="121" t="s">
        <v>2240</v>
      </c>
      <c r="L499" s="121" t="s">
        <v>1842</v>
      </c>
      <c r="M499" s="119"/>
    </row>
    <row r="500" spans="1:13" ht="16.5">
      <c r="A500" s="119">
        <v>498</v>
      </c>
      <c r="B500" s="119">
        <v>81073</v>
      </c>
      <c r="C500" s="131">
        <v>1.5</v>
      </c>
      <c r="D500" s="119"/>
      <c r="E500" s="121" t="s">
        <v>1314</v>
      </c>
      <c r="F500" s="119" t="s">
        <v>1345</v>
      </c>
      <c r="G500" s="119" t="s">
        <v>1348</v>
      </c>
      <c r="H500" s="119"/>
      <c r="I500" s="121" t="s">
        <v>1835</v>
      </c>
      <c r="J500" s="121">
        <v>20</v>
      </c>
      <c r="K500" s="121"/>
      <c r="L500" s="121" t="s">
        <v>1842</v>
      </c>
      <c r="M500" s="119"/>
    </row>
    <row r="501" spans="1:13" ht="16.5">
      <c r="A501" s="119">
        <v>499</v>
      </c>
      <c r="B501" s="119">
        <v>81079</v>
      </c>
      <c r="C501" s="131">
        <v>1.6</v>
      </c>
      <c r="D501" s="119"/>
      <c r="E501" s="121" t="s">
        <v>1349</v>
      </c>
      <c r="F501" s="121" t="s">
        <v>1350</v>
      </c>
      <c r="G501" s="121" t="s">
        <v>1351</v>
      </c>
      <c r="H501" s="119"/>
      <c r="I501" s="121" t="s">
        <v>1832</v>
      </c>
      <c r="J501" s="119">
        <v>5</v>
      </c>
      <c r="K501" s="403" t="s">
        <v>2241</v>
      </c>
      <c r="L501" s="119"/>
      <c r="M501" s="119"/>
    </row>
    <row r="502" spans="1:13" ht="16.5">
      <c r="A502" s="119">
        <v>500</v>
      </c>
      <c r="B502" s="119">
        <v>81080</v>
      </c>
      <c r="C502" s="131">
        <v>1.6</v>
      </c>
      <c r="D502" s="119"/>
      <c r="E502" s="121" t="s">
        <v>1349</v>
      </c>
      <c r="F502" s="121" t="s">
        <v>1352</v>
      </c>
      <c r="G502" s="121" t="s">
        <v>1353</v>
      </c>
      <c r="H502" s="119"/>
      <c r="I502" s="121" t="s">
        <v>1832</v>
      </c>
      <c r="J502" s="119">
        <v>5</v>
      </c>
      <c r="K502" s="402"/>
      <c r="L502" s="121" t="s">
        <v>2242</v>
      </c>
      <c r="M502" s="119"/>
    </row>
    <row r="503" spans="1:13" ht="16.5">
      <c r="A503" s="119">
        <v>501</v>
      </c>
      <c r="B503" s="119">
        <v>81081</v>
      </c>
      <c r="C503" s="131">
        <v>1.6</v>
      </c>
      <c r="D503" s="119"/>
      <c r="E503" s="121" t="s">
        <v>1349</v>
      </c>
      <c r="F503" s="121" t="s">
        <v>1352</v>
      </c>
      <c r="G503" s="121" t="s">
        <v>1354</v>
      </c>
      <c r="H503" s="119"/>
      <c r="I503" s="121" t="s">
        <v>1832</v>
      </c>
      <c r="J503" s="119">
        <v>10</v>
      </c>
      <c r="K503" s="402"/>
      <c r="L503" s="119"/>
      <c r="M503" s="119"/>
    </row>
    <row r="504" spans="1:13" ht="16.5">
      <c r="A504" s="119">
        <v>502</v>
      </c>
      <c r="B504" s="119">
        <v>81082</v>
      </c>
      <c r="C504" s="131">
        <v>1.6</v>
      </c>
      <c r="D504" s="119"/>
      <c r="E504" s="121" t="s">
        <v>1349</v>
      </c>
      <c r="F504" s="121" t="s">
        <v>1352</v>
      </c>
      <c r="G504" s="121" t="s">
        <v>1355</v>
      </c>
      <c r="H504" s="119"/>
      <c r="I504" s="121" t="s">
        <v>1832</v>
      </c>
      <c r="J504" s="119">
        <v>20</v>
      </c>
      <c r="K504" s="402"/>
      <c r="L504" s="119"/>
      <c r="M504" s="119"/>
    </row>
    <row r="505" spans="1:13" ht="16.5">
      <c r="A505" s="119">
        <v>503</v>
      </c>
      <c r="B505" s="119">
        <v>81083</v>
      </c>
      <c r="C505" s="131">
        <v>1.6</v>
      </c>
      <c r="D505" s="119"/>
      <c r="E505" s="121" t="s">
        <v>1349</v>
      </c>
      <c r="F505" s="121" t="s">
        <v>1356</v>
      </c>
      <c r="G505" s="121" t="s">
        <v>1357</v>
      </c>
      <c r="H505" s="119"/>
      <c r="I505" s="121" t="s">
        <v>1832</v>
      </c>
      <c r="J505" s="119">
        <v>5</v>
      </c>
      <c r="K505" s="121" t="s">
        <v>2243</v>
      </c>
      <c r="L505" s="121" t="s">
        <v>2244</v>
      </c>
      <c r="M505" s="119"/>
    </row>
    <row r="506" spans="1:13" ht="16.5">
      <c r="A506" s="119">
        <v>504</v>
      </c>
      <c r="B506" s="119">
        <v>81084</v>
      </c>
      <c r="C506" s="131">
        <v>1.6</v>
      </c>
      <c r="D506" s="119"/>
      <c r="E506" s="121" t="s">
        <v>1349</v>
      </c>
      <c r="F506" s="121" t="s">
        <v>1356</v>
      </c>
      <c r="G506" s="121" t="s">
        <v>1358</v>
      </c>
      <c r="H506" s="119"/>
      <c r="I506" s="121" t="s">
        <v>1832</v>
      </c>
      <c r="J506" s="119">
        <v>10</v>
      </c>
      <c r="K506" s="121" t="s">
        <v>2243</v>
      </c>
      <c r="L506" s="121" t="s">
        <v>1842</v>
      </c>
      <c r="M506" s="119"/>
    </row>
    <row r="507" spans="1:13" ht="16.5">
      <c r="A507" s="119">
        <v>505</v>
      </c>
      <c r="B507" s="119">
        <v>81085</v>
      </c>
      <c r="C507" s="131">
        <v>1.6</v>
      </c>
      <c r="D507" s="119"/>
      <c r="E507" s="121" t="s">
        <v>1349</v>
      </c>
      <c r="F507" s="121" t="s">
        <v>1356</v>
      </c>
      <c r="G507" s="121" t="s">
        <v>1359</v>
      </c>
      <c r="H507" s="119"/>
      <c r="I507" s="121" t="s">
        <v>1832</v>
      </c>
      <c r="J507" s="119">
        <v>20</v>
      </c>
      <c r="K507" s="121" t="s">
        <v>2243</v>
      </c>
      <c r="L507" s="121" t="s">
        <v>1842</v>
      </c>
      <c r="M507" s="119"/>
    </row>
    <row r="508" spans="1:13" ht="16.5">
      <c r="A508" s="119">
        <v>506</v>
      </c>
      <c r="B508" s="119">
        <v>81086</v>
      </c>
      <c r="C508" s="131">
        <v>2</v>
      </c>
      <c r="D508" s="119"/>
      <c r="E508" s="119" t="s">
        <v>1360</v>
      </c>
      <c r="F508" s="133" t="s">
        <v>1361</v>
      </c>
      <c r="G508" s="153" t="s">
        <v>1362</v>
      </c>
      <c r="H508" s="119"/>
      <c r="I508" s="121" t="s">
        <v>1832</v>
      </c>
      <c r="J508" s="119">
        <v>5</v>
      </c>
      <c r="K508" s="119"/>
      <c r="L508" s="119"/>
      <c r="M508" s="119"/>
    </row>
    <row r="509" spans="1:13" ht="16.5">
      <c r="A509" s="119">
        <v>507</v>
      </c>
      <c r="B509" s="119">
        <v>81087</v>
      </c>
      <c r="C509" s="131">
        <v>2</v>
      </c>
      <c r="D509" s="119"/>
      <c r="E509" s="119" t="s">
        <v>1360</v>
      </c>
      <c r="F509" s="133" t="s">
        <v>1363</v>
      </c>
      <c r="G509" s="153" t="s">
        <v>1364</v>
      </c>
      <c r="H509" s="119"/>
      <c r="I509" s="121" t="s">
        <v>1832</v>
      </c>
      <c r="J509" s="119">
        <v>5</v>
      </c>
      <c r="K509" s="121" t="s">
        <v>2245</v>
      </c>
      <c r="L509" s="121" t="s">
        <v>2246</v>
      </c>
      <c r="M509" s="119"/>
    </row>
    <row r="510" spans="1:13" ht="16.5">
      <c r="A510" s="119">
        <v>508</v>
      </c>
      <c r="B510" s="119">
        <v>81088</v>
      </c>
      <c r="C510" s="131">
        <v>2</v>
      </c>
      <c r="D510" s="119"/>
      <c r="E510" s="119" t="s">
        <v>1360</v>
      </c>
      <c r="F510" s="153" t="s">
        <v>1363</v>
      </c>
      <c r="G510" s="119" t="s">
        <v>1365</v>
      </c>
      <c r="H510" s="119"/>
      <c r="I510" s="121" t="s">
        <v>1832</v>
      </c>
      <c r="J510" s="119">
        <v>10</v>
      </c>
      <c r="K510" s="119"/>
      <c r="L510" s="121" t="s">
        <v>1842</v>
      </c>
      <c r="M510" s="119"/>
    </row>
    <row r="511" spans="1:13" ht="16.5">
      <c r="A511" s="119">
        <v>509</v>
      </c>
      <c r="B511" s="119">
        <v>81089</v>
      </c>
      <c r="C511" s="131">
        <v>2</v>
      </c>
      <c r="D511" s="119"/>
      <c r="E511" s="119" t="s">
        <v>1360</v>
      </c>
      <c r="F511" s="153" t="s">
        <v>1363</v>
      </c>
      <c r="G511" s="119" t="s">
        <v>1366</v>
      </c>
      <c r="H511" s="119"/>
      <c r="I511" s="121" t="s">
        <v>1835</v>
      </c>
      <c r="J511" s="119">
        <v>20</v>
      </c>
      <c r="K511" s="119"/>
      <c r="L511" s="121" t="s">
        <v>1842</v>
      </c>
      <c r="M511" s="119"/>
    </row>
    <row r="512" spans="1:13" ht="16.5">
      <c r="A512" s="119">
        <v>510</v>
      </c>
      <c r="B512" s="119">
        <v>81090</v>
      </c>
      <c r="C512" s="131">
        <v>2</v>
      </c>
      <c r="D512" s="119"/>
      <c r="E512" s="119" t="s">
        <v>1360</v>
      </c>
      <c r="F512" s="121" t="s">
        <v>1367</v>
      </c>
      <c r="G512" s="119" t="s">
        <v>1368</v>
      </c>
      <c r="H512" s="119"/>
      <c r="I512" s="121" t="s">
        <v>1832</v>
      </c>
      <c r="J512" s="119">
        <v>5</v>
      </c>
      <c r="K512" s="121" t="s">
        <v>2247</v>
      </c>
      <c r="L512" s="121" t="s">
        <v>2248</v>
      </c>
      <c r="M512" s="119"/>
    </row>
    <row r="513" spans="1:13" ht="16.5">
      <c r="A513" s="119">
        <v>511</v>
      </c>
      <c r="B513" s="119">
        <v>81091</v>
      </c>
      <c r="C513" s="131">
        <v>2</v>
      </c>
      <c r="D513" s="119"/>
      <c r="E513" s="119" t="s">
        <v>1360</v>
      </c>
      <c r="F513" s="119" t="s">
        <v>1367</v>
      </c>
      <c r="G513" s="119" t="s">
        <v>1369</v>
      </c>
      <c r="H513" s="119"/>
      <c r="I513" s="121" t="s">
        <v>1835</v>
      </c>
      <c r="J513" s="119">
        <v>10</v>
      </c>
      <c r="K513" s="119"/>
      <c r="L513" s="121" t="s">
        <v>1842</v>
      </c>
      <c r="M513" s="119"/>
    </row>
    <row r="514" spans="1:13" ht="16.5">
      <c r="A514" s="119">
        <v>512</v>
      </c>
      <c r="B514" s="119">
        <v>81092</v>
      </c>
      <c r="C514" s="131">
        <v>2</v>
      </c>
      <c r="D514" s="119"/>
      <c r="E514" s="119" t="s">
        <v>1360</v>
      </c>
      <c r="F514" s="119" t="s">
        <v>1367</v>
      </c>
      <c r="G514" s="119" t="s">
        <v>1370</v>
      </c>
      <c r="H514" s="119"/>
      <c r="I514" s="121" t="s">
        <v>1830</v>
      </c>
      <c r="J514" s="119">
        <v>20</v>
      </c>
      <c r="K514" s="119"/>
      <c r="L514" s="121" t="s">
        <v>1842</v>
      </c>
      <c r="M514" s="119"/>
    </row>
    <row r="515" spans="1:13" ht="16.5">
      <c r="A515" s="119">
        <v>513</v>
      </c>
      <c r="B515" s="119">
        <v>81093</v>
      </c>
      <c r="C515" s="131">
        <v>2</v>
      </c>
      <c r="D515" s="119"/>
      <c r="E515" s="119" t="s">
        <v>1360</v>
      </c>
      <c r="F515" s="121" t="s">
        <v>1371</v>
      </c>
      <c r="G515" s="119" t="s">
        <v>1372</v>
      </c>
      <c r="H515" s="119"/>
      <c r="I515" s="121" t="s">
        <v>1835</v>
      </c>
      <c r="J515" s="119">
        <v>5</v>
      </c>
      <c r="K515" s="121" t="s">
        <v>2249</v>
      </c>
      <c r="L515" s="121" t="s">
        <v>2250</v>
      </c>
      <c r="M515" s="119"/>
    </row>
    <row r="516" spans="1:13" ht="16.5">
      <c r="A516" s="119">
        <v>514</v>
      </c>
      <c r="B516" s="119">
        <v>81094</v>
      </c>
      <c r="C516" s="131">
        <v>2</v>
      </c>
      <c r="D516" s="119"/>
      <c r="E516" s="119" t="s">
        <v>1360</v>
      </c>
      <c r="F516" s="119" t="s">
        <v>1371</v>
      </c>
      <c r="G516" s="119" t="s">
        <v>1373</v>
      </c>
      <c r="H516" s="119"/>
      <c r="I516" s="121" t="s">
        <v>1830</v>
      </c>
      <c r="J516" s="119">
        <v>10</v>
      </c>
      <c r="K516" s="119"/>
      <c r="L516" s="121" t="s">
        <v>1842</v>
      </c>
      <c r="M516" s="119"/>
    </row>
    <row r="517" spans="1:13" ht="16.5">
      <c r="A517" s="119">
        <v>515</v>
      </c>
      <c r="B517" s="119">
        <v>81095</v>
      </c>
      <c r="C517" s="131">
        <v>2</v>
      </c>
      <c r="D517" s="119"/>
      <c r="E517" s="119" t="s">
        <v>1360</v>
      </c>
      <c r="F517" s="119" t="s">
        <v>1371</v>
      </c>
      <c r="G517" s="119" t="s">
        <v>1374</v>
      </c>
      <c r="H517" s="119"/>
      <c r="I517" s="121" t="s">
        <v>2033</v>
      </c>
      <c r="J517" s="119">
        <v>20</v>
      </c>
      <c r="K517" s="119"/>
      <c r="L517" s="121" t="s">
        <v>1842</v>
      </c>
      <c r="M517" s="119"/>
    </row>
    <row r="518" spans="1:13" ht="16.5">
      <c r="A518" s="119">
        <v>516</v>
      </c>
      <c r="B518" s="119">
        <v>80074</v>
      </c>
      <c r="C518" s="131">
        <v>2</v>
      </c>
      <c r="D518" s="132"/>
      <c r="E518" s="121" t="s">
        <v>1375</v>
      </c>
      <c r="F518" s="119" t="s">
        <v>1376</v>
      </c>
      <c r="G518" s="119" t="s">
        <v>1377</v>
      </c>
      <c r="H518" s="119"/>
      <c r="I518" s="121" t="s">
        <v>1832</v>
      </c>
      <c r="J518" s="119">
        <v>5</v>
      </c>
      <c r="K518" s="119"/>
      <c r="L518" s="119"/>
      <c r="M518" s="119"/>
    </row>
    <row r="519" spans="1:13" ht="16.5">
      <c r="A519" s="119">
        <v>517</v>
      </c>
      <c r="B519" s="119">
        <v>80075</v>
      </c>
      <c r="C519" s="131">
        <v>2</v>
      </c>
      <c r="D519" s="119"/>
      <c r="E519" s="121" t="s">
        <v>1375</v>
      </c>
      <c r="F519" s="119" t="s">
        <v>1378</v>
      </c>
      <c r="G519" s="119" t="s">
        <v>1379</v>
      </c>
      <c r="H519" s="119"/>
      <c r="I519" s="121" t="s">
        <v>1832</v>
      </c>
      <c r="J519" s="119">
        <v>5</v>
      </c>
      <c r="K519" s="119"/>
      <c r="L519" s="119"/>
      <c r="M519" s="119"/>
    </row>
    <row r="520" spans="1:13" ht="16.5">
      <c r="A520" s="119">
        <v>518</v>
      </c>
      <c r="B520" s="119">
        <v>80076</v>
      </c>
      <c r="C520" s="131">
        <v>2</v>
      </c>
      <c r="D520" s="119"/>
      <c r="E520" s="121" t="s">
        <v>1375</v>
      </c>
      <c r="F520" s="119" t="s">
        <v>1380</v>
      </c>
      <c r="G520" s="119" t="s">
        <v>1381</v>
      </c>
      <c r="H520" s="119"/>
      <c r="I520" s="121" t="s">
        <v>1832</v>
      </c>
      <c r="J520" s="119">
        <v>10</v>
      </c>
      <c r="K520" s="119"/>
      <c r="L520" s="119"/>
      <c r="M520" s="119"/>
    </row>
    <row r="521" spans="1:13" ht="16.5">
      <c r="A521" s="119">
        <v>519</v>
      </c>
      <c r="B521" s="119">
        <v>80077</v>
      </c>
      <c r="C521" s="131">
        <v>2</v>
      </c>
      <c r="D521" s="119"/>
      <c r="E521" s="121" t="s">
        <v>1375</v>
      </c>
      <c r="F521" s="153" t="s">
        <v>1382</v>
      </c>
      <c r="G521" s="119" t="s">
        <v>1383</v>
      </c>
      <c r="H521" s="119"/>
      <c r="I521" s="121" t="s">
        <v>1832</v>
      </c>
      <c r="J521" s="119">
        <v>20</v>
      </c>
      <c r="K521" s="121"/>
      <c r="L521" s="119"/>
      <c r="M521" s="119"/>
    </row>
    <row r="522" spans="1:13" ht="16.5">
      <c r="A522" s="119">
        <v>520</v>
      </c>
      <c r="B522" s="119">
        <v>80078</v>
      </c>
      <c r="C522" s="131">
        <v>2</v>
      </c>
      <c r="D522" s="119"/>
      <c r="E522" s="121" t="s">
        <v>1375</v>
      </c>
      <c r="F522" s="121" t="s">
        <v>1384</v>
      </c>
      <c r="G522" s="121" t="s">
        <v>1385</v>
      </c>
      <c r="H522" s="119"/>
      <c r="I522" s="121" t="s">
        <v>1835</v>
      </c>
      <c r="J522" s="119">
        <v>20</v>
      </c>
      <c r="K522" s="140"/>
      <c r="L522" s="119"/>
      <c r="M522" s="119"/>
    </row>
    <row r="523" spans="1:13" ht="16.5">
      <c r="A523" s="119">
        <v>521</v>
      </c>
      <c r="B523" s="119">
        <v>80079</v>
      </c>
      <c r="C523" s="131">
        <v>2</v>
      </c>
      <c r="D523" s="119"/>
      <c r="E523" s="121" t="s">
        <v>1375</v>
      </c>
      <c r="F523" s="119" t="s">
        <v>1386</v>
      </c>
      <c r="G523" s="121" t="s">
        <v>1387</v>
      </c>
      <c r="H523" s="119"/>
      <c r="I523" s="121" t="s">
        <v>1832</v>
      </c>
      <c r="J523" s="119">
        <v>5</v>
      </c>
      <c r="K523" s="119"/>
      <c r="L523" s="119"/>
      <c r="M523" s="119"/>
    </row>
    <row r="524" spans="1:13" ht="16.5">
      <c r="A524" s="119">
        <v>522</v>
      </c>
      <c r="B524" s="119">
        <v>80080</v>
      </c>
      <c r="C524" s="131">
        <v>2</v>
      </c>
      <c r="D524" s="119"/>
      <c r="E524" s="121" t="s">
        <v>1375</v>
      </c>
      <c r="F524" s="119" t="s">
        <v>1386</v>
      </c>
      <c r="G524" s="119" t="s">
        <v>1388</v>
      </c>
      <c r="H524" s="119"/>
      <c r="I524" s="121" t="s">
        <v>1832</v>
      </c>
      <c r="J524" s="119">
        <v>10</v>
      </c>
      <c r="K524" s="119"/>
      <c r="L524" s="119"/>
      <c r="M524" s="119"/>
    </row>
    <row r="525" spans="1:13" ht="16.5">
      <c r="A525" s="119">
        <v>523</v>
      </c>
      <c r="B525" s="119">
        <v>80081</v>
      </c>
      <c r="C525" s="131">
        <v>2</v>
      </c>
      <c r="D525" s="119"/>
      <c r="E525" s="121" t="s">
        <v>1375</v>
      </c>
      <c r="F525" s="119" t="s">
        <v>1386</v>
      </c>
      <c r="G525" s="119" t="s">
        <v>1389</v>
      </c>
      <c r="H525" s="119"/>
      <c r="I525" s="121" t="s">
        <v>1832</v>
      </c>
      <c r="J525" s="119">
        <v>20</v>
      </c>
      <c r="K525" s="119"/>
      <c r="L525" s="119"/>
      <c r="M525" s="119"/>
    </row>
    <row r="526" spans="1:13" ht="16.5">
      <c r="A526" s="119">
        <v>524</v>
      </c>
      <c r="B526" s="119">
        <v>80082</v>
      </c>
      <c r="C526" s="131">
        <v>2</v>
      </c>
      <c r="D526" s="119"/>
      <c r="E526" s="121" t="s">
        <v>1375</v>
      </c>
      <c r="F526" s="119" t="s">
        <v>1390</v>
      </c>
      <c r="G526" s="119" t="s">
        <v>1391</v>
      </c>
      <c r="H526" s="119"/>
      <c r="I526" s="121" t="s">
        <v>1832</v>
      </c>
      <c r="J526" s="119">
        <v>5</v>
      </c>
      <c r="K526" s="119"/>
      <c r="L526" s="119"/>
      <c r="M526" s="119"/>
    </row>
    <row r="527" spans="1:13" ht="16.5">
      <c r="A527" s="119">
        <v>525</v>
      </c>
      <c r="B527" s="119">
        <v>80083</v>
      </c>
      <c r="C527" s="131">
        <v>2</v>
      </c>
      <c r="D527" s="119"/>
      <c r="E527" s="121" t="s">
        <v>1375</v>
      </c>
      <c r="F527" s="119" t="s">
        <v>1390</v>
      </c>
      <c r="G527" s="119" t="s">
        <v>1392</v>
      </c>
      <c r="H527" s="119"/>
      <c r="I527" s="121" t="s">
        <v>1832</v>
      </c>
      <c r="J527" s="119">
        <v>10</v>
      </c>
      <c r="K527" s="119"/>
      <c r="L527" s="119"/>
      <c r="M527" s="119"/>
    </row>
    <row r="528" spans="1:13" ht="16.5">
      <c r="A528" s="119">
        <v>526</v>
      </c>
      <c r="B528" s="119">
        <v>80084</v>
      </c>
      <c r="C528" s="131">
        <v>2</v>
      </c>
      <c r="D528" s="119"/>
      <c r="E528" s="121" t="s">
        <v>1375</v>
      </c>
      <c r="F528" s="119" t="s">
        <v>1390</v>
      </c>
      <c r="G528" s="121" t="s">
        <v>1393</v>
      </c>
      <c r="H528" s="119"/>
      <c r="I528" s="121" t="s">
        <v>1832</v>
      </c>
      <c r="J528" s="119">
        <v>20</v>
      </c>
      <c r="K528" s="119"/>
      <c r="L528" s="119"/>
      <c r="M528" s="119"/>
    </row>
    <row r="529" spans="1:13" ht="16.5">
      <c r="A529" s="119">
        <v>527</v>
      </c>
      <c r="B529" s="119">
        <v>80085</v>
      </c>
      <c r="C529" s="131">
        <v>2</v>
      </c>
      <c r="D529" s="119"/>
      <c r="E529" s="121" t="s">
        <v>1375</v>
      </c>
      <c r="F529" s="119" t="s">
        <v>1394</v>
      </c>
      <c r="G529" s="119" t="s">
        <v>1395</v>
      </c>
      <c r="H529" s="119"/>
      <c r="I529" s="121" t="s">
        <v>1832</v>
      </c>
      <c r="J529" s="119">
        <v>5</v>
      </c>
      <c r="K529" s="119"/>
      <c r="L529" s="119"/>
      <c r="M529" s="119"/>
    </row>
    <row r="530" spans="1:13" ht="16.5">
      <c r="A530" s="119">
        <v>528</v>
      </c>
      <c r="B530" s="119">
        <v>80086</v>
      </c>
      <c r="C530" s="131">
        <v>2</v>
      </c>
      <c r="D530" s="119"/>
      <c r="E530" s="121" t="s">
        <v>1375</v>
      </c>
      <c r="F530" s="119" t="s">
        <v>1394</v>
      </c>
      <c r="G530" s="119" t="s">
        <v>1396</v>
      </c>
      <c r="H530" s="119"/>
      <c r="I530" s="121" t="s">
        <v>1832</v>
      </c>
      <c r="J530" s="119">
        <v>10</v>
      </c>
      <c r="K530" s="119"/>
      <c r="L530" s="119"/>
      <c r="M530" s="119"/>
    </row>
    <row r="531" spans="1:13" ht="16.5">
      <c r="A531" s="119">
        <v>529</v>
      </c>
      <c r="B531" s="119">
        <v>80087</v>
      </c>
      <c r="C531" s="131">
        <v>2</v>
      </c>
      <c r="D531" s="119"/>
      <c r="E531" s="121" t="s">
        <v>1375</v>
      </c>
      <c r="F531" s="119" t="s">
        <v>1394</v>
      </c>
      <c r="G531" s="121" t="s">
        <v>1397</v>
      </c>
      <c r="H531" s="119"/>
      <c r="I531" s="121" t="s">
        <v>1832</v>
      </c>
      <c r="J531" s="119">
        <v>20</v>
      </c>
      <c r="K531" s="119"/>
      <c r="L531" s="119"/>
      <c r="M531" s="119"/>
    </row>
    <row r="532" spans="1:13" ht="16.5">
      <c r="A532" s="119">
        <v>530</v>
      </c>
      <c r="B532" s="119">
        <v>80088</v>
      </c>
      <c r="C532" s="131">
        <v>2</v>
      </c>
      <c r="D532" s="119"/>
      <c r="E532" s="121" t="s">
        <v>1375</v>
      </c>
      <c r="F532" s="121" t="s">
        <v>1398</v>
      </c>
      <c r="G532" s="119" t="s">
        <v>1399</v>
      </c>
      <c r="H532" s="121" t="s">
        <v>120</v>
      </c>
      <c r="I532" s="121" t="s">
        <v>1832</v>
      </c>
      <c r="J532" s="119">
        <v>10</v>
      </c>
      <c r="K532" s="119"/>
      <c r="L532" s="119"/>
      <c r="M532" s="119"/>
    </row>
    <row r="533" spans="1:13" ht="16.5">
      <c r="A533" s="119">
        <v>531</v>
      </c>
      <c r="B533" s="119">
        <v>80089</v>
      </c>
      <c r="C533" s="131">
        <v>2</v>
      </c>
      <c r="D533" s="119"/>
      <c r="E533" s="121" t="s">
        <v>1375</v>
      </c>
      <c r="F533" s="119" t="s">
        <v>1400</v>
      </c>
      <c r="G533" s="119" t="s">
        <v>1401</v>
      </c>
      <c r="H533" s="121" t="s">
        <v>120</v>
      </c>
      <c r="I533" s="121" t="s">
        <v>1832</v>
      </c>
      <c r="J533" s="119">
        <v>10</v>
      </c>
      <c r="K533" s="119"/>
      <c r="L533" s="119"/>
      <c r="M533" s="119"/>
    </row>
    <row r="534" spans="1:13" ht="16.5">
      <c r="A534" s="119">
        <v>532</v>
      </c>
      <c r="B534" s="119">
        <v>80090</v>
      </c>
      <c r="C534" s="131">
        <v>2</v>
      </c>
      <c r="D534" s="119"/>
      <c r="E534" s="121" t="s">
        <v>1375</v>
      </c>
      <c r="F534" s="119" t="s">
        <v>1402</v>
      </c>
      <c r="G534" s="119" t="s">
        <v>1403</v>
      </c>
      <c r="H534" s="121" t="s">
        <v>120</v>
      </c>
      <c r="I534" s="121" t="s">
        <v>1832</v>
      </c>
      <c r="J534" s="119">
        <v>10</v>
      </c>
      <c r="K534" s="119"/>
      <c r="L534" s="119"/>
      <c r="M534" s="119"/>
    </row>
    <row r="535" spans="1:13" ht="16.5">
      <c r="A535" s="119">
        <v>533</v>
      </c>
      <c r="B535" s="119">
        <v>80093</v>
      </c>
      <c r="C535" s="131">
        <v>2</v>
      </c>
      <c r="D535" s="119"/>
      <c r="E535" s="121" t="s">
        <v>1375</v>
      </c>
      <c r="F535" s="119" t="s">
        <v>1404</v>
      </c>
      <c r="G535" s="119" t="s">
        <v>1405</v>
      </c>
      <c r="H535" s="119"/>
      <c r="I535" s="121" t="s">
        <v>1832</v>
      </c>
      <c r="J535" s="119">
        <v>5</v>
      </c>
      <c r="K535" s="119"/>
      <c r="L535" s="119"/>
      <c r="M535" s="119"/>
    </row>
    <row r="536" spans="1:13" ht="16.5">
      <c r="A536" s="119">
        <v>534</v>
      </c>
      <c r="B536" s="119">
        <v>80094</v>
      </c>
      <c r="C536" s="131">
        <v>2</v>
      </c>
      <c r="D536" s="119"/>
      <c r="E536" s="121" t="s">
        <v>1375</v>
      </c>
      <c r="F536" s="119" t="s">
        <v>1404</v>
      </c>
      <c r="G536" s="119" t="s">
        <v>1406</v>
      </c>
      <c r="H536" s="119"/>
      <c r="I536" s="121" t="s">
        <v>1832</v>
      </c>
      <c r="J536" s="119">
        <v>10</v>
      </c>
      <c r="K536" s="119"/>
      <c r="L536" s="119"/>
      <c r="M536" s="119"/>
    </row>
    <row r="537" spans="1:13" ht="16.5">
      <c r="A537" s="119">
        <v>535</v>
      </c>
      <c r="B537" s="119">
        <v>80095</v>
      </c>
      <c r="C537" s="131">
        <v>2</v>
      </c>
      <c r="D537" s="119"/>
      <c r="E537" s="121" t="s">
        <v>1375</v>
      </c>
      <c r="F537" s="119" t="s">
        <v>1404</v>
      </c>
      <c r="G537" s="119" t="s">
        <v>1407</v>
      </c>
      <c r="H537" s="119"/>
      <c r="I537" s="121" t="s">
        <v>1832</v>
      </c>
      <c r="J537" s="119">
        <v>20</v>
      </c>
      <c r="K537" s="119"/>
      <c r="L537" s="119"/>
      <c r="M537" s="119"/>
    </row>
    <row r="538" spans="1:13" ht="16.5">
      <c r="A538" s="119">
        <v>536</v>
      </c>
      <c r="B538" s="119">
        <v>80096</v>
      </c>
      <c r="C538" s="131">
        <v>2.1</v>
      </c>
      <c r="D538" s="141"/>
      <c r="E538" s="119" t="s">
        <v>1408</v>
      </c>
      <c r="F538" s="137" t="s">
        <v>1409</v>
      </c>
      <c r="G538" s="119" t="s">
        <v>1410</v>
      </c>
      <c r="H538" s="136"/>
      <c r="I538" s="121" t="s">
        <v>1832</v>
      </c>
      <c r="J538" s="119">
        <v>5</v>
      </c>
      <c r="K538" s="150"/>
      <c r="L538" s="119"/>
      <c r="M538" s="119"/>
    </row>
    <row r="539" spans="1:13" ht="16.5">
      <c r="A539" s="119">
        <v>537</v>
      </c>
      <c r="B539" s="119">
        <v>80097</v>
      </c>
      <c r="C539" s="131">
        <v>2.1</v>
      </c>
      <c r="D539" s="141"/>
      <c r="E539" s="119" t="s">
        <v>1408</v>
      </c>
      <c r="F539" s="119" t="s">
        <v>1411</v>
      </c>
      <c r="G539" s="119" t="s">
        <v>1412</v>
      </c>
      <c r="H539" s="119"/>
      <c r="I539" s="121" t="s">
        <v>1832</v>
      </c>
      <c r="J539" s="119">
        <v>5</v>
      </c>
      <c r="K539" s="150"/>
      <c r="L539" s="119"/>
      <c r="M539" s="119"/>
    </row>
    <row r="540" spans="1:13" ht="16.5">
      <c r="A540" s="119">
        <v>538</v>
      </c>
      <c r="B540" s="119">
        <v>80098</v>
      </c>
      <c r="C540" s="131">
        <v>2.1</v>
      </c>
      <c r="D540" s="141"/>
      <c r="E540" s="119" t="s">
        <v>1408</v>
      </c>
      <c r="F540" s="119" t="s">
        <v>1413</v>
      </c>
      <c r="G540" s="119" t="s">
        <v>1414</v>
      </c>
      <c r="H540" s="119"/>
      <c r="I540" s="121" t="s">
        <v>1832</v>
      </c>
      <c r="J540" s="119">
        <v>10</v>
      </c>
      <c r="K540" s="150"/>
      <c r="L540" s="119"/>
      <c r="M540" s="119"/>
    </row>
    <row r="541" spans="1:13" ht="16.5">
      <c r="A541" s="119">
        <v>539</v>
      </c>
      <c r="B541" s="119">
        <v>80099</v>
      </c>
      <c r="C541" s="131">
        <v>2.1</v>
      </c>
      <c r="D541" s="141"/>
      <c r="E541" s="119" t="s">
        <v>1408</v>
      </c>
      <c r="F541" s="119" t="s">
        <v>1415</v>
      </c>
      <c r="G541" s="119" t="s">
        <v>1416</v>
      </c>
      <c r="H541" s="119"/>
      <c r="I541" s="121" t="s">
        <v>1832</v>
      </c>
      <c r="J541" s="119">
        <v>5</v>
      </c>
      <c r="K541" s="150"/>
      <c r="L541" s="119"/>
      <c r="M541" s="119"/>
    </row>
    <row r="542" spans="1:13" ht="16.5">
      <c r="A542" s="119">
        <v>540</v>
      </c>
      <c r="B542" s="119">
        <v>80100</v>
      </c>
      <c r="C542" s="131">
        <v>2.1</v>
      </c>
      <c r="D542" s="141"/>
      <c r="E542" s="119" t="s">
        <v>1408</v>
      </c>
      <c r="F542" s="119" t="s">
        <v>1415</v>
      </c>
      <c r="G542" s="119" t="s">
        <v>1417</v>
      </c>
      <c r="H542" s="119"/>
      <c r="I542" s="121" t="s">
        <v>1832</v>
      </c>
      <c r="J542" s="119">
        <v>10</v>
      </c>
      <c r="K542" s="150"/>
      <c r="L542" s="119"/>
      <c r="M542" s="119"/>
    </row>
    <row r="543" spans="1:13" ht="16.5">
      <c r="A543" s="119">
        <v>541</v>
      </c>
      <c r="B543" s="119">
        <v>80101</v>
      </c>
      <c r="C543" s="131">
        <v>2.1</v>
      </c>
      <c r="D543" s="141"/>
      <c r="E543" s="119" t="s">
        <v>1408</v>
      </c>
      <c r="F543" s="119" t="s">
        <v>1415</v>
      </c>
      <c r="G543" s="119" t="s">
        <v>1418</v>
      </c>
      <c r="H543" s="119"/>
      <c r="I543" s="121" t="s">
        <v>1832</v>
      </c>
      <c r="J543" s="119">
        <v>20</v>
      </c>
      <c r="K543" s="150"/>
      <c r="L543" s="119"/>
      <c r="M543" s="119"/>
    </row>
    <row r="544" spans="1:13" ht="16.5">
      <c r="A544" s="119">
        <v>542</v>
      </c>
      <c r="B544" s="119">
        <v>80102</v>
      </c>
      <c r="C544" s="131">
        <v>2.1</v>
      </c>
      <c r="D544" s="141"/>
      <c r="E544" s="119" t="s">
        <v>1408</v>
      </c>
      <c r="F544" s="119" t="s">
        <v>1419</v>
      </c>
      <c r="G544" s="119" t="s">
        <v>1420</v>
      </c>
      <c r="H544" s="119"/>
      <c r="I544" s="121" t="s">
        <v>1832</v>
      </c>
      <c r="J544" s="119">
        <v>5</v>
      </c>
      <c r="K544" s="150"/>
      <c r="L544" s="119"/>
      <c r="M544" s="119"/>
    </row>
    <row r="545" spans="1:13" ht="16.5">
      <c r="A545" s="119">
        <v>543</v>
      </c>
      <c r="B545" s="121">
        <v>80105</v>
      </c>
      <c r="C545" s="131">
        <v>2.1</v>
      </c>
      <c r="D545" s="141"/>
      <c r="E545" s="119" t="s">
        <v>1408</v>
      </c>
      <c r="F545" s="119" t="s">
        <v>1421</v>
      </c>
      <c r="G545" s="119" t="s">
        <v>1422</v>
      </c>
      <c r="H545" s="119"/>
      <c r="I545" s="121" t="s">
        <v>1832</v>
      </c>
      <c r="J545" s="119">
        <v>5</v>
      </c>
      <c r="K545" s="150"/>
      <c r="L545" s="119"/>
      <c r="M545" s="119"/>
    </row>
    <row r="546" spans="1:13" ht="16.5">
      <c r="A546" s="119">
        <v>544</v>
      </c>
      <c r="B546" s="119">
        <v>80106</v>
      </c>
      <c r="C546" s="131">
        <v>2.1</v>
      </c>
      <c r="D546" s="141"/>
      <c r="E546" s="119" t="s">
        <v>1408</v>
      </c>
      <c r="F546" s="119" t="s">
        <v>1421</v>
      </c>
      <c r="G546" s="119" t="s">
        <v>1423</v>
      </c>
      <c r="H546" s="119"/>
      <c r="I546" s="121" t="s">
        <v>1832</v>
      </c>
      <c r="J546" s="119">
        <v>10</v>
      </c>
      <c r="K546" s="150"/>
      <c r="L546" s="119"/>
      <c r="M546" s="119"/>
    </row>
    <row r="547" spans="1:13" ht="16.5">
      <c r="A547" s="119">
        <v>545</v>
      </c>
      <c r="B547" s="119">
        <v>80107</v>
      </c>
      <c r="C547" s="131">
        <v>2.1</v>
      </c>
      <c r="D547" s="141"/>
      <c r="E547" s="119" t="s">
        <v>1408</v>
      </c>
      <c r="F547" s="119" t="s">
        <v>1421</v>
      </c>
      <c r="G547" s="119" t="s">
        <v>1424</v>
      </c>
      <c r="H547" s="119"/>
      <c r="I547" s="121" t="s">
        <v>1832</v>
      </c>
      <c r="J547" s="119">
        <v>20</v>
      </c>
      <c r="K547" s="150"/>
      <c r="L547" s="119"/>
      <c r="M547" s="119"/>
    </row>
    <row r="548" spans="1:13" ht="16.5">
      <c r="A548" s="119">
        <v>546</v>
      </c>
      <c r="B548" s="119">
        <v>80108</v>
      </c>
      <c r="C548" s="131">
        <v>2.1</v>
      </c>
      <c r="D548" s="141"/>
      <c r="E548" s="119" t="s">
        <v>1408</v>
      </c>
      <c r="F548" s="121" t="s">
        <v>1429</v>
      </c>
      <c r="G548" s="121" t="s">
        <v>1430</v>
      </c>
      <c r="H548" s="121" t="s">
        <v>120</v>
      </c>
      <c r="I548" s="121" t="s">
        <v>1832</v>
      </c>
      <c r="J548" s="119">
        <v>10</v>
      </c>
      <c r="K548" s="150"/>
      <c r="L548" s="119"/>
      <c r="M548" s="119"/>
    </row>
    <row r="549" spans="1:13" ht="16.5">
      <c r="A549" s="119">
        <v>547</v>
      </c>
      <c r="B549" s="119">
        <v>80109</v>
      </c>
      <c r="C549" s="131">
        <v>2.1</v>
      </c>
      <c r="D549" s="141"/>
      <c r="E549" s="119" t="s">
        <v>1408</v>
      </c>
      <c r="F549" s="121" t="s">
        <v>1431</v>
      </c>
      <c r="G549" s="121" t="s">
        <v>1432</v>
      </c>
      <c r="H549" s="121" t="s">
        <v>120</v>
      </c>
      <c r="I549" s="121" t="s">
        <v>1832</v>
      </c>
      <c r="J549" s="119">
        <v>10</v>
      </c>
      <c r="K549" s="150"/>
      <c r="L549" s="121" t="s">
        <v>2251</v>
      </c>
      <c r="M549" s="119"/>
    </row>
    <row r="550" spans="1:13" ht="16.5">
      <c r="A550" s="119">
        <v>548</v>
      </c>
      <c r="B550" s="119">
        <v>80110</v>
      </c>
      <c r="C550" s="131">
        <v>2.1</v>
      </c>
      <c r="D550" s="141"/>
      <c r="E550" s="119" t="s">
        <v>1408</v>
      </c>
      <c r="F550" s="119" t="s">
        <v>1425</v>
      </c>
      <c r="G550" s="121" t="s">
        <v>1426</v>
      </c>
      <c r="H550" s="119"/>
      <c r="I550" s="121" t="s">
        <v>1832</v>
      </c>
      <c r="J550" s="119">
        <v>5</v>
      </c>
      <c r="K550" s="150"/>
      <c r="L550" s="119"/>
      <c r="M550" s="119"/>
    </row>
    <row r="551" spans="1:13" ht="16.5">
      <c r="A551" s="119">
        <v>549</v>
      </c>
      <c r="B551" s="119">
        <v>80111</v>
      </c>
      <c r="C551" s="131">
        <v>2.1</v>
      </c>
      <c r="D551" s="141"/>
      <c r="E551" s="119" t="s">
        <v>1408</v>
      </c>
      <c r="F551" s="119" t="s">
        <v>1425</v>
      </c>
      <c r="G551" s="121" t="s">
        <v>1427</v>
      </c>
      <c r="H551" s="119"/>
      <c r="I551" s="121" t="s">
        <v>1832</v>
      </c>
      <c r="J551" s="119">
        <v>10</v>
      </c>
      <c r="K551" s="150"/>
      <c r="L551" s="119"/>
      <c r="M551" s="119"/>
    </row>
    <row r="552" spans="1:13" ht="16.5">
      <c r="A552" s="119">
        <v>550</v>
      </c>
      <c r="B552" s="119">
        <v>80112</v>
      </c>
      <c r="C552" s="131">
        <v>2.1</v>
      </c>
      <c r="D552" s="141"/>
      <c r="E552" s="119" t="s">
        <v>1408</v>
      </c>
      <c r="F552" s="119" t="s">
        <v>1425</v>
      </c>
      <c r="G552" s="121" t="s">
        <v>1428</v>
      </c>
      <c r="H552" s="119"/>
      <c r="I552" s="121" t="s">
        <v>1832</v>
      </c>
      <c r="J552" s="119">
        <v>20</v>
      </c>
      <c r="K552" s="150"/>
      <c r="L552" s="119"/>
      <c r="M552" s="119"/>
    </row>
    <row r="553" spans="1:13" ht="16.5">
      <c r="A553" s="119">
        <v>551</v>
      </c>
      <c r="B553" s="119">
        <v>80113</v>
      </c>
      <c r="C553" s="131">
        <v>2.2000000000000002</v>
      </c>
      <c r="D553" s="141"/>
      <c r="E553" s="121" t="s">
        <v>1433</v>
      </c>
      <c r="F553" s="135" t="s">
        <v>1434</v>
      </c>
      <c r="G553" s="121" t="s">
        <v>1435</v>
      </c>
      <c r="H553" s="136"/>
      <c r="I553" s="135" t="s">
        <v>1832</v>
      </c>
      <c r="J553" s="119">
        <v>5</v>
      </c>
      <c r="K553" s="121"/>
      <c r="L553" s="121"/>
      <c r="M553" s="119"/>
    </row>
    <row r="554" spans="1:13" ht="16.5">
      <c r="A554" s="119">
        <v>552</v>
      </c>
      <c r="B554" s="119">
        <v>80114</v>
      </c>
      <c r="C554" s="131">
        <v>2.2000000000000002</v>
      </c>
      <c r="D554" s="141"/>
      <c r="E554" s="121" t="s">
        <v>1433</v>
      </c>
      <c r="F554" s="121" t="s">
        <v>1436</v>
      </c>
      <c r="G554" s="121" t="s">
        <v>1437</v>
      </c>
      <c r="H554" s="119"/>
      <c r="I554" s="135" t="s">
        <v>1832</v>
      </c>
      <c r="J554" s="119">
        <v>5</v>
      </c>
      <c r="K554" s="121"/>
      <c r="L554" s="121"/>
      <c r="M554" s="119"/>
    </row>
    <row r="555" spans="1:13" ht="16.5">
      <c r="A555" s="119">
        <v>553</v>
      </c>
      <c r="B555" s="119">
        <v>80115</v>
      </c>
      <c r="C555" s="131">
        <v>2.2000000000000002</v>
      </c>
      <c r="D555" s="141"/>
      <c r="E555" s="121" t="s">
        <v>1433</v>
      </c>
      <c r="F555" s="121" t="s">
        <v>1438</v>
      </c>
      <c r="G555" s="121" t="s">
        <v>1439</v>
      </c>
      <c r="H555" s="119"/>
      <c r="I555" s="135" t="s">
        <v>1832</v>
      </c>
      <c r="J555" s="119">
        <v>10</v>
      </c>
      <c r="K555" s="121"/>
      <c r="L555" s="121"/>
      <c r="M555" s="119"/>
    </row>
    <row r="556" spans="1:13" ht="16.5">
      <c r="A556" s="119">
        <v>554</v>
      </c>
      <c r="B556" s="119">
        <v>80116</v>
      </c>
      <c r="C556" s="131">
        <v>2.2000000000000002</v>
      </c>
      <c r="D556" s="141"/>
      <c r="E556" s="121" t="s">
        <v>1433</v>
      </c>
      <c r="F556" s="121" t="s">
        <v>1440</v>
      </c>
      <c r="G556" s="121" t="s">
        <v>1441</v>
      </c>
      <c r="H556" s="119"/>
      <c r="I556" s="135" t="s">
        <v>1832</v>
      </c>
      <c r="J556" s="119">
        <v>5</v>
      </c>
      <c r="K556" s="121"/>
      <c r="L556" s="121"/>
      <c r="M556" s="119"/>
    </row>
    <row r="557" spans="1:13" ht="16.5">
      <c r="A557" s="119">
        <v>555</v>
      </c>
      <c r="B557" s="119">
        <v>80119</v>
      </c>
      <c r="C557" s="131">
        <v>2.2000000000000002</v>
      </c>
      <c r="D557" s="141"/>
      <c r="E557" s="121" t="s">
        <v>1433</v>
      </c>
      <c r="F557" s="121" t="s">
        <v>1442</v>
      </c>
      <c r="G557" s="121" t="s">
        <v>1443</v>
      </c>
      <c r="H557" s="119"/>
      <c r="I557" s="135" t="s">
        <v>1832</v>
      </c>
      <c r="J557" s="119">
        <v>5</v>
      </c>
      <c r="K557" s="121"/>
      <c r="L557" s="121"/>
      <c r="M557" s="119"/>
    </row>
    <row r="558" spans="1:13" ht="16.5">
      <c r="A558" s="119">
        <v>556</v>
      </c>
      <c r="B558" s="119">
        <v>80120</v>
      </c>
      <c r="C558" s="131">
        <v>2.2000000000000002</v>
      </c>
      <c r="D558" s="141"/>
      <c r="E558" s="121" t="s">
        <v>1433</v>
      </c>
      <c r="F558" s="121" t="s">
        <v>1444</v>
      </c>
      <c r="G558" s="121" t="s">
        <v>1445</v>
      </c>
      <c r="H558" s="119"/>
      <c r="I558" s="135" t="s">
        <v>1832</v>
      </c>
      <c r="J558" s="119">
        <v>5</v>
      </c>
      <c r="K558" s="121"/>
      <c r="L558" s="121"/>
      <c r="M558" s="119"/>
    </row>
    <row r="559" spans="1:13" ht="16.5">
      <c r="A559" s="119">
        <v>557</v>
      </c>
      <c r="B559" s="119">
        <v>80121</v>
      </c>
      <c r="C559" s="131">
        <v>2.2000000000000002</v>
      </c>
      <c r="D559" s="141"/>
      <c r="E559" s="121" t="s">
        <v>1433</v>
      </c>
      <c r="F559" s="121" t="s">
        <v>1444</v>
      </c>
      <c r="G559" s="121" t="s">
        <v>1446</v>
      </c>
      <c r="H559" s="119"/>
      <c r="I559" s="135" t="s">
        <v>1832</v>
      </c>
      <c r="J559" s="119">
        <v>10</v>
      </c>
      <c r="K559" s="121"/>
      <c r="L559" s="121"/>
      <c r="M559" s="119"/>
    </row>
    <row r="560" spans="1:13" ht="16.5">
      <c r="A560" s="119">
        <v>558</v>
      </c>
      <c r="B560" s="119">
        <v>80122</v>
      </c>
      <c r="C560" s="131">
        <v>2.2000000000000002</v>
      </c>
      <c r="D560" s="141"/>
      <c r="E560" s="121" t="s">
        <v>1433</v>
      </c>
      <c r="F560" s="121" t="s">
        <v>1444</v>
      </c>
      <c r="G560" s="121" t="s">
        <v>1447</v>
      </c>
      <c r="H560" s="119"/>
      <c r="I560" s="135" t="s">
        <v>1832</v>
      </c>
      <c r="J560" s="119">
        <v>20</v>
      </c>
      <c r="K560" s="121"/>
      <c r="L560" s="121"/>
      <c r="M560" s="119"/>
    </row>
    <row r="561" spans="1:13" ht="16.5">
      <c r="A561" s="119">
        <v>559</v>
      </c>
      <c r="B561" s="119">
        <v>80123</v>
      </c>
      <c r="C561" s="131">
        <v>2.2000000000000002</v>
      </c>
      <c r="D561" s="141"/>
      <c r="E561" s="121" t="s">
        <v>1433</v>
      </c>
      <c r="F561" s="121" t="s">
        <v>1448</v>
      </c>
      <c r="G561" s="121" t="s">
        <v>1449</v>
      </c>
      <c r="H561" s="119"/>
      <c r="I561" s="135" t="s">
        <v>1832</v>
      </c>
      <c r="J561" s="119">
        <v>5</v>
      </c>
      <c r="K561" s="121"/>
      <c r="L561" s="121"/>
      <c r="M561" s="119"/>
    </row>
    <row r="562" spans="1:13" ht="16.5">
      <c r="A562" s="119">
        <v>560</v>
      </c>
      <c r="B562" s="119">
        <v>80124</v>
      </c>
      <c r="C562" s="131">
        <v>2.2000000000000002</v>
      </c>
      <c r="D562" s="141"/>
      <c r="E562" s="121" t="s">
        <v>1433</v>
      </c>
      <c r="F562" s="121" t="s">
        <v>1448</v>
      </c>
      <c r="G562" s="121" t="s">
        <v>1450</v>
      </c>
      <c r="H562" s="119"/>
      <c r="I562" s="135" t="s">
        <v>1832</v>
      </c>
      <c r="J562" s="119">
        <v>10</v>
      </c>
      <c r="K562" s="121"/>
      <c r="L562" s="121"/>
      <c r="M562" s="119"/>
    </row>
    <row r="563" spans="1:13" ht="16.5">
      <c r="A563" s="119">
        <v>561</v>
      </c>
      <c r="B563" s="119">
        <v>80125</v>
      </c>
      <c r="C563" s="131">
        <v>2.2000000000000002</v>
      </c>
      <c r="D563" s="141"/>
      <c r="E563" s="121" t="s">
        <v>1433</v>
      </c>
      <c r="F563" s="121" t="s">
        <v>1448</v>
      </c>
      <c r="G563" s="121" t="s">
        <v>1451</v>
      </c>
      <c r="H563" s="119"/>
      <c r="I563" s="135" t="s">
        <v>1832</v>
      </c>
      <c r="J563" s="119">
        <v>20</v>
      </c>
      <c r="K563" s="121"/>
      <c r="L563" s="121"/>
      <c r="M563" s="119"/>
    </row>
    <row r="564" spans="1:13" ht="16.5">
      <c r="A564" s="119">
        <v>562</v>
      </c>
      <c r="B564" s="119">
        <v>80126</v>
      </c>
      <c r="C564" s="131">
        <v>2.2000000000000002</v>
      </c>
      <c r="D564" s="141"/>
      <c r="E564" s="121" t="s">
        <v>1433</v>
      </c>
      <c r="F564" s="121" t="s">
        <v>1452</v>
      </c>
      <c r="G564" s="121" t="s">
        <v>1453</v>
      </c>
      <c r="H564" s="119"/>
      <c r="I564" s="135" t="s">
        <v>1832</v>
      </c>
      <c r="J564" s="119">
        <v>10</v>
      </c>
      <c r="K564" s="121"/>
      <c r="L564" s="121" t="s">
        <v>2252</v>
      </c>
      <c r="M564" s="119"/>
    </row>
    <row r="565" spans="1:13" ht="16.5">
      <c r="A565" s="119">
        <v>563</v>
      </c>
      <c r="B565" s="119">
        <v>81131</v>
      </c>
      <c r="C565" s="131">
        <v>2.1</v>
      </c>
      <c r="D565" s="141"/>
      <c r="E565" s="121" t="s">
        <v>1454</v>
      </c>
      <c r="F565" s="119" t="s">
        <v>1455</v>
      </c>
      <c r="G565" s="119" t="s">
        <v>1456</v>
      </c>
      <c r="H565" s="121" t="s">
        <v>1908</v>
      </c>
      <c r="I565" s="121" t="s">
        <v>1832</v>
      </c>
      <c r="J565" s="119">
        <v>5</v>
      </c>
      <c r="K565" s="150"/>
      <c r="L565" s="121" t="s">
        <v>2253</v>
      </c>
      <c r="M565" s="119"/>
    </row>
    <row r="566" spans="1:13" ht="16.5">
      <c r="A566" s="119">
        <v>564</v>
      </c>
      <c r="B566" s="119">
        <v>81132</v>
      </c>
      <c r="C566" s="131">
        <v>2.1</v>
      </c>
      <c r="D566" s="141"/>
      <c r="E566" s="121" t="s">
        <v>1454</v>
      </c>
      <c r="F566" s="144" t="s">
        <v>1457</v>
      </c>
      <c r="G566" s="119" t="s">
        <v>1458</v>
      </c>
      <c r="H566" s="121" t="s">
        <v>1908</v>
      </c>
      <c r="I566" s="121" t="s">
        <v>1832</v>
      </c>
      <c r="J566" s="119">
        <v>10</v>
      </c>
      <c r="K566" s="150"/>
      <c r="L566" s="121" t="s">
        <v>2254</v>
      </c>
      <c r="M566" s="119"/>
    </row>
    <row r="567" spans="1:13" ht="16.5">
      <c r="A567" s="119">
        <v>565</v>
      </c>
      <c r="B567" s="119">
        <v>81133</v>
      </c>
      <c r="C567" s="131">
        <v>2.1</v>
      </c>
      <c r="D567" s="141"/>
      <c r="E567" s="121" t="s">
        <v>1454</v>
      </c>
      <c r="F567" s="119" t="s">
        <v>1459</v>
      </c>
      <c r="G567" s="119" t="s">
        <v>1460</v>
      </c>
      <c r="H567" s="121" t="s">
        <v>1908</v>
      </c>
      <c r="I567" s="121" t="s">
        <v>1832</v>
      </c>
      <c r="J567" s="119">
        <v>5</v>
      </c>
      <c r="K567" s="150"/>
      <c r="L567" s="121" t="s">
        <v>2255</v>
      </c>
      <c r="M567" s="119"/>
    </row>
    <row r="568" spans="1:13" ht="16.5">
      <c r="A568" s="119">
        <v>566</v>
      </c>
      <c r="B568" s="119">
        <v>81134</v>
      </c>
      <c r="C568" s="131">
        <v>2.1</v>
      </c>
      <c r="D568" s="141"/>
      <c r="E568" s="121" t="s">
        <v>1454</v>
      </c>
      <c r="F568" s="121" t="s">
        <v>1461</v>
      </c>
      <c r="G568" s="119" t="s">
        <v>1462</v>
      </c>
      <c r="H568" s="121" t="s">
        <v>1908</v>
      </c>
      <c r="I568" s="121" t="s">
        <v>1832</v>
      </c>
      <c r="J568" s="119">
        <v>5</v>
      </c>
      <c r="K568" s="150"/>
      <c r="L568" s="121" t="s">
        <v>2256</v>
      </c>
      <c r="M568" s="119"/>
    </row>
    <row r="569" spans="1:13" ht="16.5">
      <c r="A569" s="119">
        <v>567</v>
      </c>
      <c r="B569" s="119">
        <v>81135</v>
      </c>
      <c r="C569" s="131">
        <v>2.1</v>
      </c>
      <c r="D569" s="141"/>
      <c r="E569" s="121" t="s">
        <v>1454</v>
      </c>
      <c r="F569" s="119" t="s">
        <v>1461</v>
      </c>
      <c r="G569" s="119" t="s">
        <v>1463</v>
      </c>
      <c r="H569" s="121" t="s">
        <v>1908</v>
      </c>
      <c r="I569" s="121" t="s">
        <v>1835</v>
      </c>
      <c r="J569" s="119">
        <v>10</v>
      </c>
      <c r="K569" s="150"/>
      <c r="L569" s="121" t="s">
        <v>1842</v>
      </c>
      <c r="M569" s="119"/>
    </row>
    <row r="570" spans="1:13" ht="16.5">
      <c r="A570" s="119">
        <v>568</v>
      </c>
      <c r="B570" s="119">
        <v>81136</v>
      </c>
      <c r="C570" s="131">
        <v>2.1</v>
      </c>
      <c r="D570" s="141"/>
      <c r="E570" s="121" t="s">
        <v>1454</v>
      </c>
      <c r="F570" s="121" t="s">
        <v>1461</v>
      </c>
      <c r="G570" s="119" t="s">
        <v>1464</v>
      </c>
      <c r="H570" s="121" t="s">
        <v>1908</v>
      </c>
      <c r="I570" s="121" t="s">
        <v>1830</v>
      </c>
      <c r="J570" s="119">
        <v>20</v>
      </c>
      <c r="K570" s="135" t="s">
        <v>2257</v>
      </c>
      <c r="L570" s="121" t="s">
        <v>1842</v>
      </c>
      <c r="M570" s="119"/>
    </row>
    <row r="571" spans="1:13" ht="16.5">
      <c r="A571" s="119">
        <v>569</v>
      </c>
      <c r="B571" s="119">
        <v>81137</v>
      </c>
      <c r="C571" s="131">
        <v>2.1</v>
      </c>
      <c r="D571" s="141"/>
      <c r="E571" s="121" t="s">
        <v>1454</v>
      </c>
      <c r="F571" s="121" t="s">
        <v>1465</v>
      </c>
      <c r="G571" s="119" t="s">
        <v>1466</v>
      </c>
      <c r="H571" s="121" t="s">
        <v>1872</v>
      </c>
      <c r="I571" s="121" t="s">
        <v>1832</v>
      </c>
      <c r="J571" s="119">
        <v>5</v>
      </c>
      <c r="K571" s="150"/>
      <c r="L571" s="121" t="s">
        <v>2258</v>
      </c>
      <c r="M571" s="119"/>
    </row>
    <row r="572" spans="1:13" ht="16.5">
      <c r="A572" s="119">
        <v>570</v>
      </c>
      <c r="B572" s="119">
        <v>81138</v>
      </c>
      <c r="C572" s="131">
        <v>2.1</v>
      </c>
      <c r="D572" s="141"/>
      <c r="E572" s="121" t="s">
        <v>1454</v>
      </c>
      <c r="F572" s="119" t="s">
        <v>1467</v>
      </c>
      <c r="G572" s="119" t="s">
        <v>1468</v>
      </c>
      <c r="H572" s="121" t="s">
        <v>1908</v>
      </c>
      <c r="I572" s="121" t="s">
        <v>1832</v>
      </c>
      <c r="J572" s="119">
        <v>10</v>
      </c>
      <c r="K572" s="150"/>
      <c r="L572" s="121" t="s">
        <v>2259</v>
      </c>
      <c r="M572" s="119"/>
    </row>
    <row r="573" spans="1:13" ht="16.5">
      <c r="A573" s="119">
        <v>571</v>
      </c>
      <c r="B573" s="119">
        <v>81139</v>
      </c>
      <c r="C573" s="131">
        <v>2.1</v>
      </c>
      <c r="D573" s="141"/>
      <c r="E573" s="121" t="s">
        <v>1454</v>
      </c>
      <c r="F573" s="135" t="s">
        <v>1469</v>
      </c>
      <c r="G573" s="137" t="s">
        <v>1470</v>
      </c>
      <c r="H573" s="121" t="s">
        <v>1908</v>
      </c>
      <c r="I573" s="121" t="s">
        <v>1832</v>
      </c>
      <c r="J573" s="119">
        <v>5</v>
      </c>
      <c r="K573" s="150"/>
      <c r="L573" s="121" t="s">
        <v>2260</v>
      </c>
      <c r="M573" s="119"/>
    </row>
    <row r="574" spans="1:13" ht="16.5">
      <c r="A574" s="119">
        <v>572</v>
      </c>
      <c r="B574" s="121">
        <v>81140</v>
      </c>
      <c r="C574" s="131">
        <v>2.1</v>
      </c>
      <c r="D574" s="141"/>
      <c r="E574" s="121" t="s">
        <v>1454</v>
      </c>
      <c r="F574" s="121" t="s">
        <v>1471</v>
      </c>
      <c r="G574" s="119" t="s">
        <v>1472</v>
      </c>
      <c r="H574" s="121" t="s">
        <v>1908</v>
      </c>
      <c r="I574" s="121" t="s">
        <v>1832</v>
      </c>
      <c r="J574" s="119">
        <v>10</v>
      </c>
      <c r="K574" s="150"/>
      <c r="L574" s="121" t="s">
        <v>2261</v>
      </c>
      <c r="M574" s="119"/>
    </row>
    <row r="575" spans="1:13" ht="16.5">
      <c r="A575" s="119">
        <v>573</v>
      </c>
      <c r="B575" s="121">
        <v>81144</v>
      </c>
      <c r="C575" s="131">
        <v>2.1</v>
      </c>
      <c r="D575" s="141"/>
      <c r="E575" s="121" t="s">
        <v>1454</v>
      </c>
      <c r="F575" s="121" t="s">
        <v>1473</v>
      </c>
      <c r="G575" s="121" t="s">
        <v>1474</v>
      </c>
      <c r="H575" s="121" t="s">
        <v>1908</v>
      </c>
      <c r="I575" s="121" t="s">
        <v>1832</v>
      </c>
      <c r="J575" s="119">
        <v>5</v>
      </c>
      <c r="K575" s="150"/>
      <c r="L575" s="119"/>
      <c r="M575" s="119"/>
    </row>
    <row r="576" spans="1:13" ht="16.5">
      <c r="A576" s="119">
        <v>574</v>
      </c>
      <c r="B576" s="121">
        <v>81143</v>
      </c>
      <c r="C576" s="131">
        <v>2.1</v>
      </c>
      <c r="D576" s="141"/>
      <c r="E576" s="121" t="s">
        <v>1454</v>
      </c>
      <c r="F576" s="135" t="s">
        <v>1475</v>
      </c>
      <c r="G576" s="119" t="s">
        <v>2262</v>
      </c>
      <c r="H576" s="121" t="s">
        <v>1908</v>
      </c>
      <c r="I576" s="121" t="s">
        <v>1832</v>
      </c>
      <c r="J576" s="119">
        <v>5</v>
      </c>
      <c r="K576" s="150"/>
      <c r="L576" s="121" t="s">
        <v>2263</v>
      </c>
      <c r="M576" s="119"/>
    </row>
    <row r="577" spans="1:13" ht="16.5">
      <c r="A577" s="119">
        <v>575</v>
      </c>
      <c r="B577" s="119">
        <v>80130</v>
      </c>
      <c r="C577" s="131">
        <v>2.4</v>
      </c>
      <c r="D577" s="119"/>
      <c r="E577" s="119" t="s">
        <v>1477</v>
      </c>
      <c r="F577" s="121" t="s">
        <v>1478</v>
      </c>
      <c r="G577" s="119" t="s">
        <v>1479</v>
      </c>
      <c r="H577" s="119"/>
      <c r="I577" s="121" t="s">
        <v>1832</v>
      </c>
      <c r="J577" s="119"/>
      <c r="K577" s="154"/>
      <c r="L577" s="121" t="s">
        <v>2264</v>
      </c>
      <c r="M577" s="119"/>
    </row>
    <row r="578" spans="1:13" ht="16.5">
      <c r="A578" s="119">
        <v>576</v>
      </c>
      <c r="B578" s="119">
        <v>80131</v>
      </c>
      <c r="C578" s="131">
        <v>2.4</v>
      </c>
      <c r="D578" s="119"/>
      <c r="E578" s="119" t="s">
        <v>1477</v>
      </c>
      <c r="F578" s="121" t="s">
        <v>1480</v>
      </c>
      <c r="G578" s="119" t="s">
        <v>1481</v>
      </c>
      <c r="H578" s="119"/>
      <c r="I578" s="121" t="s">
        <v>1832</v>
      </c>
      <c r="J578" s="119"/>
      <c r="K578" s="148" t="s">
        <v>2265</v>
      </c>
      <c r="L578" s="121"/>
      <c r="M578" s="119"/>
    </row>
    <row r="579" spans="1:13" ht="16.5">
      <c r="A579" s="119">
        <v>577</v>
      </c>
      <c r="B579" s="119">
        <v>80132</v>
      </c>
      <c r="C579" s="131">
        <v>2.4</v>
      </c>
      <c r="D579" s="119"/>
      <c r="E579" s="119" t="s">
        <v>1477</v>
      </c>
      <c r="F579" s="121" t="s">
        <v>1482</v>
      </c>
      <c r="G579" s="119" t="s">
        <v>1483</v>
      </c>
      <c r="H579" s="119"/>
      <c r="I579" s="121" t="s">
        <v>1832</v>
      </c>
      <c r="J579" s="119"/>
      <c r="K579" s="119"/>
      <c r="L579" s="155" t="s">
        <v>2266</v>
      </c>
      <c r="M579" s="119"/>
    </row>
    <row r="580" spans="1:13" ht="16.5">
      <c r="A580" s="119">
        <v>578</v>
      </c>
      <c r="B580" s="119">
        <v>80133</v>
      </c>
      <c r="C580" s="131">
        <v>2.4</v>
      </c>
      <c r="D580" s="119"/>
      <c r="E580" s="119" t="s">
        <v>1477</v>
      </c>
      <c r="F580" s="119" t="s">
        <v>1482</v>
      </c>
      <c r="G580" s="119" t="s">
        <v>1484</v>
      </c>
      <c r="H580" s="119"/>
      <c r="I580" s="121" t="s">
        <v>1832</v>
      </c>
      <c r="J580" s="119"/>
      <c r="K580" s="119"/>
      <c r="L580" s="121" t="s">
        <v>2267</v>
      </c>
      <c r="M580" s="119"/>
    </row>
    <row r="581" spans="1:13" ht="16.5">
      <c r="A581" s="119">
        <v>579</v>
      </c>
      <c r="B581" s="119">
        <v>80134</v>
      </c>
      <c r="C581" s="131">
        <v>2.4</v>
      </c>
      <c r="D581" s="119"/>
      <c r="E581" s="119" t="s">
        <v>1477</v>
      </c>
      <c r="F581" s="119" t="s">
        <v>1482</v>
      </c>
      <c r="G581" s="119" t="s">
        <v>1485</v>
      </c>
      <c r="H581" s="119"/>
      <c r="I581" s="121" t="s">
        <v>1832</v>
      </c>
      <c r="J581" s="119"/>
      <c r="K581" s="119"/>
      <c r="L581" s="119"/>
      <c r="M581" s="119"/>
    </row>
    <row r="582" spans="1:13" ht="16.5">
      <c r="A582" s="119">
        <v>580</v>
      </c>
      <c r="B582" s="119">
        <v>80135</v>
      </c>
      <c r="C582" s="131">
        <v>2.4</v>
      </c>
      <c r="D582" s="119"/>
      <c r="E582" s="119" t="s">
        <v>1477</v>
      </c>
      <c r="F582" s="121" t="s">
        <v>1486</v>
      </c>
      <c r="G582" s="119" t="s">
        <v>1487</v>
      </c>
      <c r="H582" s="119"/>
      <c r="I582" s="121" t="s">
        <v>1832</v>
      </c>
      <c r="J582" s="119"/>
      <c r="K582" s="119"/>
      <c r="L582" s="121" t="s">
        <v>2268</v>
      </c>
      <c r="M582" s="119"/>
    </row>
    <row r="583" spans="1:13" ht="16.5">
      <c r="A583" s="119">
        <v>581</v>
      </c>
      <c r="B583" s="119">
        <v>80136</v>
      </c>
      <c r="C583" s="131">
        <v>2.4</v>
      </c>
      <c r="D583" s="119"/>
      <c r="E583" s="119" t="s">
        <v>1477</v>
      </c>
      <c r="F583" s="119" t="s">
        <v>1486</v>
      </c>
      <c r="G583" s="119" t="s">
        <v>1488</v>
      </c>
      <c r="H583" s="119"/>
      <c r="I583" s="121" t="s">
        <v>1832</v>
      </c>
      <c r="J583" s="119"/>
      <c r="K583" s="119"/>
      <c r="L583" s="119"/>
      <c r="M583" s="119"/>
    </row>
    <row r="584" spans="1:13" ht="16.5">
      <c r="A584" s="119">
        <v>582</v>
      </c>
      <c r="B584" s="119">
        <v>80137</v>
      </c>
      <c r="C584" s="131">
        <v>2.4</v>
      </c>
      <c r="D584" s="119"/>
      <c r="E584" s="119" t="s">
        <v>1477</v>
      </c>
      <c r="F584" s="121" t="s">
        <v>1486</v>
      </c>
      <c r="G584" s="119" t="s">
        <v>1489</v>
      </c>
      <c r="H584" s="119"/>
      <c r="I584" s="121" t="s">
        <v>1832</v>
      </c>
      <c r="J584" s="119"/>
      <c r="K584" s="119"/>
      <c r="L584" s="119"/>
      <c r="M584" s="119"/>
    </row>
    <row r="585" spans="1:13" ht="16.5">
      <c r="A585" s="119">
        <v>583</v>
      </c>
      <c r="B585" s="119">
        <v>80138</v>
      </c>
      <c r="C585" s="131">
        <v>2.4</v>
      </c>
      <c r="D585" s="119"/>
      <c r="E585" s="119" t="s">
        <v>1477</v>
      </c>
      <c r="F585" s="119" t="s">
        <v>1490</v>
      </c>
      <c r="G585" s="119" t="s">
        <v>1491</v>
      </c>
      <c r="H585" s="119"/>
      <c r="I585" s="121" t="s">
        <v>1832</v>
      </c>
      <c r="J585" s="119"/>
      <c r="K585" s="119"/>
      <c r="L585" s="121" t="s">
        <v>2269</v>
      </c>
      <c r="M585" s="119"/>
    </row>
    <row r="586" spans="1:13" ht="16.5">
      <c r="A586" s="119">
        <v>584</v>
      </c>
      <c r="B586" s="119">
        <v>80139</v>
      </c>
      <c r="C586" s="131">
        <v>2.4</v>
      </c>
      <c r="D586" s="119"/>
      <c r="E586" s="119" t="s">
        <v>1477</v>
      </c>
      <c r="F586" s="121" t="s">
        <v>1490</v>
      </c>
      <c r="G586" s="119" t="s">
        <v>1492</v>
      </c>
      <c r="H586" s="121"/>
      <c r="I586" s="121" t="s">
        <v>1832</v>
      </c>
      <c r="J586" s="119"/>
      <c r="K586" s="119"/>
      <c r="L586" s="121" t="s">
        <v>2270</v>
      </c>
      <c r="M586" s="119"/>
    </row>
    <row r="587" spans="1:13" ht="16.5">
      <c r="A587" s="119">
        <v>585</v>
      </c>
      <c r="B587" s="119">
        <v>80140</v>
      </c>
      <c r="C587" s="131">
        <v>2.4</v>
      </c>
      <c r="D587" s="119"/>
      <c r="E587" s="119" t="s">
        <v>1477</v>
      </c>
      <c r="F587" s="121" t="s">
        <v>1490</v>
      </c>
      <c r="G587" s="119" t="s">
        <v>1493</v>
      </c>
      <c r="H587" s="119"/>
      <c r="I587" s="121" t="s">
        <v>1832</v>
      </c>
      <c r="J587" s="119"/>
      <c r="K587" s="119"/>
      <c r="L587" s="121" t="s">
        <v>2271</v>
      </c>
      <c r="M587" s="119"/>
    </row>
    <row r="588" spans="1:13" ht="33">
      <c r="A588" s="119">
        <v>586</v>
      </c>
      <c r="B588" s="119">
        <v>80141</v>
      </c>
      <c r="C588" s="131">
        <v>2.4</v>
      </c>
      <c r="D588" s="119"/>
      <c r="E588" s="119" t="s">
        <v>1477</v>
      </c>
      <c r="F588" s="121" t="s">
        <v>1494</v>
      </c>
      <c r="G588" s="121" t="s">
        <v>1495</v>
      </c>
      <c r="H588" s="121" t="s">
        <v>120</v>
      </c>
      <c r="I588" s="121" t="s">
        <v>1832</v>
      </c>
      <c r="J588" s="119"/>
      <c r="K588" s="121" t="s">
        <v>2272</v>
      </c>
      <c r="L588" s="144" t="s">
        <v>2273</v>
      </c>
      <c r="M588" s="119"/>
    </row>
    <row r="589" spans="1:13" ht="16.5">
      <c r="A589" s="119"/>
      <c r="B589" s="119"/>
      <c r="C589" s="131"/>
      <c r="D589" s="136"/>
      <c r="E589" s="135"/>
      <c r="F589" s="135"/>
      <c r="G589" s="135"/>
      <c r="H589" s="136"/>
      <c r="I589" s="142"/>
      <c r="J589" s="142"/>
      <c r="K589" s="142"/>
      <c r="L589" s="119"/>
      <c r="M589" s="119"/>
    </row>
    <row r="590" spans="1:13" ht="16.5">
      <c r="A590" s="122"/>
      <c r="B590" s="122"/>
      <c r="C590" s="143"/>
      <c r="D590" s="156"/>
      <c r="E590" s="135"/>
      <c r="F590" s="135"/>
      <c r="G590" s="135"/>
      <c r="H590" s="156"/>
      <c r="I590" s="142"/>
      <c r="J590" s="142"/>
      <c r="K590" s="142"/>
      <c r="L590" s="122"/>
      <c r="M590" s="122"/>
    </row>
    <row r="591" spans="1:13" ht="16.5">
      <c r="A591" s="122"/>
      <c r="B591" s="122"/>
      <c r="C591" s="143"/>
      <c r="D591" s="405" t="s">
        <v>2274</v>
      </c>
      <c r="E591" s="406"/>
      <c r="F591" s="406"/>
      <c r="G591" s="406"/>
      <c r="H591" s="406"/>
      <c r="I591" s="407"/>
      <c r="J591" s="142"/>
      <c r="K591" s="142"/>
      <c r="L591" s="122"/>
      <c r="M591" s="122"/>
    </row>
    <row r="592" spans="1:13" ht="16.5">
      <c r="A592" s="122"/>
      <c r="B592" s="122"/>
      <c r="C592" s="143"/>
      <c r="D592" s="408"/>
      <c r="E592" s="402"/>
      <c r="F592" s="402"/>
      <c r="G592" s="402"/>
      <c r="H592" s="402"/>
      <c r="I592" s="409"/>
      <c r="J592" s="142"/>
      <c r="K592" s="142"/>
      <c r="L592" s="122"/>
      <c r="M592" s="122"/>
    </row>
    <row r="593" spans="1:13" ht="16.5">
      <c r="A593" s="122"/>
      <c r="B593" s="122"/>
      <c r="C593" s="143"/>
      <c r="D593" s="408"/>
      <c r="E593" s="402"/>
      <c r="F593" s="402"/>
      <c r="G593" s="402"/>
      <c r="H593" s="402"/>
      <c r="I593" s="409"/>
      <c r="J593" s="142"/>
      <c r="K593" s="142"/>
      <c r="L593" s="122"/>
      <c r="M593" s="122"/>
    </row>
    <row r="594" spans="1:13" ht="16.5">
      <c r="A594" s="122"/>
      <c r="B594" s="122"/>
      <c r="C594" s="143"/>
      <c r="D594" s="408"/>
      <c r="E594" s="402"/>
      <c r="F594" s="402"/>
      <c r="G594" s="402"/>
      <c r="H594" s="402"/>
      <c r="I594" s="409"/>
      <c r="J594" s="142"/>
      <c r="K594" s="142"/>
      <c r="L594" s="122"/>
      <c r="M594" s="122"/>
    </row>
    <row r="595" spans="1:13" ht="16.5">
      <c r="A595" s="122"/>
      <c r="B595" s="122"/>
      <c r="C595" s="143"/>
      <c r="D595" s="408"/>
      <c r="E595" s="402"/>
      <c r="F595" s="402"/>
      <c r="G595" s="402"/>
      <c r="H595" s="402"/>
      <c r="I595" s="409"/>
      <c r="J595" s="142"/>
      <c r="K595" s="142"/>
      <c r="L595" s="122"/>
      <c r="M595" s="122"/>
    </row>
    <row r="596" spans="1:13" ht="16.5">
      <c r="A596" s="122"/>
      <c r="B596" s="122"/>
      <c r="C596" s="143"/>
      <c r="D596" s="410" t="s">
        <v>2275</v>
      </c>
      <c r="E596" s="411"/>
      <c r="F596" s="411"/>
      <c r="G596" s="411"/>
      <c r="H596" s="411"/>
      <c r="I596" s="411"/>
      <c r="J596" s="142"/>
      <c r="K596" s="142"/>
      <c r="L596" s="122"/>
      <c r="M596" s="122"/>
    </row>
    <row r="597" spans="1:13" ht="16.5">
      <c r="A597" s="122"/>
      <c r="B597" s="122"/>
      <c r="C597" s="143"/>
      <c r="D597" s="398" t="s">
        <v>2276</v>
      </c>
      <c r="E597" s="399"/>
      <c r="F597" s="399"/>
      <c r="G597" s="399"/>
      <c r="H597" s="399"/>
      <c r="I597" s="400"/>
      <c r="J597" s="142"/>
      <c r="K597" s="142"/>
      <c r="L597" s="122"/>
      <c r="M597" s="122"/>
    </row>
    <row r="598" spans="1:13" ht="16.5">
      <c r="A598" s="122"/>
      <c r="B598" s="122"/>
      <c r="C598" s="143"/>
      <c r="D598" s="156"/>
      <c r="E598" s="135"/>
      <c r="F598" s="135"/>
      <c r="G598" s="135"/>
      <c r="H598" s="156"/>
      <c r="I598" s="142"/>
      <c r="J598" s="142"/>
      <c r="K598" s="142"/>
      <c r="L598" s="122"/>
      <c r="M598" s="122"/>
    </row>
  </sheetData>
  <autoFilter ref="A2:L589" xr:uid="{00000000-0009-0000-0000-000002000000}"/>
  <mergeCells count="13">
    <mergeCell ref="K159:K160"/>
    <mergeCell ref="B1:K1"/>
    <mergeCell ref="K4:K6"/>
    <mergeCell ref="K85:K89"/>
    <mergeCell ref="K146:K152"/>
    <mergeCell ref="K154:K157"/>
    <mergeCell ref="D597:I597"/>
    <mergeCell ref="K161:K162"/>
    <mergeCell ref="K171:K175"/>
    <mergeCell ref="K441:K442"/>
    <mergeCell ref="K501:K504"/>
    <mergeCell ref="D591:I595"/>
    <mergeCell ref="D596:I596"/>
  </mergeCells>
  <phoneticPr fontId="50" type="noConversion"/>
  <hyperlinks>
    <hyperlink ref="K3" r:id="rId1" xr:uid="{E4BBA715-75E8-44C0-A981-D0BBC252BEC3}"/>
    <hyperlink ref="K4" r:id="rId2" xr:uid="{C89DCD12-EDFD-4A7A-8675-1432D35CBB10}"/>
    <hyperlink ref="K61" r:id="rId3" xr:uid="{5092BD0A-9260-4B17-BE72-4F417C9C2DC6}"/>
    <hyperlink ref="K85" r:id="rId4" xr:uid="{1DEB8A6A-75AC-4D2E-90E7-D8E1681521E6}"/>
    <hyperlink ref="K101" r:id="rId5" xr:uid="{DAFD479D-D988-4E76-9C7E-D295352DD624}"/>
    <hyperlink ref="K102" r:id="rId6" xr:uid="{8EE6F109-9ECC-4932-B1AC-A325302F8FE4}"/>
    <hyperlink ref="K103" r:id="rId7" xr:uid="{710B6AE7-8FDF-4B2D-8B94-05F51C74401D}"/>
    <hyperlink ref="K105" r:id="rId8" xr:uid="{00983720-0A44-4485-B3C6-26D9E37B8CCF}"/>
    <hyperlink ref="K107" r:id="rId9" xr:uid="{BE35CFAA-2AD1-427B-A575-7DF984CF9BDC}"/>
    <hyperlink ref="K108" r:id="rId10" xr:uid="{CA76B79D-C34C-428C-8F93-488C92B77E8C}"/>
    <hyperlink ref="K109" r:id="rId11" xr:uid="{1140EAD8-C7CD-4B7C-990E-BE186F201658}"/>
    <hyperlink ref="K116" r:id="rId12" xr:uid="{76EC1C37-0318-4D9E-A7BC-CA5EEB62A11D}"/>
    <hyperlink ref="K121" r:id="rId13" xr:uid="{24B4A2F4-4C2E-48D3-B51F-9B54A311F90E}"/>
    <hyperlink ref="K127" r:id="rId14" xr:uid="{D61332AB-6A1A-4C38-A779-1C6FD880DB75}"/>
    <hyperlink ref="K145" r:id="rId15" xr:uid="{51F9B740-F1A7-4393-B203-55709BBB6C77}"/>
    <hyperlink ref="K146" r:id="rId16" xr:uid="{F026ED33-21EB-4ED4-8F32-B1F9C12111AA}"/>
    <hyperlink ref="K154" r:id="rId17" xr:uid="{61097719-25E2-4D4E-861A-A79BBA010396}"/>
    <hyperlink ref="K158" r:id="rId18" xr:uid="{95980BD1-CA77-4B0B-8FDF-1A4EA24C4D05}"/>
    <hyperlink ref="K159" r:id="rId19" xr:uid="{6FA79850-5CEE-4475-8063-B1CFE8066C08}"/>
    <hyperlink ref="K161" r:id="rId20" xr:uid="{7BBB994C-A3BB-4208-95D8-BBE4CB67255A}"/>
    <hyperlink ref="K171" r:id="rId21" xr:uid="{49A041F7-E438-4F8A-A47D-4DB79B6137FF}"/>
    <hyperlink ref="K206" r:id="rId22" xr:uid="{574451AD-A5FD-4240-8120-AB15BCEB89B1}"/>
    <hyperlink ref="K208" r:id="rId23" xr:uid="{871DB065-33F2-47AE-9EA6-379DB3FF4695}"/>
    <hyperlink ref="K214" r:id="rId24" xr:uid="{B1862B31-6DBC-4C08-915A-885F254E8F3F}"/>
    <hyperlink ref="K215" r:id="rId25" xr:uid="{D3820D38-7295-4D80-8CA2-D57BFDE1212E}"/>
    <hyperlink ref="K216" r:id="rId26" xr:uid="{7D2B1164-A1F6-4F29-8F61-94FCC7A7A427}"/>
    <hyperlink ref="K219" r:id="rId27" xr:uid="{720523AE-49B6-4C70-BC2E-956A302C708B}"/>
    <hyperlink ref="K221" r:id="rId28" xr:uid="{7CF2381D-68C7-4E77-9984-834FFBFD8BAC}"/>
    <hyperlink ref="K225" r:id="rId29" xr:uid="{45E19B09-46ED-49FB-BC28-8783FC2A4ACA}"/>
    <hyperlink ref="K226" r:id="rId30" xr:uid="{4CBD9DD8-4117-4AAC-878F-9A932F7269F9}"/>
    <hyperlink ref="K227" r:id="rId31" xr:uid="{DB98C124-1A4F-40B8-8029-A4C29B01B298}"/>
    <hyperlink ref="K228" r:id="rId32" xr:uid="{9A373608-9D3A-4CD3-A66C-7EC6441FC5DD}"/>
    <hyperlink ref="K229" r:id="rId33" xr:uid="{8C58794A-23AF-4F08-AC6C-6731255A3E72}"/>
    <hyperlink ref="K231" r:id="rId34" xr:uid="{295F0489-2856-464C-947C-1FB076C87CF0}"/>
    <hyperlink ref="K234" r:id="rId35" xr:uid="{0EC6242C-7641-4EC1-8161-1C32057795FB}"/>
    <hyperlink ref="K237" r:id="rId36" xr:uid="{D2019BA5-6B7E-47A4-B7A3-5D14E6CD6975}"/>
    <hyperlink ref="K272" r:id="rId37" xr:uid="{9E5DB16D-7D73-4D33-B8EB-00420675608E}"/>
    <hyperlink ref="K438" r:id="rId38" xr:uid="{2F5F5CF4-2DD9-422C-9084-9B7E33AE1CB5}"/>
    <hyperlink ref="K439" r:id="rId39" xr:uid="{22893CC4-D7BD-4955-B3A9-AE7402A0D650}"/>
    <hyperlink ref="K440" r:id="rId40" xr:uid="{0049C63B-53FA-4C78-8B5C-6695D33320DD}"/>
    <hyperlink ref="K441" r:id="rId41" xr:uid="{53C3B891-857B-4307-8940-43AF9B6A153A}"/>
    <hyperlink ref="L453" r:id="rId42" xr:uid="{20EC094F-E687-4CDD-9608-3D4590BA4861}"/>
    <hyperlink ref="K501" r:id="rId43" xr:uid="{0AB9C37D-9DB4-4829-88A1-7B2877BDB45F}"/>
  </hyperlinks>
  <pageMargins left="0.7" right="0.7" top="0.75" bottom="0.75" header="0.3" footer="0.3"/>
  <drawing r:id="rId4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117" customWidth="1"/>
    <col min="3" max="3" width="20" style="117" customWidth="1"/>
    <col min="4" max="4" width="29" style="117" customWidth="1"/>
    <col min="5" max="5" width="74" style="117" customWidth="1"/>
    <col min="6" max="6" width="37" style="117" customWidth="1"/>
    <col min="7" max="16384" width="9" style="117"/>
  </cols>
  <sheetData>
    <row r="1" spans="1:6" ht="19.5" customHeight="1">
      <c r="A1" s="414" t="s">
        <v>2277</v>
      </c>
      <c r="B1" s="402"/>
      <c r="C1" s="402"/>
      <c r="D1" s="402"/>
      <c r="E1" s="402"/>
      <c r="F1" s="402"/>
    </row>
    <row r="2" spans="1:6" ht="16.5">
      <c r="A2" s="157" t="s">
        <v>2278</v>
      </c>
      <c r="B2" s="158" t="s">
        <v>1817</v>
      </c>
      <c r="C2" s="159" t="s">
        <v>1819</v>
      </c>
      <c r="D2" s="159" t="s">
        <v>1820</v>
      </c>
      <c r="E2" s="159" t="s">
        <v>1821</v>
      </c>
      <c r="F2" s="160"/>
    </row>
    <row r="3" spans="1:6" ht="16.5">
      <c r="A3" s="161">
        <v>80145</v>
      </c>
      <c r="B3" s="162">
        <v>2.6</v>
      </c>
      <c r="C3" s="163" t="s">
        <v>1496</v>
      </c>
      <c r="D3" s="163" t="s">
        <v>1497</v>
      </c>
      <c r="E3" s="161" t="s">
        <v>1498</v>
      </c>
      <c r="F3" s="164"/>
    </row>
    <row r="4" spans="1:6" ht="16.5">
      <c r="A4" s="161">
        <v>80146</v>
      </c>
      <c r="B4" s="162">
        <v>2.6</v>
      </c>
      <c r="C4" s="163" t="s">
        <v>1496</v>
      </c>
      <c r="D4" s="163" t="s">
        <v>1499</v>
      </c>
      <c r="E4" s="161" t="s">
        <v>1500</v>
      </c>
      <c r="F4" s="164"/>
    </row>
    <row r="5" spans="1:6" ht="16.5">
      <c r="A5" s="161">
        <v>80147</v>
      </c>
      <c r="B5" s="162">
        <v>2.6</v>
      </c>
      <c r="C5" s="163" t="s">
        <v>1496</v>
      </c>
      <c r="D5" s="163" t="s">
        <v>1501</v>
      </c>
      <c r="E5" s="161" t="s">
        <v>1502</v>
      </c>
      <c r="F5" s="164"/>
    </row>
    <row r="6" spans="1:6" ht="16.5">
      <c r="A6" s="161">
        <v>80148</v>
      </c>
      <c r="B6" s="162">
        <v>2.6</v>
      </c>
      <c r="C6" s="163" t="s">
        <v>1496</v>
      </c>
      <c r="D6" s="161" t="s">
        <v>1503</v>
      </c>
      <c r="E6" s="161" t="s">
        <v>1504</v>
      </c>
      <c r="F6" s="164"/>
    </row>
    <row r="7" spans="1:6" ht="16.5">
      <c r="A7" s="161">
        <v>80149</v>
      </c>
      <c r="B7" s="162">
        <v>2.6</v>
      </c>
      <c r="C7" s="163" t="s">
        <v>1496</v>
      </c>
      <c r="D7" s="161" t="s">
        <v>1503</v>
      </c>
      <c r="E7" s="161" t="s">
        <v>1505</v>
      </c>
      <c r="F7" s="164"/>
    </row>
    <row r="8" spans="1:6" ht="16.5">
      <c r="A8" s="161">
        <v>80150</v>
      </c>
      <c r="B8" s="162">
        <v>2.6</v>
      </c>
      <c r="C8" s="163" t="s">
        <v>1496</v>
      </c>
      <c r="D8" s="161" t="s">
        <v>1503</v>
      </c>
      <c r="E8" s="161" t="s">
        <v>1506</v>
      </c>
      <c r="F8" s="164"/>
    </row>
    <row r="9" spans="1:6" ht="16.5">
      <c r="A9" s="161">
        <v>80151</v>
      </c>
      <c r="B9" s="162">
        <v>2.6</v>
      </c>
      <c r="C9" s="163" t="s">
        <v>1496</v>
      </c>
      <c r="D9" s="161" t="s">
        <v>1507</v>
      </c>
      <c r="E9" s="161" t="s">
        <v>1508</v>
      </c>
      <c r="F9" s="164"/>
    </row>
    <row r="10" spans="1:6" ht="16.5">
      <c r="A10" s="161">
        <v>80152</v>
      </c>
      <c r="B10" s="162">
        <v>2.6</v>
      </c>
      <c r="C10" s="163" t="s">
        <v>1496</v>
      </c>
      <c r="D10" s="161" t="s">
        <v>1507</v>
      </c>
      <c r="E10" s="161" t="s">
        <v>1509</v>
      </c>
      <c r="F10" s="164"/>
    </row>
    <row r="11" spans="1:6" ht="16.5">
      <c r="A11" s="161">
        <v>80153</v>
      </c>
      <c r="B11" s="162">
        <v>2.6</v>
      </c>
      <c r="C11" s="163" t="s">
        <v>1496</v>
      </c>
      <c r="D11" s="163" t="s">
        <v>1507</v>
      </c>
      <c r="E11" s="161" t="s">
        <v>1510</v>
      </c>
      <c r="F11" s="164"/>
    </row>
    <row r="12" spans="1:6" ht="16.5">
      <c r="A12" s="161">
        <v>80154</v>
      </c>
      <c r="B12" s="162">
        <v>2.6</v>
      </c>
      <c r="C12" s="163" t="s">
        <v>1496</v>
      </c>
      <c r="D12" s="161" t="s">
        <v>1511</v>
      </c>
      <c r="E12" s="161" t="s">
        <v>1512</v>
      </c>
      <c r="F12" s="164"/>
    </row>
    <row r="13" spans="1:6" ht="16.5">
      <c r="A13" s="161">
        <v>80155</v>
      </c>
      <c r="B13" s="162">
        <v>2.6</v>
      </c>
      <c r="C13" s="163" t="s">
        <v>1496</v>
      </c>
      <c r="D13" s="161" t="s">
        <v>1511</v>
      </c>
      <c r="E13" s="161" t="s">
        <v>1513</v>
      </c>
      <c r="F13" s="164"/>
    </row>
    <row r="14" spans="1:6" ht="16.5">
      <c r="A14" s="161">
        <v>80156</v>
      </c>
      <c r="B14" s="162">
        <v>2.6</v>
      </c>
      <c r="C14" s="163" t="s">
        <v>1496</v>
      </c>
      <c r="D14" s="163" t="s">
        <v>1511</v>
      </c>
      <c r="E14" s="163" t="s">
        <v>1514</v>
      </c>
      <c r="F14" s="164"/>
    </row>
    <row r="15" spans="1:6" ht="16.5">
      <c r="A15" s="161">
        <v>80157</v>
      </c>
      <c r="B15" s="165">
        <v>2.6</v>
      </c>
      <c r="C15" s="163" t="s">
        <v>1496</v>
      </c>
      <c r="D15" s="163" t="s">
        <v>1515</v>
      </c>
      <c r="E15" s="163" t="s">
        <v>1516</v>
      </c>
      <c r="F15" s="164"/>
    </row>
    <row r="16" spans="1:6" ht="16.5">
      <c r="A16" s="161">
        <v>80158</v>
      </c>
      <c r="B16" s="165">
        <v>2.6</v>
      </c>
      <c r="C16" s="163" t="s">
        <v>1496</v>
      </c>
      <c r="D16" s="163" t="s">
        <v>1517</v>
      </c>
      <c r="E16" s="161" t="s">
        <v>1518</v>
      </c>
      <c r="F16" s="164"/>
    </row>
    <row r="17" spans="1:6" ht="16.5">
      <c r="A17" s="161">
        <v>80159</v>
      </c>
      <c r="B17" s="165">
        <v>2.6</v>
      </c>
      <c r="C17" s="163" t="s">
        <v>1496</v>
      </c>
      <c r="D17" s="163" t="s">
        <v>1519</v>
      </c>
      <c r="E17" s="163" t="s">
        <v>1520</v>
      </c>
      <c r="F17" s="164"/>
    </row>
    <row r="18" spans="1:6" ht="16.5">
      <c r="A18" s="166">
        <v>82115</v>
      </c>
      <c r="B18" s="167">
        <v>2.6</v>
      </c>
      <c r="C18" s="168" t="s">
        <v>1208</v>
      </c>
      <c r="D18" s="168" t="s">
        <v>1209</v>
      </c>
      <c r="E18" s="168" t="s">
        <v>1210</v>
      </c>
      <c r="F18" s="169"/>
    </row>
    <row r="19" spans="1:6" ht="16.5">
      <c r="A19" s="166">
        <v>82116</v>
      </c>
      <c r="B19" s="167">
        <v>2.6</v>
      </c>
      <c r="C19" s="168" t="s">
        <v>1208</v>
      </c>
      <c r="D19" s="168" t="s">
        <v>1211</v>
      </c>
      <c r="E19" s="166" t="s">
        <v>1212</v>
      </c>
      <c r="F19" s="169"/>
    </row>
    <row r="20" spans="1:6" ht="16.5">
      <c r="A20" s="166">
        <v>82117</v>
      </c>
      <c r="B20" s="167">
        <v>2.6</v>
      </c>
      <c r="C20" s="168" t="s">
        <v>1208</v>
      </c>
      <c r="D20" s="168" t="s">
        <v>1213</v>
      </c>
      <c r="E20" s="168" t="s">
        <v>1214</v>
      </c>
      <c r="F20" s="169"/>
    </row>
    <row r="21" spans="1:6" ht="16.5">
      <c r="A21" s="166">
        <v>82118</v>
      </c>
      <c r="B21" s="167">
        <v>2.6</v>
      </c>
      <c r="C21" s="168" t="s">
        <v>1208</v>
      </c>
      <c r="D21" s="168" t="s">
        <v>1215</v>
      </c>
      <c r="E21" s="168" t="s">
        <v>1216</v>
      </c>
      <c r="F21" s="169"/>
    </row>
    <row r="22" spans="1:6" ht="16.5">
      <c r="A22" s="166">
        <v>82119</v>
      </c>
      <c r="B22" s="167">
        <v>2.6</v>
      </c>
      <c r="C22" s="168" t="s">
        <v>1208</v>
      </c>
      <c r="D22" s="168" t="s">
        <v>1217</v>
      </c>
      <c r="E22" s="168" t="s">
        <v>1218</v>
      </c>
      <c r="F22" s="169"/>
    </row>
    <row r="23" spans="1:6" ht="16.5">
      <c r="A23" s="166">
        <v>82120</v>
      </c>
      <c r="B23" s="167">
        <v>2.6</v>
      </c>
      <c r="C23" s="168" t="s">
        <v>1208</v>
      </c>
      <c r="D23" s="168" t="s">
        <v>1219</v>
      </c>
      <c r="E23" s="168" t="s">
        <v>1220</v>
      </c>
      <c r="F23" s="169"/>
    </row>
    <row r="24" spans="1:6" ht="16.5">
      <c r="A24" s="166">
        <v>82126</v>
      </c>
      <c r="B24" s="167">
        <v>2.6</v>
      </c>
      <c r="C24" s="168" t="s">
        <v>1208</v>
      </c>
      <c r="D24" s="168" t="s">
        <v>1221</v>
      </c>
      <c r="E24" s="168" t="s">
        <v>1222</v>
      </c>
      <c r="F24" s="169"/>
    </row>
    <row r="25" spans="1:6" ht="16.5">
      <c r="A25" s="166">
        <v>82128</v>
      </c>
      <c r="B25" s="167">
        <v>2.6</v>
      </c>
      <c r="C25" s="168" t="s">
        <v>1208</v>
      </c>
      <c r="D25" s="168" t="s">
        <v>1223</v>
      </c>
      <c r="E25" s="168" t="s">
        <v>1224</v>
      </c>
      <c r="F25" s="169"/>
    </row>
    <row r="26" spans="1:6" ht="16.5">
      <c r="A26" s="119">
        <v>80142</v>
      </c>
      <c r="B26" s="131">
        <v>2.6</v>
      </c>
      <c r="C26" s="121" t="s">
        <v>333</v>
      </c>
      <c r="D26" s="121" t="s">
        <v>342</v>
      </c>
      <c r="E26" s="119" t="s">
        <v>343</v>
      </c>
      <c r="F26" s="170" t="s">
        <v>2279</v>
      </c>
    </row>
    <row r="27" spans="1:6" ht="16.5">
      <c r="A27" s="119">
        <v>80143</v>
      </c>
      <c r="B27" s="131">
        <v>2.6</v>
      </c>
      <c r="C27" s="119" t="s">
        <v>333</v>
      </c>
      <c r="D27" s="119" t="s">
        <v>342</v>
      </c>
      <c r="E27" s="119" t="s">
        <v>344</v>
      </c>
      <c r="F27" s="170" t="s">
        <v>2279</v>
      </c>
    </row>
    <row r="28" spans="1:6" ht="16.5">
      <c r="A28" s="119">
        <v>80144</v>
      </c>
      <c r="B28" s="131">
        <v>2.6</v>
      </c>
      <c r="C28" s="119" t="s">
        <v>333</v>
      </c>
      <c r="D28" s="121" t="s">
        <v>342</v>
      </c>
      <c r="E28" s="119" t="s">
        <v>345</v>
      </c>
      <c r="F28" s="170" t="s">
        <v>2279</v>
      </c>
    </row>
    <row r="29" spans="1:6" ht="16.5">
      <c r="A29" s="119">
        <v>81199</v>
      </c>
      <c r="B29" s="146">
        <v>2.6</v>
      </c>
      <c r="C29" s="119" t="s">
        <v>333</v>
      </c>
      <c r="D29" s="121" t="s">
        <v>582</v>
      </c>
      <c r="E29" s="119" t="s">
        <v>583</v>
      </c>
      <c r="F29" s="170" t="s">
        <v>2280</v>
      </c>
    </row>
    <row r="30" spans="1:6" ht="16.5">
      <c r="A30" s="119">
        <v>81200</v>
      </c>
      <c r="B30" s="146">
        <v>2.6</v>
      </c>
      <c r="C30" s="119" t="s">
        <v>333</v>
      </c>
      <c r="D30" s="121" t="s">
        <v>584</v>
      </c>
      <c r="E30" s="121" t="s">
        <v>585</v>
      </c>
      <c r="F30" s="170" t="s">
        <v>2281</v>
      </c>
    </row>
    <row r="31" spans="1:6" ht="16.5">
      <c r="A31" s="119">
        <v>81201</v>
      </c>
      <c r="B31" s="146">
        <v>2.6</v>
      </c>
      <c r="C31" s="119" t="s">
        <v>333</v>
      </c>
      <c r="D31" s="121" t="s">
        <v>586</v>
      </c>
      <c r="E31" s="119" t="s">
        <v>587</v>
      </c>
      <c r="F31" s="160" t="s">
        <v>2282</v>
      </c>
    </row>
    <row r="32" spans="1:6" ht="16.5">
      <c r="A32" s="119">
        <v>81202</v>
      </c>
      <c r="B32" s="146">
        <v>2.6</v>
      </c>
      <c r="C32" s="119" t="s">
        <v>333</v>
      </c>
      <c r="D32" s="121" t="s">
        <v>588</v>
      </c>
      <c r="E32" s="119" t="s">
        <v>589</v>
      </c>
      <c r="F32" s="170" t="s">
        <v>2283</v>
      </c>
    </row>
    <row r="33" spans="1:6" ht="16.5">
      <c r="A33" s="119">
        <v>81203</v>
      </c>
      <c r="B33" s="146">
        <v>2.6</v>
      </c>
      <c r="C33" s="119" t="s">
        <v>333</v>
      </c>
      <c r="D33" s="121" t="s">
        <v>590</v>
      </c>
      <c r="E33" s="121" t="s">
        <v>591</v>
      </c>
      <c r="F33" s="170" t="s">
        <v>2284</v>
      </c>
    </row>
    <row r="34" spans="1:6" ht="16.5">
      <c r="A34" s="119">
        <v>81204</v>
      </c>
      <c r="B34" s="146">
        <v>2.6</v>
      </c>
      <c r="C34" s="119" t="s">
        <v>333</v>
      </c>
      <c r="D34" s="121" t="s">
        <v>592</v>
      </c>
      <c r="E34" s="119" t="s">
        <v>593</v>
      </c>
      <c r="F34" s="170" t="s">
        <v>2285</v>
      </c>
    </row>
    <row r="35" spans="1:6" ht="16.5">
      <c r="A35" s="119">
        <v>81205</v>
      </c>
      <c r="B35" s="146">
        <v>2.6</v>
      </c>
      <c r="C35" s="119" t="s">
        <v>333</v>
      </c>
      <c r="D35" s="121" t="s">
        <v>594</v>
      </c>
      <c r="E35" s="119" t="s">
        <v>595</v>
      </c>
      <c r="F35" s="170" t="s">
        <v>2286</v>
      </c>
    </row>
    <row r="36" spans="1:6" ht="16.5">
      <c r="A36" s="119">
        <v>81206</v>
      </c>
      <c r="B36" s="146">
        <v>2.6</v>
      </c>
      <c r="C36" s="119" t="s">
        <v>333</v>
      </c>
      <c r="D36" s="121" t="s">
        <v>596</v>
      </c>
      <c r="E36" s="121" t="s">
        <v>597</v>
      </c>
      <c r="F36" s="170" t="s">
        <v>2287</v>
      </c>
    </row>
    <row r="37" spans="1:6" ht="16.5">
      <c r="A37" s="119">
        <v>81207</v>
      </c>
      <c r="B37" s="146">
        <v>2.6</v>
      </c>
      <c r="C37" s="119" t="s">
        <v>333</v>
      </c>
      <c r="D37" s="121" t="s">
        <v>598</v>
      </c>
      <c r="E37" s="119" t="s">
        <v>599</v>
      </c>
      <c r="F37" s="170" t="s">
        <v>2288</v>
      </c>
    </row>
    <row r="38" spans="1:6" ht="16.5">
      <c r="A38" s="119">
        <v>81208</v>
      </c>
      <c r="B38" s="146">
        <v>2.6</v>
      </c>
      <c r="C38" s="119" t="s">
        <v>333</v>
      </c>
      <c r="D38" s="121" t="s">
        <v>600</v>
      </c>
      <c r="E38" s="119" t="s">
        <v>601</v>
      </c>
      <c r="F38" s="170" t="s">
        <v>2289</v>
      </c>
    </row>
    <row r="39" spans="1:6" ht="16.5">
      <c r="A39" s="119">
        <v>81209</v>
      </c>
      <c r="B39" s="146">
        <v>2.6</v>
      </c>
      <c r="C39" s="119" t="s">
        <v>333</v>
      </c>
      <c r="D39" s="121" t="s">
        <v>602</v>
      </c>
      <c r="E39" s="119" t="s">
        <v>603</v>
      </c>
      <c r="F39" s="155" t="s">
        <v>2290</v>
      </c>
    </row>
    <row r="40" spans="1:6" ht="16.5">
      <c r="A40" s="119">
        <v>81210</v>
      </c>
      <c r="B40" s="146">
        <v>2.6</v>
      </c>
      <c r="C40" s="119" t="s">
        <v>333</v>
      </c>
      <c r="D40" s="121" t="s">
        <v>604</v>
      </c>
      <c r="E40" s="121" t="s">
        <v>605</v>
      </c>
      <c r="F40" s="170" t="s">
        <v>2291</v>
      </c>
    </row>
    <row r="41" spans="1:6" ht="16.5">
      <c r="A41" s="119">
        <v>81211</v>
      </c>
      <c r="B41" s="146">
        <v>2.6</v>
      </c>
      <c r="C41" s="119" t="s">
        <v>333</v>
      </c>
      <c r="D41" s="121" t="s">
        <v>606</v>
      </c>
      <c r="E41" s="119" t="s">
        <v>607</v>
      </c>
      <c r="F41" s="170" t="s">
        <v>2292</v>
      </c>
    </row>
    <row r="42" spans="1:6" ht="16.5">
      <c r="A42" s="119">
        <v>81212</v>
      </c>
      <c r="B42" s="146">
        <v>2.6</v>
      </c>
      <c r="C42" s="119" t="s">
        <v>333</v>
      </c>
      <c r="D42" s="121" t="s">
        <v>608</v>
      </c>
      <c r="E42" s="121" t="s">
        <v>609</v>
      </c>
      <c r="F42" s="170" t="s">
        <v>2293</v>
      </c>
    </row>
    <row r="43" spans="1:6" ht="16.5">
      <c r="A43" s="119">
        <v>81213</v>
      </c>
      <c r="B43" s="146">
        <v>2.6</v>
      </c>
      <c r="C43" s="119" t="s">
        <v>333</v>
      </c>
      <c r="D43" s="121" t="s">
        <v>610</v>
      </c>
      <c r="E43" s="119" t="s">
        <v>611</v>
      </c>
      <c r="F43" s="170" t="s">
        <v>2294</v>
      </c>
    </row>
    <row r="44" spans="1:6" ht="16.5">
      <c r="A44" s="119">
        <v>81214</v>
      </c>
      <c r="B44" s="146">
        <v>2.6</v>
      </c>
      <c r="C44" s="119" t="s">
        <v>333</v>
      </c>
      <c r="D44" s="121" t="s">
        <v>612</v>
      </c>
      <c r="E44" s="119" t="s">
        <v>613</v>
      </c>
      <c r="F44" s="170" t="s">
        <v>2295</v>
      </c>
    </row>
    <row r="45" spans="1:6" ht="16.5">
      <c r="A45" s="119">
        <v>81215</v>
      </c>
      <c r="B45" s="146">
        <v>2.6</v>
      </c>
      <c r="C45" s="119" t="s">
        <v>333</v>
      </c>
      <c r="D45" s="121" t="s">
        <v>614</v>
      </c>
      <c r="E45" s="121" t="s">
        <v>615</v>
      </c>
      <c r="F45" s="170" t="s">
        <v>2296</v>
      </c>
    </row>
    <row r="46" spans="1:6" ht="16.5">
      <c r="A46" s="119">
        <v>81216</v>
      </c>
      <c r="B46" s="146">
        <v>2.6</v>
      </c>
      <c r="C46" s="119" t="s">
        <v>333</v>
      </c>
      <c r="D46" s="121" t="s">
        <v>616</v>
      </c>
      <c r="E46" s="121" t="s">
        <v>617</v>
      </c>
      <c r="F46" s="170" t="s">
        <v>2297</v>
      </c>
    </row>
    <row r="47" spans="1:6" ht="16.5">
      <c r="A47" s="119">
        <v>81217</v>
      </c>
      <c r="B47" s="146">
        <v>2.6</v>
      </c>
      <c r="C47" s="119" t="s">
        <v>333</v>
      </c>
      <c r="D47" s="121" t="s">
        <v>618</v>
      </c>
      <c r="E47" s="121" t="s">
        <v>619</v>
      </c>
      <c r="F47" s="170" t="s">
        <v>2298</v>
      </c>
    </row>
    <row r="48" spans="1:6" ht="16.5">
      <c r="A48" s="119">
        <v>81218</v>
      </c>
      <c r="B48" s="146">
        <v>2.6</v>
      </c>
      <c r="C48" s="119" t="s">
        <v>333</v>
      </c>
      <c r="D48" s="121" t="s">
        <v>620</v>
      </c>
      <c r="E48" s="119" t="s">
        <v>621</v>
      </c>
      <c r="F48" s="170" t="s">
        <v>2299</v>
      </c>
    </row>
    <row r="49" spans="1:6" ht="16.5">
      <c r="A49" s="119">
        <v>81220</v>
      </c>
      <c r="B49" s="146">
        <v>2.6</v>
      </c>
      <c r="C49" s="119" t="s">
        <v>333</v>
      </c>
      <c r="D49" s="121" t="s">
        <v>622</v>
      </c>
      <c r="E49" s="119" t="s">
        <v>623</v>
      </c>
      <c r="F49" s="170" t="s">
        <v>2300</v>
      </c>
    </row>
    <row r="50" spans="1:6" ht="16.5">
      <c r="A50" s="119">
        <v>81221</v>
      </c>
      <c r="B50" s="146">
        <v>2.6</v>
      </c>
      <c r="C50" s="119" t="s">
        <v>333</v>
      </c>
      <c r="D50" s="121" t="s">
        <v>624</v>
      </c>
      <c r="E50" s="119" t="s">
        <v>625</v>
      </c>
      <c r="F50" s="170" t="s">
        <v>2301</v>
      </c>
    </row>
    <row r="51" spans="1:6" ht="16.5">
      <c r="A51" s="171">
        <v>81222</v>
      </c>
      <c r="B51" s="172">
        <v>2.6</v>
      </c>
      <c r="C51" s="171" t="s">
        <v>333</v>
      </c>
      <c r="D51" s="171" t="s">
        <v>626</v>
      </c>
      <c r="E51" s="171" t="s">
        <v>627</v>
      </c>
      <c r="F51" s="170" t="s">
        <v>2302</v>
      </c>
    </row>
    <row r="52" spans="1:6" ht="16.5">
      <c r="A52" s="119">
        <v>82127</v>
      </c>
      <c r="B52" s="146">
        <v>2.6</v>
      </c>
      <c r="C52" s="119" t="s">
        <v>333</v>
      </c>
      <c r="D52" s="121" t="s">
        <v>732</v>
      </c>
      <c r="E52" s="121" t="s">
        <v>733</v>
      </c>
      <c r="F52" s="170" t="s">
        <v>2303</v>
      </c>
    </row>
    <row r="53" spans="1:6" ht="16.5">
      <c r="A53" s="119">
        <v>84060</v>
      </c>
      <c r="B53" s="146">
        <v>2.6</v>
      </c>
      <c r="C53" s="119" t="s">
        <v>333</v>
      </c>
      <c r="D53" s="121" t="s">
        <v>926</v>
      </c>
      <c r="E53" s="119" t="s">
        <v>927</v>
      </c>
      <c r="F53" s="170" t="s">
        <v>2304</v>
      </c>
    </row>
    <row r="54" spans="1:6" ht="16.5">
      <c r="A54" s="119">
        <v>84061</v>
      </c>
      <c r="B54" s="146">
        <v>2.6</v>
      </c>
      <c r="C54" s="119" t="s">
        <v>333</v>
      </c>
      <c r="D54" s="121" t="s">
        <v>928</v>
      </c>
      <c r="E54" s="119" t="s">
        <v>929</v>
      </c>
      <c r="F54" s="170" t="s">
        <v>2305</v>
      </c>
    </row>
    <row r="55" spans="1:6" ht="16.5">
      <c r="A55" s="119">
        <v>84062</v>
      </c>
      <c r="B55" s="146">
        <v>2.6</v>
      </c>
      <c r="C55" s="119" t="s">
        <v>333</v>
      </c>
      <c r="D55" s="121" t="s">
        <v>930</v>
      </c>
      <c r="E55" s="119" t="s">
        <v>931</v>
      </c>
      <c r="F55" s="170" t="s">
        <v>2306</v>
      </c>
    </row>
    <row r="56" spans="1:6" ht="16.5">
      <c r="A56" s="119">
        <v>84063</v>
      </c>
      <c r="B56" s="146">
        <v>2.6</v>
      </c>
      <c r="C56" s="119" t="s">
        <v>333</v>
      </c>
      <c r="D56" s="121" t="s">
        <v>932</v>
      </c>
      <c r="E56" s="119" t="s">
        <v>933</v>
      </c>
      <c r="F56" s="170" t="s">
        <v>2307</v>
      </c>
    </row>
    <row r="57" spans="1:6" ht="116.25" customHeight="1">
      <c r="A57" s="119"/>
      <c r="B57" s="146"/>
      <c r="C57" s="119"/>
      <c r="D57" s="121"/>
      <c r="E57" s="144" t="s">
        <v>2308</v>
      </c>
      <c r="F57" s="170"/>
    </row>
  </sheetData>
  <mergeCells count="1">
    <mergeCell ref="A1:F1"/>
  </mergeCells>
  <phoneticPr fontId="5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117" customWidth="1"/>
    <col min="4" max="4" width="8" style="117" customWidth="1"/>
    <col min="5" max="5" width="11" style="117" customWidth="1"/>
    <col min="6" max="6" width="28" style="117" customWidth="1"/>
    <col min="7" max="7" width="48" style="117" customWidth="1"/>
    <col min="8" max="8" width="16" style="117" customWidth="1"/>
    <col min="9" max="9" width="8" style="117" customWidth="1"/>
    <col min="10" max="10" width="5" style="117" customWidth="1"/>
    <col min="11" max="11" width="51" style="117" customWidth="1"/>
    <col min="12" max="12" width="68" style="117" customWidth="1"/>
    <col min="13" max="16384" width="9" style="117"/>
  </cols>
  <sheetData>
    <row r="1" spans="1:12" ht="16.5">
      <c r="A1" s="173"/>
      <c r="B1" s="174" t="s">
        <v>2278</v>
      </c>
      <c r="C1" s="158" t="s">
        <v>1817</v>
      </c>
      <c r="D1" s="175" t="s">
        <v>2309</v>
      </c>
      <c r="E1" s="159" t="s">
        <v>1819</v>
      </c>
      <c r="F1" s="159" t="s">
        <v>1820</v>
      </c>
      <c r="G1" s="159" t="s">
        <v>1821</v>
      </c>
      <c r="H1" s="175" t="s">
        <v>1822</v>
      </c>
      <c r="I1" s="175" t="s">
        <v>1823</v>
      </c>
      <c r="J1" s="159" t="s">
        <v>2310</v>
      </c>
      <c r="K1" s="159" t="s">
        <v>2311</v>
      </c>
      <c r="L1" s="175" t="s">
        <v>2312</v>
      </c>
    </row>
    <row r="2" spans="1:12" ht="16.5">
      <c r="A2" s="141"/>
      <c r="B2" s="141">
        <v>82121</v>
      </c>
      <c r="C2" s="131">
        <v>2.5</v>
      </c>
      <c r="D2" s="132" t="s">
        <v>1827</v>
      </c>
      <c r="E2" s="119" t="s">
        <v>333</v>
      </c>
      <c r="F2" s="148" t="s">
        <v>722</v>
      </c>
      <c r="G2" s="148" t="s">
        <v>723</v>
      </c>
      <c r="H2" s="119" t="s">
        <v>1844</v>
      </c>
      <c r="I2" s="142"/>
      <c r="J2" s="121">
        <v>5</v>
      </c>
      <c r="K2" s="121"/>
      <c r="L2" s="121"/>
    </row>
    <row r="3" spans="1:12" ht="16.5">
      <c r="A3" s="176"/>
      <c r="B3" s="141">
        <v>82122</v>
      </c>
      <c r="C3" s="131">
        <v>2.5</v>
      </c>
      <c r="D3" s="132" t="s">
        <v>1827</v>
      </c>
      <c r="E3" s="119" t="s">
        <v>333</v>
      </c>
      <c r="F3" s="148" t="s">
        <v>724</v>
      </c>
      <c r="G3" s="122" t="s">
        <v>725</v>
      </c>
      <c r="H3" s="119" t="s">
        <v>1844</v>
      </c>
      <c r="I3" s="142"/>
      <c r="J3" s="121">
        <v>5</v>
      </c>
      <c r="K3" s="121"/>
      <c r="L3" s="121"/>
    </row>
    <row r="4" spans="1:12" ht="16.5">
      <c r="A4" s="141"/>
      <c r="B4" s="141">
        <v>82123</v>
      </c>
      <c r="C4" s="131">
        <v>2.5</v>
      </c>
      <c r="D4" s="132" t="s">
        <v>1827</v>
      </c>
      <c r="E4" s="119" t="s">
        <v>333</v>
      </c>
      <c r="F4" s="148" t="s">
        <v>726</v>
      </c>
      <c r="G4" s="122" t="s">
        <v>727</v>
      </c>
      <c r="H4" s="119" t="s">
        <v>1844</v>
      </c>
      <c r="I4" s="142"/>
      <c r="J4" s="121">
        <v>5</v>
      </c>
      <c r="K4" s="121"/>
      <c r="L4" s="121"/>
    </row>
    <row r="5" spans="1:12" ht="16.5">
      <c r="A5" s="141"/>
      <c r="B5" s="141">
        <v>82124</v>
      </c>
      <c r="C5" s="131">
        <v>2.5</v>
      </c>
      <c r="D5" s="132" t="s">
        <v>1827</v>
      </c>
      <c r="E5" s="119" t="s">
        <v>333</v>
      </c>
      <c r="F5" s="148" t="s">
        <v>728</v>
      </c>
      <c r="G5" s="148" t="s">
        <v>729</v>
      </c>
      <c r="H5" s="119" t="s">
        <v>1844</v>
      </c>
      <c r="I5" s="142"/>
      <c r="J5" s="121">
        <v>5</v>
      </c>
      <c r="K5" s="121"/>
      <c r="L5" s="121"/>
    </row>
    <row r="6" spans="1:12" ht="16.5">
      <c r="A6" s="141"/>
      <c r="B6" s="141">
        <v>82125</v>
      </c>
      <c r="C6" s="131">
        <v>2.5</v>
      </c>
      <c r="D6" s="132" t="s">
        <v>1827</v>
      </c>
      <c r="E6" s="119" t="s">
        <v>333</v>
      </c>
      <c r="F6" s="148" t="s">
        <v>730</v>
      </c>
      <c r="G6" s="122" t="s">
        <v>731</v>
      </c>
      <c r="H6" s="119" t="s">
        <v>1844</v>
      </c>
      <c r="I6" s="142"/>
      <c r="J6" s="121">
        <v>5</v>
      </c>
      <c r="K6" s="121"/>
      <c r="L6" s="121"/>
    </row>
    <row r="7" spans="1:12" ht="30.75" customHeight="1">
      <c r="A7" s="141"/>
      <c r="B7" s="121"/>
      <c r="C7" s="121"/>
      <c r="D7" s="121"/>
      <c r="E7" s="121"/>
      <c r="F7" s="121"/>
      <c r="G7" s="119"/>
      <c r="H7" s="121"/>
      <c r="I7" s="142"/>
      <c r="J7" s="119"/>
      <c r="K7" s="144"/>
      <c r="L7" s="121"/>
    </row>
  </sheetData>
  <phoneticPr fontId="5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117" customWidth="1"/>
    <col min="2" max="2" width="13" style="117" customWidth="1"/>
    <col min="3" max="3" width="35" style="117" customWidth="1"/>
    <col min="4" max="4" width="12" style="117" customWidth="1"/>
    <col min="5" max="5" width="34" style="117" customWidth="1"/>
    <col min="6" max="6" width="12" style="117" customWidth="1"/>
    <col min="7" max="7" width="25" style="117" customWidth="1"/>
    <col min="8" max="8" width="12" style="117" customWidth="1"/>
    <col min="9" max="9" width="25" style="117" customWidth="1"/>
    <col min="10" max="10" width="22" style="117" customWidth="1"/>
    <col min="11" max="11" width="23" style="117" customWidth="1"/>
    <col min="12" max="12" width="18" style="117" customWidth="1"/>
    <col min="13" max="13" width="21" style="117" customWidth="1"/>
    <col min="14" max="14" width="15" style="117" customWidth="1"/>
    <col min="15" max="15" width="19" style="117" customWidth="1"/>
    <col min="16" max="16" width="21" style="117" customWidth="1"/>
    <col min="17" max="16384" width="9" style="117"/>
  </cols>
  <sheetData>
    <row r="1" spans="1:16" ht="16.5">
      <c r="A1" s="177" t="s">
        <v>2313</v>
      </c>
      <c r="B1" s="121" t="s">
        <v>2314</v>
      </c>
      <c r="C1" s="177" t="s">
        <v>2315</v>
      </c>
      <c r="D1" s="132" t="s">
        <v>2314</v>
      </c>
      <c r="E1" s="177" t="s">
        <v>2316</v>
      </c>
      <c r="F1" s="121" t="s">
        <v>2314</v>
      </c>
      <c r="G1" s="177" t="s">
        <v>2317</v>
      </c>
      <c r="H1" s="121" t="s">
        <v>2314</v>
      </c>
      <c r="I1" s="148"/>
      <c r="J1" s="178" t="s">
        <v>2318</v>
      </c>
      <c r="K1" s="119"/>
      <c r="L1" s="179" t="s">
        <v>2319</v>
      </c>
      <c r="M1" s="122"/>
      <c r="N1" s="154"/>
      <c r="O1" s="179" t="s">
        <v>2320</v>
      </c>
      <c r="P1" s="121"/>
    </row>
    <row r="2" spans="1:16" ht="16.5">
      <c r="A2" s="180" t="s">
        <v>2321</v>
      </c>
      <c r="B2" s="181" t="s">
        <v>1830</v>
      </c>
      <c r="C2" s="180" t="s">
        <v>2322</v>
      </c>
      <c r="D2" s="182" t="s">
        <v>2033</v>
      </c>
      <c r="E2" s="183" t="s">
        <v>2323</v>
      </c>
      <c r="F2" s="182" t="s">
        <v>2033</v>
      </c>
      <c r="G2" s="148" t="s">
        <v>2324</v>
      </c>
      <c r="H2" s="182" t="s">
        <v>2033</v>
      </c>
      <c r="I2" s="121" t="s">
        <v>2325</v>
      </c>
      <c r="J2" s="119" t="s">
        <v>2326</v>
      </c>
      <c r="K2" s="119"/>
      <c r="L2" s="121" t="s">
        <v>2327</v>
      </c>
      <c r="M2" s="122"/>
      <c r="N2" s="154"/>
      <c r="O2" s="119" t="s">
        <v>2328</v>
      </c>
      <c r="P2" s="121" t="s">
        <v>2329</v>
      </c>
    </row>
    <row r="3" spans="1:16" ht="16.5">
      <c r="A3" s="140" t="s">
        <v>2330</v>
      </c>
      <c r="B3" s="181" t="s">
        <v>1830</v>
      </c>
      <c r="C3" s="140" t="s">
        <v>2331</v>
      </c>
      <c r="D3" s="171" t="s">
        <v>2022</v>
      </c>
      <c r="E3" s="140" t="s">
        <v>2332</v>
      </c>
      <c r="F3" s="182" t="s">
        <v>2033</v>
      </c>
      <c r="G3" s="148" t="s">
        <v>2333</v>
      </c>
      <c r="H3" s="182" t="s">
        <v>2033</v>
      </c>
      <c r="I3" s="121" t="s">
        <v>2334</v>
      </c>
      <c r="J3" s="119" t="s">
        <v>2328</v>
      </c>
      <c r="K3" s="119"/>
      <c r="L3" s="121" t="s">
        <v>2335</v>
      </c>
      <c r="M3" s="122"/>
      <c r="N3" s="154"/>
      <c r="O3" s="119" t="s">
        <v>2336</v>
      </c>
      <c r="P3" s="121" t="s">
        <v>2337</v>
      </c>
    </row>
    <row r="4" spans="1:16" ht="16.5">
      <c r="A4" s="184" t="s">
        <v>2338</v>
      </c>
      <c r="B4" s="182" t="s">
        <v>2033</v>
      </c>
      <c r="C4" s="140" t="s">
        <v>2339</v>
      </c>
      <c r="D4" s="182" t="s">
        <v>2033</v>
      </c>
      <c r="E4" s="140" t="s">
        <v>2340</v>
      </c>
      <c r="F4" s="182" t="s">
        <v>2033</v>
      </c>
      <c r="G4" s="185" t="s">
        <v>2341</v>
      </c>
      <c r="H4" s="182" t="s">
        <v>2033</v>
      </c>
      <c r="I4" s="121" t="s">
        <v>2342</v>
      </c>
      <c r="J4" s="119" t="s">
        <v>2336</v>
      </c>
      <c r="K4" s="119"/>
      <c r="L4" s="121" t="s">
        <v>2343</v>
      </c>
      <c r="M4" s="122"/>
      <c r="N4" s="154"/>
      <c r="O4" s="119" t="s">
        <v>2344</v>
      </c>
      <c r="P4" s="121" t="s">
        <v>2327</v>
      </c>
    </row>
    <row r="5" spans="1:16" ht="16.5">
      <c r="A5" s="140" t="s">
        <v>2345</v>
      </c>
      <c r="B5" s="171" t="s">
        <v>2022</v>
      </c>
      <c r="C5" s="140" t="s">
        <v>2346</v>
      </c>
      <c r="D5" s="181" t="s">
        <v>1830</v>
      </c>
      <c r="E5" s="140" t="s">
        <v>2347</v>
      </c>
      <c r="F5" s="182" t="s">
        <v>2033</v>
      </c>
      <c r="G5" s="185" t="s">
        <v>2348</v>
      </c>
      <c r="H5" s="182" t="s">
        <v>2033</v>
      </c>
      <c r="I5" s="121" t="s">
        <v>2342</v>
      </c>
      <c r="J5" s="119" t="s">
        <v>2349</v>
      </c>
      <c r="K5" s="119"/>
      <c r="L5" s="121" t="s">
        <v>2350</v>
      </c>
      <c r="M5" s="122"/>
      <c r="N5" s="154"/>
      <c r="O5" s="119" t="s">
        <v>2351</v>
      </c>
      <c r="P5" s="121" t="s">
        <v>2352</v>
      </c>
    </row>
    <row r="6" spans="1:16" ht="16.5">
      <c r="A6" s="180" t="s">
        <v>2353</v>
      </c>
      <c r="B6" s="182" t="s">
        <v>2033</v>
      </c>
      <c r="C6" s="140" t="s">
        <v>2354</v>
      </c>
      <c r="D6" s="182" t="s">
        <v>2033</v>
      </c>
      <c r="E6" s="140" t="s">
        <v>2355</v>
      </c>
      <c r="F6" s="181" t="s">
        <v>1830</v>
      </c>
      <c r="G6" s="185" t="s">
        <v>2356</v>
      </c>
      <c r="H6" s="182" t="s">
        <v>2033</v>
      </c>
      <c r="I6" s="121" t="s">
        <v>2342</v>
      </c>
      <c r="J6" s="119" t="s">
        <v>2357</v>
      </c>
      <c r="K6" s="119"/>
      <c r="L6" s="121" t="s">
        <v>2358</v>
      </c>
      <c r="M6" s="122"/>
      <c r="N6" s="154"/>
      <c r="O6" s="119" t="s">
        <v>2359</v>
      </c>
      <c r="P6" s="121" t="s">
        <v>2360</v>
      </c>
    </row>
    <row r="7" spans="1:16" ht="16.5">
      <c r="A7" s="140" t="s">
        <v>2361</v>
      </c>
      <c r="B7" s="182" t="s">
        <v>2033</v>
      </c>
      <c r="C7" s="119" t="s">
        <v>2362</v>
      </c>
      <c r="D7" s="181" t="s">
        <v>1830</v>
      </c>
      <c r="E7" s="140" t="s">
        <v>2363</v>
      </c>
      <c r="F7" s="171" t="s">
        <v>2022</v>
      </c>
      <c r="G7" s="186" t="s">
        <v>2364</v>
      </c>
      <c r="H7" s="182" t="s">
        <v>2033</v>
      </c>
      <c r="I7" s="121" t="s">
        <v>2365</v>
      </c>
      <c r="J7" s="119" t="s">
        <v>2366</v>
      </c>
      <c r="K7" s="119"/>
      <c r="L7" s="121" t="s">
        <v>2360</v>
      </c>
      <c r="M7" s="122"/>
      <c r="N7" s="154"/>
      <c r="O7" s="119" t="s">
        <v>2367</v>
      </c>
      <c r="P7" s="121" t="s">
        <v>2343</v>
      </c>
    </row>
    <row r="8" spans="1:16" ht="16.5">
      <c r="A8" s="140" t="s">
        <v>2368</v>
      </c>
      <c r="B8" s="181" t="s">
        <v>1830</v>
      </c>
      <c r="C8" s="187" t="s">
        <v>2369</v>
      </c>
      <c r="D8" s="181" t="s">
        <v>1830</v>
      </c>
      <c r="E8" s="140" t="s">
        <v>2370</v>
      </c>
      <c r="F8" s="182" t="s">
        <v>2033</v>
      </c>
      <c r="G8" s="185" t="s">
        <v>2371</v>
      </c>
      <c r="H8" s="182" t="s">
        <v>2033</v>
      </c>
      <c r="I8" s="119"/>
      <c r="J8" s="119" t="s">
        <v>2372</v>
      </c>
      <c r="K8" s="119"/>
      <c r="L8" s="121" t="s">
        <v>2352</v>
      </c>
      <c r="M8" s="122"/>
      <c r="N8" s="154"/>
      <c r="O8" s="119"/>
      <c r="P8" s="154"/>
    </row>
    <row r="9" spans="1:16" ht="16.5">
      <c r="A9" s="140" t="s">
        <v>2373</v>
      </c>
      <c r="B9" s="182" t="s">
        <v>2033</v>
      </c>
      <c r="C9" s="187" t="s">
        <v>2374</v>
      </c>
      <c r="D9" s="181" t="s">
        <v>1830</v>
      </c>
      <c r="E9" s="187" t="s">
        <v>2375</v>
      </c>
      <c r="F9" s="181" t="s">
        <v>1830</v>
      </c>
      <c r="G9" s="185" t="s">
        <v>2376</v>
      </c>
      <c r="H9" s="182" t="s">
        <v>2033</v>
      </c>
      <c r="I9" s="119"/>
      <c r="J9" s="119" t="s">
        <v>2359</v>
      </c>
      <c r="K9" s="119"/>
      <c r="L9" s="121" t="s">
        <v>2337</v>
      </c>
      <c r="M9" s="122"/>
      <c r="N9" s="154"/>
      <c r="O9" s="154"/>
      <c r="P9" s="154"/>
    </row>
    <row r="10" spans="1:16" ht="16.5">
      <c r="A10" s="119" t="s">
        <v>2377</v>
      </c>
      <c r="B10" s="181" t="s">
        <v>1830</v>
      </c>
      <c r="C10" s="119" t="s">
        <v>2378</v>
      </c>
      <c r="D10" s="181" t="s">
        <v>1830</v>
      </c>
      <c r="E10" s="119" t="s">
        <v>2379</v>
      </c>
      <c r="F10" s="182" t="s">
        <v>2033</v>
      </c>
      <c r="G10" s="186" t="s">
        <v>2380</v>
      </c>
      <c r="H10" s="182" t="s">
        <v>2033</v>
      </c>
      <c r="I10" s="119"/>
      <c r="J10" s="119" t="s">
        <v>2381</v>
      </c>
      <c r="K10" s="119"/>
      <c r="L10" s="121" t="s">
        <v>2329</v>
      </c>
      <c r="M10" s="122"/>
      <c r="N10" s="154"/>
      <c r="O10" s="179" t="s">
        <v>2382</v>
      </c>
      <c r="P10" s="119"/>
    </row>
    <row r="11" spans="1:16" ht="16.5">
      <c r="A11" s="121" t="s">
        <v>2383</v>
      </c>
      <c r="B11" s="181" t="s">
        <v>1830</v>
      </c>
      <c r="C11" s="119" t="s">
        <v>2384</v>
      </c>
      <c r="D11" s="182" t="s">
        <v>2033</v>
      </c>
      <c r="E11" s="119" t="s">
        <v>2385</v>
      </c>
      <c r="F11" s="181" t="s">
        <v>1830</v>
      </c>
      <c r="G11" s="148" t="s">
        <v>2386</v>
      </c>
      <c r="H11" s="181" t="s">
        <v>1830</v>
      </c>
      <c r="I11" s="121"/>
      <c r="J11" s="119"/>
      <c r="K11" s="119"/>
      <c r="L11" s="121" t="s">
        <v>2387</v>
      </c>
      <c r="M11" s="122"/>
      <c r="N11" s="154"/>
      <c r="O11" s="119" t="s">
        <v>2366</v>
      </c>
      <c r="P11" s="119"/>
    </row>
    <row r="12" spans="1:16" ht="16.5">
      <c r="A12" s="140" t="s">
        <v>2388</v>
      </c>
      <c r="B12" s="181" t="s">
        <v>1830</v>
      </c>
      <c r="C12" s="119" t="s">
        <v>2389</v>
      </c>
      <c r="D12" s="181" t="s">
        <v>1830</v>
      </c>
      <c r="E12" s="119" t="s">
        <v>2390</v>
      </c>
      <c r="F12" s="182" t="s">
        <v>2033</v>
      </c>
      <c r="G12" s="148" t="s">
        <v>2391</v>
      </c>
      <c r="H12" s="181" t="s">
        <v>1830</v>
      </c>
      <c r="I12" s="119"/>
      <c r="J12" s="178" t="s">
        <v>2392</v>
      </c>
      <c r="K12" s="119"/>
      <c r="L12" s="121" t="s">
        <v>2393</v>
      </c>
      <c r="M12" s="121" t="s">
        <v>2394</v>
      </c>
      <c r="N12" s="154"/>
      <c r="O12" s="119"/>
      <c r="P12" s="119"/>
    </row>
    <row r="13" spans="1:16" ht="16.5">
      <c r="A13" s="121" t="s">
        <v>2395</v>
      </c>
      <c r="B13" s="181" t="s">
        <v>1830</v>
      </c>
      <c r="C13" s="119" t="s">
        <v>2396</v>
      </c>
      <c r="D13" s="181" t="s">
        <v>1830</v>
      </c>
      <c r="E13" s="119" t="s">
        <v>2397</v>
      </c>
      <c r="F13" s="182" t="s">
        <v>2033</v>
      </c>
      <c r="G13" s="148" t="s">
        <v>2398</v>
      </c>
      <c r="H13" s="181" t="s">
        <v>1830</v>
      </c>
      <c r="I13" s="119"/>
      <c r="J13" s="119" t="s">
        <v>2399</v>
      </c>
      <c r="K13" s="119"/>
      <c r="L13" s="121" t="s">
        <v>2400</v>
      </c>
      <c r="M13" s="121" t="s">
        <v>2401</v>
      </c>
      <c r="N13" s="154"/>
      <c r="O13" s="179" t="s">
        <v>2402</v>
      </c>
      <c r="P13" s="119"/>
    </row>
    <row r="14" spans="1:16" ht="16.5">
      <c r="A14" s="119" t="s">
        <v>2403</v>
      </c>
      <c r="B14" s="182" t="s">
        <v>2033</v>
      </c>
      <c r="C14" s="119" t="s">
        <v>2404</v>
      </c>
      <c r="D14" s="181" t="s">
        <v>1830</v>
      </c>
      <c r="E14" s="119"/>
      <c r="F14" s="119"/>
      <c r="G14" s="148" t="s">
        <v>2405</v>
      </c>
      <c r="H14" s="181" t="s">
        <v>1830</v>
      </c>
      <c r="I14" s="121" t="s">
        <v>2406</v>
      </c>
      <c r="J14" s="119" t="s">
        <v>2407</v>
      </c>
      <c r="K14" s="119" t="s">
        <v>2408</v>
      </c>
      <c r="L14" s="121" t="s">
        <v>2409</v>
      </c>
      <c r="M14" s="121" t="s">
        <v>2401</v>
      </c>
      <c r="N14" s="154"/>
      <c r="O14" s="119" t="s">
        <v>2399</v>
      </c>
      <c r="P14" s="135" t="s">
        <v>2350</v>
      </c>
    </row>
    <row r="15" spans="1:16" ht="16.5">
      <c r="A15" s="119" t="s">
        <v>2410</v>
      </c>
      <c r="B15" s="181" t="s">
        <v>1830</v>
      </c>
      <c r="C15" s="119"/>
      <c r="D15" s="119"/>
      <c r="E15" s="119"/>
      <c r="F15" s="119"/>
      <c r="G15" s="119"/>
      <c r="H15" s="154"/>
      <c r="I15" s="119"/>
      <c r="J15" s="119" t="s">
        <v>2411</v>
      </c>
      <c r="K15" s="119" t="s">
        <v>2408</v>
      </c>
      <c r="L15" s="121" t="s">
        <v>2412</v>
      </c>
      <c r="M15" s="121" t="s">
        <v>2401</v>
      </c>
      <c r="N15" s="154"/>
      <c r="O15" s="119" t="s">
        <v>2413</v>
      </c>
      <c r="P15" s="121" t="s">
        <v>2358</v>
      </c>
    </row>
    <row r="16" spans="1:16" ht="16.5">
      <c r="A16" s="119" t="s">
        <v>2414</v>
      </c>
      <c r="B16" s="182" t="s">
        <v>2033</v>
      </c>
      <c r="C16" s="177" t="s">
        <v>2415</v>
      </c>
      <c r="D16" s="119"/>
      <c r="E16" s="177" t="s">
        <v>2416</v>
      </c>
      <c r="F16" s="119"/>
      <c r="G16" s="119"/>
      <c r="H16" s="154"/>
      <c r="I16" s="119"/>
      <c r="J16" s="119" t="s">
        <v>2367</v>
      </c>
      <c r="K16" s="119"/>
      <c r="L16" s="119"/>
      <c r="M16" s="122"/>
      <c r="N16" s="154"/>
      <c r="O16" s="119" t="s">
        <v>2407</v>
      </c>
      <c r="P16" s="121" t="s">
        <v>2393</v>
      </c>
    </row>
    <row r="17" spans="1:16" ht="16.5">
      <c r="A17" s="187" t="s">
        <v>2417</v>
      </c>
      <c r="B17" s="181" t="s">
        <v>1830</v>
      </c>
      <c r="C17" s="119" t="s">
        <v>2418</v>
      </c>
      <c r="D17" s="182" t="s">
        <v>2033</v>
      </c>
      <c r="E17" s="180" t="s">
        <v>2419</v>
      </c>
      <c r="F17" s="182" t="s">
        <v>2033</v>
      </c>
      <c r="G17" s="119"/>
      <c r="H17" s="154"/>
      <c r="I17" s="154"/>
      <c r="J17" s="119" t="s">
        <v>2344</v>
      </c>
      <c r="K17" s="119"/>
      <c r="L17" s="179" t="s">
        <v>2420</v>
      </c>
      <c r="M17" s="122"/>
      <c r="N17" s="154"/>
      <c r="O17" s="119" t="s">
        <v>2411</v>
      </c>
      <c r="P17" s="121" t="s">
        <v>2400</v>
      </c>
    </row>
    <row r="18" spans="1:16" ht="16.5">
      <c r="A18" s="119" t="s">
        <v>2421</v>
      </c>
      <c r="B18" s="181" t="s">
        <v>1830</v>
      </c>
      <c r="C18" s="121" t="s">
        <v>2422</v>
      </c>
      <c r="D18" s="182" t="s">
        <v>2033</v>
      </c>
      <c r="E18" s="140" t="s">
        <v>2423</v>
      </c>
      <c r="F18" s="182" t="s">
        <v>2033</v>
      </c>
      <c r="G18" s="119"/>
      <c r="H18" s="154"/>
      <c r="I18" s="154"/>
      <c r="J18" s="119" t="s">
        <v>2351</v>
      </c>
      <c r="K18" s="119"/>
      <c r="L18" s="119" t="s">
        <v>2399</v>
      </c>
      <c r="M18" s="122"/>
      <c r="N18" s="154"/>
      <c r="O18" s="119" t="s">
        <v>2326</v>
      </c>
      <c r="P18" s="121" t="s">
        <v>2409</v>
      </c>
    </row>
    <row r="19" spans="1:16" ht="16.5">
      <c r="A19" s="121" t="s">
        <v>2424</v>
      </c>
      <c r="B19" s="181" t="s">
        <v>1830</v>
      </c>
      <c r="C19" s="119" t="s">
        <v>2425</v>
      </c>
      <c r="D19" s="181" t="s">
        <v>1830</v>
      </c>
      <c r="E19" s="140" t="s">
        <v>2426</v>
      </c>
      <c r="F19" s="181" t="s">
        <v>1830</v>
      </c>
      <c r="G19" s="119"/>
      <c r="H19" s="119"/>
      <c r="I19" s="119"/>
      <c r="J19" s="119"/>
      <c r="K19" s="119"/>
      <c r="L19" s="119" t="s">
        <v>2411</v>
      </c>
      <c r="M19" s="122"/>
      <c r="N19" s="154"/>
      <c r="O19" s="119" t="s">
        <v>2357</v>
      </c>
      <c r="P19" s="121" t="s">
        <v>2412</v>
      </c>
    </row>
    <row r="20" spans="1:16" ht="16.5">
      <c r="A20" s="119" t="s">
        <v>2427</v>
      </c>
      <c r="B20" s="181" t="s">
        <v>1830</v>
      </c>
      <c r="C20" s="119" t="s">
        <v>2428</v>
      </c>
      <c r="D20" s="181" t="s">
        <v>1830</v>
      </c>
      <c r="E20" s="140" t="s">
        <v>2429</v>
      </c>
      <c r="F20" s="181" t="s">
        <v>1830</v>
      </c>
      <c r="G20" s="121"/>
      <c r="H20" s="121"/>
      <c r="I20" s="121"/>
      <c r="J20" s="179" t="s">
        <v>2430</v>
      </c>
      <c r="K20" s="119"/>
      <c r="L20" s="119" t="s">
        <v>2349</v>
      </c>
      <c r="M20" s="122"/>
      <c r="N20" s="154"/>
      <c r="O20" s="119" t="s">
        <v>2349</v>
      </c>
      <c r="P20" s="121" t="s">
        <v>2335</v>
      </c>
    </row>
    <row r="21" spans="1:16" ht="16.5">
      <c r="A21" s="121" t="s">
        <v>2431</v>
      </c>
      <c r="B21" s="181" t="s">
        <v>1830</v>
      </c>
      <c r="C21" s="119" t="s">
        <v>2432</v>
      </c>
      <c r="D21" s="181" t="s">
        <v>1830</v>
      </c>
      <c r="E21" s="140" t="s">
        <v>2433</v>
      </c>
      <c r="F21" s="171" t="s">
        <v>2022</v>
      </c>
      <c r="G21" s="121"/>
      <c r="H21" s="121"/>
      <c r="I21" s="121"/>
      <c r="J21" s="121" t="s">
        <v>2434</v>
      </c>
      <c r="K21" s="121" t="s">
        <v>2435</v>
      </c>
      <c r="L21" s="122"/>
      <c r="M21" s="122"/>
      <c r="N21" s="154"/>
      <c r="O21" s="119" t="s">
        <v>2372</v>
      </c>
      <c r="P21" s="119"/>
    </row>
    <row r="22" spans="1:16" ht="16.5">
      <c r="A22" s="187" t="s">
        <v>2436</v>
      </c>
      <c r="B22" s="182" t="s">
        <v>2033</v>
      </c>
      <c r="C22" s="119"/>
      <c r="D22" s="119"/>
      <c r="E22" s="140" t="s">
        <v>2437</v>
      </c>
      <c r="F22" s="182" t="s">
        <v>2033</v>
      </c>
      <c r="G22" s="119"/>
      <c r="H22" s="119"/>
      <c r="I22" s="119"/>
      <c r="J22" s="119" t="s">
        <v>2438</v>
      </c>
      <c r="K22" s="119" t="s">
        <v>2439</v>
      </c>
      <c r="L22" s="179" t="s">
        <v>2440</v>
      </c>
      <c r="M22" s="122"/>
      <c r="N22" s="154"/>
      <c r="O22" s="119" t="s">
        <v>2381</v>
      </c>
      <c r="P22" s="137"/>
    </row>
    <row r="23" spans="1:16" ht="16.5">
      <c r="A23" s="119" t="s">
        <v>2441</v>
      </c>
      <c r="B23" s="182" t="s">
        <v>2033</v>
      </c>
      <c r="C23" s="119"/>
      <c r="D23" s="119"/>
      <c r="E23" s="140" t="s">
        <v>2442</v>
      </c>
      <c r="F23" s="182" t="s">
        <v>2033</v>
      </c>
      <c r="G23" s="119"/>
      <c r="H23" s="119"/>
      <c r="I23" s="119"/>
      <c r="J23" s="119" t="s">
        <v>2443</v>
      </c>
      <c r="K23" s="119" t="s">
        <v>2444</v>
      </c>
      <c r="L23" s="119" t="s">
        <v>2372</v>
      </c>
      <c r="M23" s="122"/>
      <c r="N23" s="154"/>
      <c r="O23" s="119" t="s">
        <v>2438</v>
      </c>
      <c r="P23" s="137"/>
    </row>
    <row r="24" spans="1:16" ht="16.5">
      <c r="A24" s="119" t="s">
        <v>2445</v>
      </c>
      <c r="B24" s="181" t="s">
        <v>1830</v>
      </c>
      <c r="C24" s="119"/>
      <c r="D24" s="119"/>
      <c r="E24" s="119" t="s">
        <v>2446</v>
      </c>
      <c r="F24" s="182" t="s">
        <v>2033</v>
      </c>
      <c r="G24" s="119"/>
      <c r="H24" s="119"/>
      <c r="I24" s="119"/>
      <c r="J24" s="119"/>
      <c r="K24" s="119" t="s">
        <v>2447</v>
      </c>
      <c r="L24" s="119" t="s">
        <v>2381</v>
      </c>
      <c r="M24" s="119"/>
      <c r="N24" s="119"/>
      <c r="O24" s="119" t="s">
        <v>2443</v>
      </c>
      <c r="P24" s="119"/>
    </row>
    <row r="25" spans="1:16" ht="16.5">
      <c r="A25" s="187" t="s">
        <v>2448</v>
      </c>
      <c r="B25" s="181" t="s">
        <v>1830</v>
      </c>
      <c r="C25" s="119"/>
      <c r="D25" s="119"/>
      <c r="E25" s="119" t="s">
        <v>2449</v>
      </c>
      <c r="F25" s="181" t="s">
        <v>1830</v>
      </c>
      <c r="G25" s="122"/>
      <c r="H25" s="122"/>
      <c r="I25" s="122"/>
      <c r="J25" s="122"/>
      <c r="K25" s="121" t="s">
        <v>2450</v>
      </c>
      <c r="L25" s="119"/>
      <c r="M25" s="119"/>
      <c r="N25" s="119"/>
      <c r="O25" s="119"/>
      <c r="P25" s="119"/>
    </row>
    <row r="26" spans="1:16" ht="16.5">
      <c r="A26" s="119"/>
      <c r="B26" s="119"/>
      <c r="C26" s="119"/>
      <c r="D26" s="119"/>
      <c r="E26" s="187" t="s">
        <v>2451</v>
      </c>
      <c r="F26" s="181" t="s">
        <v>1830</v>
      </c>
      <c r="G26" s="122"/>
      <c r="H26" s="122"/>
      <c r="I26" s="122"/>
      <c r="J26" s="122"/>
      <c r="K26" s="121" t="s">
        <v>2452</v>
      </c>
      <c r="L26" s="119"/>
      <c r="M26" s="122"/>
      <c r="N26" s="154"/>
      <c r="O26" s="119"/>
      <c r="P26" s="119"/>
    </row>
    <row r="27" spans="1:16" ht="16.5">
      <c r="A27" s="122" t="s">
        <v>2453</v>
      </c>
      <c r="B27" s="121" t="s">
        <v>2454</v>
      </c>
      <c r="C27" s="119"/>
      <c r="D27" s="119"/>
      <c r="E27" s="187" t="s">
        <v>2455</v>
      </c>
      <c r="F27" s="181" t="s">
        <v>1830</v>
      </c>
      <c r="G27" s="122"/>
      <c r="H27" s="122"/>
      <c r="I27" s="122"/>
      <c r="J27" s="122"/>
      <c r="K27" s="119"/>
      <c r="L27" s="119"/>
      <c r="M27" s="122"/>
      <c r="N27" s="154"/>
      <c r="O27" s="119"/>
      <c r="P27" s="119"/>
    </row>
    <row r="28" spans="1:16" ht="16.5">
      <c r="A28" s="122" t="s">
        <v>2456</v>
      </c>
      <c r="B28" s="121" t="s">
        <v>2457</v>
      </c>
      <c r="C28" s="119"/>
      <c r="D28" s="119"/>
      <c r="E28" s="119"/>
      <c r="F28" s="119"/>
      <c r="G28" s="188"/>
      <c r="H28" s="188"/>
      <c r="I28" s="188"/>
      <c r="J28" s="154"/>
      <c r="K28" s="154"/>
      <c r="L28" s="119"/>
      <c r="M28" s="154"/>
      <c r="N28" s="154"/>
      <c r="O28" s="119"/>
      <c r="P28" s="119"/>
    </row>
    <row r="29" spans="1:16" ht="16.5">
      <c r="A29" s="122" t="s">
        <v>2458</v>
      </c>
      <c r="B29" s="119" t="s">
        <v>2459</v>
      </c>
      <c r="C29" s="122"/>
      <c r="D29" s="119"/>
      <c r="E29" s="119"/>
      <c r="F29" s="119"/>
      <c r="G29" s="188"/>
      <c r="H29" s="188"/>
      <c r="I29" s="188"/>
      <c r="J29" s="154"/>
      <c r="K29" s="154"/>
      <c r="L29" s="119"/>
      <c r="M29" s="154"/>
      <c r="N29" s="154"/>
      <c r="O29" s="119"/>
      <c r="P29" s="119"/>
    </row>
    <row r="30" spans="1:16" ht="16.5">
      <c r="A30" s="189" t="s">
        <v>2460</v>
      </c>
      <c r="B30" s="121" t="s">
        <v>2461</v>
      </c>
      <c r="C30" s="122"/>
      <c r="D30" s="119"/>
      <c r="E30" s="119"/>
      <c r="F30" s="119"/>
      <c r="G30" s="188"/>
      <c r="H30" s="188"/>
      <c r="I30" s="188"/>
      <c r="J30" s="154"/>
      <c r="K30" s="119"/>
      <c r="L30" s="119"/>
      <c r="M30" s="154"/>
      <c r="N30" s="154"/>
      <c r="O30" s="119"/>
      <c r="P30" s="119"/>
    </row>
    <row r="31" spans="1:16" ht="16.5">
      <c r="A31" s="119"/>
      <c r="B31" s="119"/>
      <c r="C31" s="119"/>
      <c r="D31" s="119"/>
      <c r="E31" s="119"/>
      <c r="F31" s="119"/>
      <c r="G31" s="188"/>
      <c r="H31" s="188"/>
      <c r="I31" s="188"/>
      <c r="J31" s="154"/>
      <c r="K31" s="119"/>
      <c r="L31" s="119"/>
      <c r="M31" s="154"/>
      <c r="N31" s="119"/>
      <c r="O31" s="119"/>
      <c r="P31" s="119"/>
    </row>
    <row r="32" spans="1:16" ht="16.5">
      <c r="A32" s="415" t="s">
        <v>2462</v>
      </c>
      <c r="B32" s="402"/>
      <c r="C32" s="402"/>
      <c r="D32" s="402"/>
      <c r="E32" s="402"/>
      <c r="F32" s="122"/>
      <c r="G32" s="190" t="s">
        <v>2463</v>
      </c>
      <c r="H32" s="154"/>
      <c r="I32" s="154"/>
      <c r="J32" s="154"/>
      <c r="K32" s="154"/>
      <c r="L32" s="119"/>
      <c r="M32" s="188"/>
      <c r="N32" s="119"/>
      <c r="O32" s="119"/>
      <c r="P32" s="119"/>
    </row>
    <row r="33" spans="1:16" ht="16.5">
      <c r="A33" s="191" t="s">
        <v>2464</v>
      </c>
      <c r="B33" s="182" t="s">
        <v>2033</v>
      </c>
      <c r="C33" s="192" t="s">
        <v>2465</v>
      </c>
      <c r="D33" s="182" t="s">
        <v>2033</v>
      </c>
      <c r="E33" s="193" t="s">
        <v>2466</v>
      </c>
      <c r="F33" s="182" t="s">
        <v>2033</v>
      </c>
      <c r="G33" s="194" t="s">
        <v>2467</v>
      </c>
      <c r="H33" s="181" t="s">
        <v>1830</v>
      </c>
      <c r="I33" s="121" t="s">
        <v>2468</v>
      </c>
      <c r="J33" s="154"/>
      <c r="K33" s="154"/>
      <c r="L33" s="119"/>
      <c r="M33" s="188"/>
      <c r="N33" s="119"/>
      <c r="O33" s="119"/>
      <c r="P33" s="119"/>
    </row>
    <row r="34" spans="1:16" ht="16.5">
      <c r="A34" s="192" t="s">
        <v>2469</v>
      </c>
      <c r="B34" s="182" t="s">
        <v>2033</v>
      </c>
      <c r="C34" s="195" t="s">
        <v>2470</v>
      </c>
      <c r="D34" s="181" t="s">
        <v>1830</v>
      </c>
      <c r="E34" s="195" t="s">
        <v>2471</v>
      </c>
      <c r="F34" s="182" t="s">
        <v>2033</v>
      </c>
      <c r="G34" s="194" t="s">
        <v>2472</v>
      </c>
      <c r="H34" s="181" t="s">
        <v>1830</v>
      </c>
      <c r="I34" s="121" t="s">
        <v>2473</v>
      </c>
      <c r="J34" s="154"/>
      <c r="K34" s="154"/>
      <c r="L34" s="119"/>
      <c r="M34" s="188"/>
      <c r="N34" s="119"/>
      <c r="O34" s="119"/>
      <c r="P34" s="119"/>
    </row>
    <row r="35" spans="1:16" ht="16.5">
      <c r="A35" s="192" t="s">
        <v>2474</v>
      </c>
      <c r="B35" s="182" t="s">
        <v>2033</v>
      </c>
      <c r="C35" s="195" t="s">
        <v>2475</v>
      </c>
      <c r="D35" s="181" t="s">
        <v>1830</v>
      </c>
      <c r="E35" s="196" t="s">
        <v>2476</v>
      </c>
      <c r="F35" s="181" t="s">
        <v>1830</v>
      </c>
      <c r="G35" s="189" t="s">
        <v>2477</v>
      </c>
      <c r="H35" s="181" t="s">
        <v>1830</v>
      </c>
      <c r="I35" s="121" t="s">
        <v>2478</v>
      </c>
      <c r="J35" s="154"/>
      <c r="K35" s="154"/>
      <c r="L35" s="119"/>
      <c r="M35" s="188"/>
      <c r="N35" s="119"/>
      <c r="O35" s="119"/>
      <c r="P35" s="119"/>
    </row>
    <row r="36" spans="1:16" ht="16.5">
      <c r="A36" s="193" t="s">
        <v>2479</v>
      </c>
      <c r="B36" s="181" t="s">
        <v>1830</v>
      </c>
      <c r="C36" s="196" t="s">
        <v>2480</v>
      </c>
      <c r="D36" s="181" t="s">
        <v>1830</v>
      </c>
      <c r="E36" s="197" t="s">
        <v>2481</v>
      </c>
      <c r="F36" s="181" t="s">
        <v>1830</v>
      </c>
      <c r="G36" s="196" t="s">
        <v>2482</v>
      </c>
      <c r="H36" s="181" t="s">
        <v>1830</v>
      </c>
      <c r="I36" s="188"/>
      <c r="J36" s="154"/>
      <c r="K36" s="154"/>
      <c r="L36" s="119"/>
      <c r="M36" s="188"/>
      <c r="N36" s="119"/>
      <c r="O36" s="119"/>
      <c r="P36" s="119"/>
    </row>
    <row r="37" spans="1:16" ht="16.5">
      <c r="A37" s="193" t="s">
        <v>2483</v>
      </c>
      <c r="B37" s="181" t="s">
        <v>1830</v>
      </c>
      <c r="C37" s="195" t="s">
        <v>2484</v>
      </c>
      <c r="D37" s="181" t="s">
        <v>1830</v>
      </c>
      <c r="E37" s="197" t="s">
        <v>2485</v>
      </c>
      <c r="F37" s="182" t="s">
        <v>2033</v>
      </c>
      <c r="G37" s="196" t="s">
        <v>2486</v>
      </c>
      <c r="H37" s="181" t="s">
        <v>1830</v>
      </c>
      <c r="I37" s="196"/>
      <c r="J37" s="154"/>
      <c r="K37" s="122"/>
      <c r="L37" s="119"/>
      <c r="M37" s="416" t="s">
        <v>2487</v>
      </c>
      <c r="N37" s="404"/>
      <c r="O37" s="119"/>
      <c r="P37" s="119"/>
    </row>
    <row r="38" spans="1:16" ht="16.5">
      <c r="A38" s="193" t="s">
        <v>2488</v>
      </c>
      <c r="B38" s="182" t="s">
        <v>2033</v>
      </c>
      <c r="C38" s="193" t="s">
        <v>2489</v>
      </c>
      <c r="D38" s="181" t="s">
        <v>1830</v>
      </c>
      <c r="E38" s="196" t="s">
        <v>2490</v>
      </c>
      <c r="F38" s="181" t="s">
        <v>1830</v>
      </c>
      <c r="G38" s="196" t="s">
        <v>2491</v>
      </c>
      <c r="H38" s="181" t="s">
        <v>1830</v>
      </c>
      <c r="I38" s="196"/>
      <c r="J38" s="154"/>
      <c r="K38" s="122"/>
      <c r="L38" s="119"/>
      <c r="M38" s="198" t="s">
        <v>2492</v>
      </c>
      <c r="N38" s="198" t="s">
        <v>2493</v>
      </c>
      <c r="O38" s="119"/>
      <c r="P38" s="119"/>
    </row>
    <row r="39" spans="1:16" ht="16.5">
      <c r="A39" s="193" t="s">
        <v>2494</v>
      </c>
      <c r="B39" s="181" t="s">
        <v>1830</v>
      </c>
      <c r="C39" s="122" t="s">
        <v>2495</v>
      </c>
      <c r="D39" s="181" t="s">
        <v>1830</v>
      </c>
      <c r="E39" s="154"/>
      <c r="F39" s="119"/>
      <c r="G39" s="196" t="s">
        <v>2496</v>
      </c>
      <c r="H39" s="181" t="s">
        <v>1830</v>
      </c>
      <c r="I39" s="196"/>
      <c r="J39" s="154"/>
      <c r="K39" s="148"/>
      <c r="L39" s="119"/>
      <c r="M39" s="198" t="s">
        <v>2497</v>
      </c>
      <c r="N39" s="198" t="s">
        <v>2498</v>
      </c>
      <c r="O39" s="119"/>
      <c r="P39" s="119"/>
    </row>
    <row r="40" spans="1:16" ht="16.5">
      <c r="A40" s="195" t="s">
        <v>2499</v>
      </c>
      <c r="B40" s="182" t="s">
        <v>2033</v>
      </c>
      <c r="C40" s="191" t="s">
        <v>2500</v>
      </c>
      <c r="D40" s="181" t="s">
        <v>1830</v>
      </c>
      <c r="E40" s="154"/>
      <c r="F40" s="119"/>
      <c r="G40" s="196" t="s">
        <v>2501</v>
      </c>
      <c r="H40" s="181" t="s">
        <v>1830</v>
      </c>
      <c r="I40" s="196"/>
      <c r="J40" s="154"/>
      <c r="K40" s="122"/>
      <c r="L40" s="119"/>
      <c r="M40" s="198" t="s">
        <v>2502</v>
      </c>
      <c r="N40" s="198" t="s">
        <v>2503</v>
      </c>
      <c r="O40" s="119"/>
      <c r="P40" s="119"/>
    </row>
    <row r="41" spans="1:16" ht="16.5">
      <c r="A41" s="199" t="s">
        <v>2504</v>
      </c>
      <c r="B41" s="182" t="s">
        <v>2033</v>
      </c>
      <c r="C41" s="192" t="s">
        <v>2505</v>
      </c>
      <c r="D41" s="181" t="s">
        <v>1830</v>
      </c>
      <c r="E41" s="154"/>
      <c r="F41" s="119"/>
      <c r="G41" s="196"/>
      <c r="H41" s="196"/>
      <c r="I41" s="196"/>
      <c r="J41" s="154"/>
      <c r="K41" s="122"/>
      <c r="L41" s="119"/>
      <c r="M41" s="198" t="s">
        <v>2506</v>
      </c>
      <c r="N41" s="198" t="s">
        <v>2507</v>
      </c>
      <c r="O41" s="119"/>
      <c r="P41" s="119"/>
    </row>
    <row r="42" spans="1:16" ht="16.5">
      <c r="A42" s="154"/>
      <c r="B42" s="119"/>
      <c r="C42" s="152"/>
      <c r="D42" s="119"/>
      <c r="E42" s="154"/>
      <c r="F42" s="119"/>
      <c r="G42" s="188"/>
      <c r="H42" s="188"/>
      <c r="I42" s="188"/>
      <c r="J42" s="154"/>
      <c r="K42" s="188"/>
      <c r="L42" s="119"/>
      <c r="M42" s="188"/>
      <c r="N42" s="119"/>
      <c r="O42" s="119"/>
      <c r="P42" s="119"/>
    </row>
    <row r="43" spans="1:16" ht="16.5">
      <c r="A43" s="188"/>
      <c r="B43" s="119"/>
      <c r="C43" s="152"/>
      <c r="D43" s="119"/>
      <c r="E43" s="188"/>
      <c r="F43" s="119"/>
      <c r="G43" s="188"/>
      <c r="H43" s="188"/>
      <c r="I43" s="188"/>
      <c r="J43" s="188"/>
      <c r="K43" s="188"/>
      <c r="L43" s="119"/>
      <c r="M43" s="188"/>
      <c r="N43" s="119"/>
      <c r="O43" s="119"/>
      <c r="P43" s="119"/>
    </row>
    <row r="44" spans="1:16" ht="16.5">
      <c r="A44" s="188"/>
      <c r="B44" s="119"/>
      <c r="C44" s="152"/>
      <c r="D44" s="119"/>
      <c r="E44" s="188"/>
      <c r="F44" s="119"/>
      <c r="G44" s="188"/>
      <c r="H44" s="188"/>
      <c r="I44" s="188"/>
      <c r="J44" s="188"/>
      <c r="K44" s="188"/>
      <c r="L44" s="119"/>
      <c r="M44" s="188"/>
      <c r="N44" s="119"/>
      <c r="O44" s="119"/>
      <c r="P44" s="119"/>
    </row>
    <row r="45" spans="1:16" ht="16.5">
      <c r="A45" s="188"/>
      <c r="B45" s="119"/>
      <c r="C45" s="152"/>
      <c r="D45" s="119"/>
      <c r="E45" s="188"/>
      <c r="F45" s="119"/>
      <c r="G45" s="188"/>
      <c r="H45" s="188"/>
      <c r="I45" s="188"/>
      <c r="J45" s="188"/>
      <c r="K45" s="188"/>
      <c r="L45" s="119"/>
      <c r="M45" s="188"/>
      <c r="N45" s="119"/>
      <c r="O45" s="119"/>
      <c r="P45" s="119"/>
    </row>
    <row r="46" spans="1:16" ht="16.5">
      <c r="A46" s="188"/>
      <c r="B46" s="119"/>
      <c r="C46" s="152"/>
      <c r="D46" s="119"/>
      <c r="E46" s="188"/>
      <c r="F46" s="119"/>
      <c r="G46" s="188"/>
      <c r="H46" s="188"/>
      <c r="I46" s="188"/>
      <c r="J46" s="188"/>
      <c r="K46" s="188"/>
      <c r="L46" s="119"/>
      <c r="M46" s="188"/>
      <c r="N46" s="119"/>
      <c r="O46" s="119"/>
      <c r="P46" s="119"/>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117" customWidth="1"/>
    <col min="2" max="2" width="5" style="117" customWidth="1"/>
    <col min="3" max="3" width="33" style="117" customWidth="1"/>
    <col min="4" max="4" width="27" style="117" customWidth="1"/>
    <col min="5" max="5" width="55" style="117" customWidth="1"/>
    <col min="6" max="6" width="93" style="117" customWidth="1"/>
    <col min="7" max="8" width="14" style="117" customWidth="1"/>
    <col min="9" max="16384" width="9" style="117"/>
  </cols>
  <sheetData>
    <row r="1" spans="1:8" ht="16.5">
      <c r="A1" s="128" t="s">
        <v>1819</v>
      </c>
      <c r="B1" s="129" t="s">
        <v>2508</v>
      </c>
      <c r="C1" s="129" t="s">
        <v>2509</v>
      </c>
      <c r="D1" s="128" t="s">
        <v>1820</v>
      </c>
      <c r="E1" s="128" t="s">
        <v>1821</v>
      </c>
      <c r="F1" s="129" t="s">
        <v>2510</v>
      </c>
      <c r="G1" s="188"/>
      <c r="H1" s="188"/>
    </row>
    <row r="2" spans="1:8" ht="16.5">
      <c r="A2" s="418" t="s">
        <v>2511</v>
      </c>
      <c r="B2" s="404"/>
      <c r="C2" s="402"/>
      <c r="D2" s="402"/>
      <c r="E2" s="402"/>
      <c r="F2" s="402"/>
      <c r="G2" s="188"/>
      <c r="H2" s="188"/>
    </row>
    <row r="3" spans="1:8" ht="16.5">
      <c r="A3" s="119" t="s">
        <v>2512</v>
      </c>
      <c r="B3" s="153">
        <v>1</v>
      </c>
      <c r="C3" s="119" t="s">
        <v>2346</v>
      </c>
      <c r="D3" s="119" t="s">
        <v>1239</v>
      </c>
      <c r="E3" s="119" t="s">
        <v>1240</v>
      </c>
      <c r="F3" s="140" t="s">
        <v>2513</v>
      </c>
      <c r="G3" s="188"/>
      <c r="H3" s="188"/>
    </row>
    <row r="4" spans="1:8" ht="16.5">
      <c r="A4" s="119" t="s">
        <v>2512</v>
      </c>
      <c r="B4" s="153">
        <v>1</v>
      </c>
      <c r="C4" s="119" t="s">
        <v>2354</v>
      </c>
      <c r="D4" s="119" t="s">
        <v>1241</v>
      </c>
      <c r="E4" s="119" t="s">
        <v>1242</v>
      </c>
      <c r="F4" s="122" t="s">
        <v>2514</v>
      </c>
      <c r="G4" s="188"/>
      <c r="H4" s="188"/>
    </row>
    <row r="5" spans="1:8" ht="16.5">
      <c r="A5" s="119" t="s">
        <v>2515</v>
      </c>
      <c r="B5" s="153">
        <v>1</v>
      </c>
      <c r="C5" s="119" t="s">
        <v>2338</v>
      </c>
      <c r="D5" s="119" t="s">
        <v>1246</v>
      </c>
      <c r="E5" s="119" t="s">
        <v>1247</v>
      </c>
      <c r="F5" s="121" t="s">
        <v>2516</v>
      </c>
      <c r="G5" s="188"/>
      <c r="H5" s="188"/>
    </row>
    <row r="6" spans="1:8" ht="49.5">
      <c r="A6" s="119" t="s">
        <v>2515</v>
      </c>
      <c r="B6" s="153">
        <v>1</v>
      </c>
      <c r="C6" s="119" t="s">
        <v>2339</v>
      </c>
      <c r="D6" s="119" t="s">
        <v>1244</v>
      </c>
      <c r="E6" s="119" t="s">
        <v>1245</v>
      </c>
      <c r="F6" s="134" t="s">
        <v>2517</v>
      </c>
      <c r="G6" s="188"/>
      <c r="H6" s="188"/>
    </row>
    <row r="7" spans="1:8" ht="66">
      <c r="A7" s="119" t="s">
        <v>2518</v>
      </c>
      <c r="B7" s="153">
        <v>1</v>
      </c>
      <c r="C7" s="119" t="s">
        <v>2370</v>
      </c>
      <c r="D7" s="119" t="s">
        <v>1249</v>
      </c>
      <c r="E7" s="119" t="s">
        <v>1250</v>
      </c>
      <c r="F7" s="134" t="s">
        <v>2519</v>
      </c>
      <c r="G7" s="188"/>
      <c r="H7" s="188"/>
    </row>
    <row r="8" spans="1:8" ht="53.25" customHeight="1">
      <c r="A8" s="119" t="s">
        <v>2518</v>
      </c>
      <c r="B8" s="153">
        <v>1</v>
      </c>
      <c r="C8" s="119" t="s">
        <v>2347</v>
      </c>
      <c r="D8" s="121" t="s">
        <v>1251</v>
      </c>
      <c r="E8" s="121" t="s">
        <v>1252</v>
      </c>
      <c r="F8" s="403" t="s">
        <v>2520</v>
      </c>
      <c r="G8" s="188"/>
      <c r="H8" s="188"/>
    </row>
    <row r="9" spans="1:8" ht="54.75" customHeight="1">
      <c r="A9" s="119" t="s">
        <v>2518</v>
      </c>
      <c r="B9" s="153">
        <v>1</v>
      </c>
      <c r="C9" s="119" t="s">
        <v>2347</v>
      </c>
      <c r="D9" s="121" t="s">
        <v>1253</v>
      </c>
      <c r="E9" s="119" t="s">
        <v>1254</v>
      </c>
      <c r="F9" s="402"/>
      <c r="G9" s="188"/>
      <c r="H9" s="188"/>
    </row>
    <row r="10" spans="1:8" ht="33">
      <c r="A10" s="119" t="s">
        <v>333</v>
      </c>
      <c r="B10" s="200" t="s">
        <v>2521</v>
      </c>
      <c r="C10" s="119" t="s">
        <v>2340</v>
      </c>
      <c r="D10" s="119" t="s">
        <v>784</v>
      </c>
      <c r="E10" s="119" t="s">
        <v>785</v>
      </c>
      <c r="F10" s="134" t="s">
        <v>2522</v>
      </c>
      <c r="G10" s="188"/>
      <c r="H10" s="188"/>
    </row>
    <row r="11" spans="1:8" ht="66">
      <c r="A11" s="119" t="s">
        <v>333</v>
      </c>
      <c r="B11" s="153">
        <v>1</v>
      </c>
      <c r="C11" s="119" t="s">
        <v>2363</v>
      </c>
      <c r="D11" s="119" t="s">
        <v>788</v>
      </c>
      <c r="E11" s="119" t="s">
        <v>2021</v>
      </c>
      <c r="F11" s="134" t="s">
        <v>2523</v>
      </c>
      <c r="G11" s="188"/>
      <c r="H11" s="188"/>
    </row>
    <row r="12" spans="1:8" ht="16.5">
      <c r="A12" s="119" t="s">
        <v>333</v>
      </c>
      <c r="B12" s="153">
        <v>1</v>
      </c>
      <c r="C12" s="119" t="s">
        <v>2345</v>
      </c>
      <c r="D12" s="119" t="s">
        <v>790</v>
      </c>
      <c r="E12" s="119" t="s">
        <v>791</v>
      </c>
      <c r="F12" s="121" t="s">
        <v>2524</v>
      </c>
      <c r="G12" s="188"/>
      <c r="H12" s="188"/>
    </row>
    <row r="13" spans="1:8" ht="33">
      <c r="A13" s="119" t="s">
        <v>333</v>
      </c>
      <c r="B13" s="153">
        <v>1</v>
      </c>
      <c r="C13" s="151" t="s">
        <v>2525</v>
      </c>
      <c r="D13" s="119" t="s">
        <v>786</v>
      </c>
      <c r="E13" s="119" t="s">
        <v>787</v>
      </c>
      <c r="F13" s="121" t="s">
        <v>2526</v>
      </c>
      <c r="G13" s="188"/>
      <c r="H13" s="188"/>
    </row>
    <row r="14" spans="1:8" ht="16.5">
      <c r="A14" s="119" t="s">
        <v>333</v>
      </c>
      <c r="B14" s="153">
        <v>1</v>
      </c>
      <c r="C14" s="119" t="s">
        <v>2527</v>
      </c>
      <c r="D14" s="121" t="s">
        <v>792</v>
      </c>
      <c r="E14" s="119" t="s">
        <v>793</v>
      </c>
      <c r="F14" s="121" t="s">
        <v>2528</v>
      </c>
      <c r="G14" s="188"/>
      <c r="H14" s="188"/>
    </row>
    <row r="15" spans="1:8" ht="16.5">
      <c r="A15" s="419" t="s">
        <v>2529</v>
      </c>
      <c r="B15" s="404"/>
      <c r="C15" s="402"/>
      <c r="D15" s="402"/>
      <c r="E15" s="402"/>
      <c r="F15" s="402"/>
      <c r="G15" s="188"/>
      <c r="H15" s="188"/>
    </row>
    <row r="16" spans="1:8" ht="33">
      <c r="A16" s="119" t="s">
        <v>2530</v>
      </c>
      <c r="B16" s="153">
        <v>1</v>
      </c>
      <c r="C16" s="151" t="s">
        <v>2531</v>
      </c>
      <c r="D16" s="119" t="s">
        <v>796</v>
      </c>
      <c r="E16" s="119" t="s">
        <v>797</v>
      </c>
      <c r="F16" s="122" t="s">
        <v>2532</v>
      </c>
      <c r="G16" s="188"/>
      <c r="H16" s="188"/>
    </row>
    <row r="17" spans="1:8" ht="148.5">
      <c r="A17" s="119" t="s">
        <v>2530</v>
      </c>
      <c r="B17" s="153">
        <v>1</v>
      </c>
      <c r="C17" s="151" t="s">
        <v>2533</v>
      </c>
      <c r="D17" s="119" t="s">
        <v>800</v>
      </c>
      <c r="E17" s="119" t="s">
        <v>801</v>
      </c>
      <c r="F17" s="134" t="s">
        <v>2534</v>
      </c>
      <c r="G17" s="188"/>
      <c r="H17" s="188"/>
    </row>
    <row r="18" spans="1:8" ht="33">
      <c r="A18" s="119" t="s">
        <v>2530</v>
      </c>
      <c r="B18" s="153">
        <v>1</v>
      </c>
      <c r="C18" s="151" t="s">
        <v>2535</v>
      </c>
      <c r="D18" s="119" t="s">
        <v>802</v>
      </c>
      <c r="E18" s="119" t="s">
        <v>803</v>
      </c>
      <c r="F18" s="134" t="s">
        <v>2536</v>
      </c>
      <c r="G18" s="188"/>
      <c r="H18" s="188"/>
    </row>
    <row r="19" spans="1:8" ht="33">
      <c r="A19" s="119" t="s">
        <v>2530</v>
      </c>
      <c r="B19" s="153">
        <v>1</v>
      </c>
      <c r="C19" s="119" t="s">
        <v>2368</v>
      </c>
      <c r="D19" s="119" t="s">
        <v>816</v>
      </c>
      <c r="E19" s="119" t="s">
        <v>817</v>
      </c>
      <c r="F19" s="134" t="s">
        <v>2537</v>
      </c>
      <c r="G19" s="188"/>
      <c r="H19" s="188"/>
    </row>
    <row r="20" spans="1:8" ht="33">
      <c r="A20" s="119" t="s">
        <v>2530</v>
      </c>
      <c r="B20" s="153">
        <v>1</v>
      </c>
      <c r="C20" s="119" t="s">
        <v>2373</v>
      </c>
      <c r="D20" s="119" t="s">
        <v>804</v>
      </c>
      <c r="E20" s="119" t="s">
        <v>805</v>
      </c>
      <c r="F20" s="144" t="s">
        <v>2538</v>
      </c>
      <c r="G20" s="188"/>
      <c r="H20" s="188"/>
    </row>
    <row r="21" spans="1:8" ht="16.5">
      <c r="A21" s="119" t="s">
        <v>2530</v>
      </c>
      <c r="B21" s="153">
        <v>1</v>
      </c>
      <c r="C21" s="119" t="s">
        <v>2388</v>
      </c>
      <c r="D21" s="119" t="s">
        <v>798</v>
      </c>
      <c r="E21" s="119" t="s">
        <v>799</v>
      </c>
      <c r="F21" s="122" t="s">
        <v>2031</v>
      </c>
      <c r="G21" s="188"/>
      <c r="H21" s="188"/>
    </row>
    <row r="22" spans="1:8" ht="66">
      <c r="A22" s="119" t="s">
        <v>2530</v>
      </c>
      <c r="B22" s="200">
        <v>2.4</v>
      </c>
      <c r="C22" s="134" t="s">
        <v>2539</v>
      </c>
      <c r="D22" s="119" t="s">
        <v>914</v>
      </c>
      <c r="E22" s="119" t="s">
        <v>915</v>
      </c>
      <c r="F22" s="134" t="s">
        <v>2540</v>
      </c>
      <c r="G22" s="188"/>
      <c r="H22" s="188"/>
    </row>
    <row r="23" spans="1:8" ht="16.5">
      <c r="A23" s="420" t="s">
        <v>2541</v>
      </c>
      <c r="B23" s="404"/>
      <c r="C23" s="402"/>
      <c r="D23" s="402"/>
      <c r="E23" s="402"/>
      <c r="F23" s="402"/>
      <c r="G23" s="188"/>
      <c r="H23" s="188"/>
    </row>
    <row r="24" spans="1:8" ht="33">
      <c r="A24" s="119" t="s">
        <v>2530</v>
      </c>
      <c r="B24" s="153">
        <v>1</v>
      </c>
      <c r="C24" s="144" t="s">
        <v>2542</v>
      </c>
      <c r="D24" s="119" t="s">
        <v>806</v>
      </c>
      <c r="E24" s="119" t="s">
        <v>807</v>
      </c>
      <c r="F24" s="134" t="s">
        <v>2543</v>
      </c>
      <c r="G24" s="188"/>
      <c r="H24" s="188"/>
    </row>
    <row r="25" spans="1:8" ht="33">
      <c r="A25" s="119" t="s">
        <v>2530</v>
      </c>
      <c r="B25" s="153">
        <v>1</v>
      </c>
      <c r="C25" s="144" t="s">
        <v>2544</v>
      </c>
      <c r="D25" s="119" t="s">
        <v>808</v>
      </c>
      <c r="E25" s="119" t="s">
        <v>809</v>
      </c>
      <c r="F25" s="134" t="s">
        <v>2545</v>
      </c>
      <c r="G25" s="188"/>
      <c r="H25" s="188"/>
    </row>
    <row r="26" spans="1:8" ht="33">
      <c r="A26" s="119" t="s">
        <v>2530</v>
      </c>
      <c r="B26" s="153">
        <v>1</v>
      </c>
      <c r="C26" s="119" t="s">
        <v>2355</v>
      </c>
      <c r="D26" s="119" t="s">
        <v>794</v>
      </c>
      <c r="E26" s="119" t="s">
        <v>795</v>
      </c>
      <c r="F26" s="134" t="s">
        <v>2546</v>
      </c>
      <c r="G26" s="188"/>
      <c r="H26" s="188"/>
    </row>
    <row r="27" spans="1:8" ht="16.5">
      <c r="A27" s="119" t="s">
        <v>2530</v>
      </c>
      <c r="B27" s="153">
        <v>1</v>
      </c>
      <c r="C27" s="119" t="s">
        <v>2426</v>
      </c>
      <c r="D27" s="119" t="s">
        <v>812</v>
      </c>
      <c r="E27" s="119" t="s">
        <v>813</v>
      </c>
      <c r="F27" s="121" t="s">
        <v>2547</v>
      </c>
      <c r="G27" s="188"/>
      <c r="H27" s="188"/>
    </row>
    <row r="28" spans="1:8" ht="16.5">
      <c r="A28" s="119" t="s">
        <v>2530</v>
      </c>
      <c r="B28" s="153">
        <v>1</v>
      </c>
      <c r="C28" s="119" t="s">
        <v>2363</v>
      </c>
      <c r="D28" s="119" t="s">
        <v>814</v>
      </c>
      <c r="E28" s="119" t="s">
        <v>815</v>
      </c>
      <c r="F28" s="122" t="s">
        <v>2548</v>
      </c>
      <c r="G28" s="188"/>
      <c r="H28" s="188"/>
    </row>
    <row r="29" spans="1:8" ht="16.5">
      <c r="A29" s="119" t="s">
        <v>2530</v>
      </c>
      <c r="B29" s="153">
        <v>1</v>
      </c>
      <c r="C29" s="121" t="s">
        <v>2433</v>
      </c>
      <c r="D29" s="135" t="s">
        <v>810</v>
      </c>
      <c r="E29" s="135" t="s">
        <v>811</v>
      </c>
      <c r="F29" s="121" t="s">
        <v>2549</v>
      </c>
      <c r="G29" s="188"/>
      <c r="H29" s="188"/>
    </row>
    <row r="30" spans="1:8" ht="49.5">
      <c r="A30" s="119" t="s">
        <v>2530</v>
      </c>
      <c r="B30" s="200">
        <v>2.4</v>
      </c>
      <c r="C30" s="134" t="s">
        <v>2550</v>
      </c>
      <c r="D30" s="119" t="s">
        <v>916</v>
      </c>
      <c r="E30" s="119" t="s">
        <v>917</v>
      </c>
      <c r="F30" s="134" t="s">
        <v>2551</v>
      </c>
      <c r="G30" s="188"/>
      <c r="H30" s="188"/>
    </row>
    <row r="31" spans="1:8" ht="16.5">
      <c r="A31" s="421" t="s">
        <v>2552</v>
      </c>
      <c r="B31" s="404"/>
      <c r="C31" s="402"/>
      <c r="D31" s="402"/>
      <c r="E31" s="402"/>
      <c r="F31" s="402"/>
      <c r="G31" s="188"/>
      <c r="H31" s="188"/>
    </row>
    <row r="32" spans="1:8" ht="82.5">
      <c r="A32" s="119" t="s">
        <v>2530</v>
      </c>
      <c r="B32" s="153">
        <v>2</v>
      </c>
      <c r="C32" s="134" t="s">
        <v>2553</v>
      </c>
      <c r="D32" s="121" t="s">
        <v>818</v>
      </c>
      <c r="E32" s="119" t="s">
        <v>819</v>
      </c>
      <c r="F32" s="144" t="s">
        <v>2554</v>
      </c>
      <c r="G32" s="188"/>
      <c r="H32" s="188"/>
    </row>
    <row r="33" spans="1:8" ht="16.5">
      <c r="A33" s="119" t="s">
        <v>2530</v>
      </c>
      <c r="B33" s="200" t="s">
        <v>2555</v>
      </c>
      <c r="C33" s="121" t="s">
        <v>2504</v>
      </c>
      <c r="D33" s="121" t="s">
        <v>820</v>
      </c>
      <c r="E33" s="119" t="s">
        <v>821</v>
      </c>
      <c r="F33" s="121" t="s">
        <v>2556</v>
      </c>
      <c r="G33" s="188"/>
      <c r="H33" s="188"/>
    </row>
    <row r="34" spans="1:8" ht="66">
      <c r="A34" s="119" t="s">
        <v>2530</v>
      </c>
      <c r="B34" s="153">
        <v>2</v>
      </c>
      <c r="C34" s="144" t="s">
        <v>2557</v>
      </c>
      <c r="D34" s="121" t="s">
        <v>822</v>
      </c>
      <c r="E34" s="121" t="s">
        <v>823</v>
      </c>
      <c r="F34" s="134" t="s">
        <v>2558</v>
      </c>
      <c r="G34" s="188"/>
      <c r="H34" s="188"/>
    </row>
    <row r="35" spans="1:8" ht="99">
      <c r="A35" s="119" t="s">
        <v>2530</v>
      </c>
      <c r="B35" s="153">
        <v>2</v>
      </c>
      <c r="C35" s="121" t="s">
        <v>2465</v>
      </c>
      <c r="D35" s="121" t="s">
        <v>824</v>
      </c>
      <c r="E35" s="121" t="s">
        <v>825</v>
      </c>
      <c r="F35" s="134" t="s">
        <v>2559</v>
      </c>
      <c r="G35" s="188"/>
      <c r="H35" s="188"/>
    </row>
    <row r="36" spans="1:8" ht="16.5">
      <c r="A36" s="119" t="s">
        <v>2530</v>
      </c>
      <c r="B36" s="153">
        <v>2</v>
      </c>
      <c r="C36" s="121" t="s">
        <v>2470</v>
      </c>
      <c r="D36" s="121" t="s">
        <v>826</v>
      </c>
      <c r="E36" s="119" t="s">
        <v>827</v>
      </c>
      <c r="F36" s="121" t="s">
        <v>2560</v>
      </c>
      <c r="G36" s="188"/>
      <c r="H36" s="188"/>
    </row>
    <row r="37" spans="1:8" ht="49.5">
      <c r="A37" s="119" t="s">
        <v>2530</v>
      </c>
      <c r="B37" s="153">
        <v>2</v>
      </c>
      <c r="C37" s="121" t="s">
        <v>2475</v>
      </c>
      <c r="D37" s="121" t="s">
        <v>828</v>
      </c>
      <c r="E37" s="119" t="s">
        <v>829</v>
      </c>
      <c r="F37" s="144" t="s">
        <v>2561</v>
      </c>
      <c r="G37" s="188"/>
      <c r="H37" s="188"/>
    </row>
    <row r="38" spans="1:8" ht="16.5">
      <c r="A38" s="119" t="s">
        <v>2530</v>
      </c>
      <c r="B38" s="153">
        <v>2</v>
      </c>
      <c r="C38" s="121" t="s">
        <v>2484</v>
      </c>
      <c r="D38" s="121" t="s">
        <v>830</v>
      </c>
      <c r="E38" s="119" t="s">
        <v>831</v>
      </c>
      <c r="F38" s="121" t="s">
        <v>2562</v>
      </c>
      <c r="G38" s="188"/>
      <c r="H38" s="188"/>
    </row>
    <row r="39" spans="1:8" ht="147">
      <c r="A39" s="119" t="s">
        <v>2530</v>
      </c>
      <c r="B39" s="153">
        <v>2</v>
      </c>
      <c r="C39" s="144" t="s">
        <v>2563</v>
      </c>
      <c r="D39" s="121" t="s">
        <v>832</v>
      </c>
      <c r="E39" s="119" t="s">
        <v>833</v>
      </c>
      <c r="F39" s="134" t="s">
        <v>2564</v>
      </c>
      <c r="G39" s="188"/>
      <c r="H39" s="188"/>
    </row>
    <row r="40" spans="1:8" ht="82.5">
      <c r="A40" s="119" t="s">
        <v>2530</v>
      </c>
      <c r="B40" s="153">
        <v>2</v>
      </c>
      <c r="C40" s="144" t="s">
        <v>2565</v>
      </c>
      <c r="D40" s="121" t="s">
        <v>838</v>
      </c>
      <c r="E40" s="119" t="s">
        <v>839</v>
      </c>
      <c r="F40" s="134" t="s">
        <v>2566</v>
      </c>
      <c r="G40" s="188"/>
      <c r="H40" s="188"/>
    </row>
    <row r="41" spans="1:8" ht="33">
      <c r="A41" s="119" t="s">
        <v>2530</v>
      </c>
      <c r="B41" s="153">
        <v>2</v>
      </c>
      <c r="C41" s="144" t="s">
        <v>2567</v>
      </c>
      <c r="D41" s="121" t="s">
        <v>840</v>
      </c>
      <c r="E41" s="121" t="s">
        <v>841</v>
      </c>
      <c r="F41" s="144" t="s">
        <v>2568</v>
      </c>
      <c r="G41" s="188"/>
      <c r="H41" s="188"/>
    </row>
    <row r="42" spans="1:8" ht="49.5">
      <c r="A42" s="119" t="s">
        <v>2530</v>
      </c>
      <c r="B42" s="153">
        <v>2.1</v>
      </c>
      <c r="C42" s="134" t="s">
        <v>2569</v>
      </c>
      <c r="D42" s="121" t="s">
        <v>844</v>
      </c>
      <c r="E42" s="121" t="s">
        <v>845</v>
      </c>
      <c r="F42" s="121" t="s">
        <v>2570</v>
      </c>
      <c r="G42" s="119"/>
      <c r="H42" s="154"/>
    </row>
    <row r="43" spans="1:8" ht="66">
      <c r="A43" s="119" t="s">
        <v>2530</v>
      </c>
      <c r="B43" s="153">
        <v>2.1</v>
      </c>
      <c r="C43" s="134" t="s">
        <v>2571</v>
      </c>
      <c r="D43" s="121" t="s">
        <v>846</v>
      </c>
      <c r="E43" s="121" t="s">
        <v>847</v>
      </c>
      <c r="F43" s="144" t="s">
        <v>2572</v>
      </c>
      <c r="G43" s="119"/>
      <c r="H43" s="154"/>
    </row>
    <row r="44" spans="1:8" ht="16.5">
      <c r="A44" s="417" t="s">
        <v>2573</v>
      </c>
      <c r="B44" s="404"/>
      <c r="C44" s="402"/>
      <c r="D44" s="402"/>
      <c r="E44" s="402"/>
      <c r="F44" s="402"/>
      <c r="G44" s="188"/>
      <c r="H44" s="188"/>
    </row>
    <row r="45" spans="1:8" ht="16.5">
      <c r="A45" s="121" t="s">
        <v>2574</v>
      </c>
      <c r="B45" s="201"/>
      <c r="C45" s="122" t="s">
        <v>2575</v>
      </c>
      <c r="D45" s="122" t="s">
        <v>2576</v>
      </c>
      <c r="E45" s="122" t="s">
        <v>2577</v>
      </c>
      <c r="F45" s="188"/>
      <c r="G45" s="188"/>
      <c r="H45" s="188"/>
    </row>
    <row r="46" spans="1:8" ht="16.5">
      <c r="A46" s="122" t="s">
        <v>2574</v>
      </c>
      <c r="B46" s="201"/>
      <c r="C46" s="122" t="s">
        <v>2578</v>
      </c>
      <c r="D46" s="122" t="s">
        <v>2579</v>
      </c>
      <c r="E46" s="122" t="s">
        <v>2580</v>
      </c>
      <c r="F46" s="122"/>
      <c r="G46" s="188"/>
      <c r="H46" s="188"/>
    </row>
    <row r="47" spans="1:8" ht="16.5">
      <c r="A47" s="188"/>
      <c r="B47" s="122"/>
      <c r="C47" s="122"/>
      <c r="D47" s="188"/>
      <c r="E47" s="188"/>
      <c r="F47" s="188"/>
      <c r="G47" s="188"/>
      <c r="H47" s="188"/>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2" activePane="bottomLeft" state="frozen"/>
      <selection pane="bottomLeft" activeCell="A2" sqref="A2:XFD2"/>
    </sheetView>
  </sheetViews>
  <sheetFormatPr defaultRowHeight="14.25"/>
  <cols>
    <col min="1" max="1" width="6" style="117" customWidth="1"/>
    <col min="2" max="2" width="26" style="117" customWidth="1"/>
    <col min="3" max="3" width="27" style="117" customWidth="1"/>
    <col min="4" max="4" width="61" style="117" customWidth="1"/>
    <col min="5" max="16384" width="9" style="117"/>
  </cols>
  <sheetData>
    <row r="1" spans="1:4" ht="16.5">
      <c r="A1" s="202" t="s">
        <v>2581</v>
      </c>
      <c r="B1" s="129" t="s">
        <v>2582</v>
      </c>
      <c r="C1" s="129" t="s">
        <v>2583</v>
      </c>
      <c r="D1" s="129" t="s">
        <v>2584</v>
      </c>
    </row>
    <row r="2" spans="1:4" ht="33">
      <c r="A2" s="203" t="s">
        <v>2585</v>
      </c>
      <c r="B2" s="121" t="s">
        <v>2586</v>
      </c>
      <c r="C2" s="121" t="s">
        <v>2587</v>
      </c>
      <c r="D2" s="144" t="s">
        <v>2588</v>
      </c>
    </row>
    <row r="3" spans="1:4" ht="16.5">
      <c r="A3" s="141" t="s">
        <v>2589</v>
      </c>
      <c r="B3" s="119" t="s">
        <v>2590</v>
      </c>
      <c r="C3" s="119" t="s">
        <v>1009</v>
      </c>
      <c r="D3" s="119" t="s">
        <v>1010</v>
      </c>
    </row>
    <row r="4" spans="1:4" ht="16.5">
      <c r="A4" s="141" t="s">
        <v>2589</v>
      </c>
      <c r="B4" s="119" t="s">
        <v>2591</v>
      </c>
      <c r="C4" s="119" t="s">
        <v>1042</v>
      </c>
      <c r="D4" s="119" t="s">
        <v>1043</v>
      </c>
    </row>
    <row r="5" spans="1:4" ht="16.5">
      <c r="A5" s="141" t="s">
        <v>2589</v>
      </c>
      <c r="B5" s="119" t="s">
        <v>2592</v>
      </c>
      <c r="C5" s="119" t="s">
        <v>1042</v>
      </c>
      <c r="D5" s="119" t="s">
        <v>1044</v>
      </c>
    </row>
    <row r="6" spans="1:4" ht="16.5">
      <c r="A6" s="204" t="s">
        <v>2593</v>
      </c>
      <c r="B6" s="119" t="s">
        <v>2594</v>
      </c>
      <c r="C6" s="119" t="s">
        <v>1042</v>
      </c>
      <c r="D6" s="119" t="s">
        <v>1045</v>
      </c>
    </row>
    <row r="7" spans="1:4" ht="16.5">
      <c r="A7" s="141" t="s">
        <v>2589</v>
      </c>
      <c r="B7" s="119" t="s">
        <v>2595</v>
      </c>
      <c r="C7" s="119" t="s">
        <v>1046</v>
      </c>
      <c r="D7" s="119" t="s">
        <v>1047</v>
      </c>
    </row>
    <row r="8" spans="1:4" ht="16.5">
      <c r="A8" s="141" t="s">
        <v>2589</v>
      </c>
      <c r="B8" s="119" t="s">
        <v>2596</v>
      </c>
      <c r="C8" s="119" t="s">
        <v>1046</v>
      </c>
      <c r="D8" s="119" t="s">
        <v>1048</v>
      </c>
    </row>
    <row r="9" spans="1:4" ht="16.5">
      <c r="A9" s="204" t="s">
        <v>2593</v>
      </c>
      <c r="B9" s="119" t="s">
        <v>2597</v>
      </c>
      <c r="C9" s="119" t="s">
        <v>1046</v>
      </c>
      <c r="D9" s="119" t="s">
        <v>1049</v>
      </c>
    </row>
    <row r="10" spans="1:4" ht="16.5">
      <c r="A10" s="141" t="s">
        <v>2589</v>
      </c>
      <c r="B10" s="119" t="s">
        <v>2598</v>
      </c>
      <c r="C10" s="119" t="s">
        <v>1067</v>
      </c>
      <c r="D10" s="119" t="s">
        <v>1068</v>
      </c>
    </row>
    <row r="11" spans="1:4" ht="16.5">
      <c r="A11" s="204" t="s">
        <v>2593</v>
      </c>
      <c r="B11" s="119" t="s">
        <v>2599</v>
      </c>
      <c r="C11" s="119" t="s">
        <v>1069</v>
      </c>
      <c r="D11" s="119" t="s">
        <v>1070</v>
      </c>
    </row>
    <row r="12" spans="1:4" ht="16.5">
      <c r="A12" s="205" t="s">
        <v>2600</v>
      </c>
      <c r="B12" s="119" t="s">
        <v>2601</v>
      </c>
      <c r="C12" s="119" t="s">
        <v>1071</v>
      </c>
      <c r="D12" s="119" t="s">
        <v>1072</v>
      </c>
    </row>
    <row r="13" spans="1:4" ht="16.5">
      <c r="A13" s="141" t="s">
        <v>2589</v>
      </c>
      <c r="B13" s="119" t="s">
        <v>2602</v>
      </c>
      <c r="C13" s="119" t="s">
        <v>1079</v>
      </c>
      <c r="D13" s="119" t="s">
        <v>1080</v>
      </c>
    </row>
    <row r="14" spans="1:4" ht="16.5">
      <c r="A14" s="141" t="s">
        <v>2589</v>
      </c>
      <c r="B14" s="119" t="s">
        <v>2603</v>
      </c>
      <c r="C14" s="119" t="s">
        <v>1079</v>
      </c>
      <c r="D14" s="119" t="s">
        <v>1081</v>
      </c>
    </row>
    <row r="15" spans="1:4" ht="16.5">
      <c r="A15" s="141" t="s">
        <v>2589</v>
      </c>
      <c r="B15" s="119" t="s">
        <v>2604</v>
      </c>
      <c r="C15" s="119" t="s">
        <v>1079</v>
      </c>
      <c r="D15" s="119" t="s">
        <v>1082</v>
      </c>
    </row>
    <row r="16" spans="1:4" ht="16.5">
      <c r="A16" s="141" t="s">
        <v>2589</v>
      </c>
      <c r="B16" s="119" t="s">
        <v>2605</v>
      </c>
      <c r="C16" s="119" t="s">
        <v>1088</v>
      </c>
      <c r="D16" s="119" t="s">
        <v>2137</v>
      </c>
    </row>
    <row r="17" spans="1:4" ht="16.5">
      <c r="A17" s="204" t="s">
        <v>2593</v>
      </c>
      <c r="B17" s="119" t="s">
        <v>2606</v>
      </c>
      <c r="C17" s="119" t="s">
        <v>1090</v>
      </c>
      <c r="D17" s="119" t="s">
        <v>2138</v>
      </c>
    </row>
    <row r="18" spans="1:4" ht="16.5">
      <c r="A18" s="205" t="s">
        <v>2600</v>
      </c>
      <c r="B18" s="119" t="s">
        <v>2607</v>
      </c>
      <c r="C18" s="119" t="s">
        <v>1092</v>
      </c>
      <c r="D18" s="119" t="s">
        <v>1093</v>
      </c>
    </row>
    <row r="19" spans="1:4" ht="16.5">
      <c r="A19" s="141" t="s">
        <v>2589</v>
      </c>
      <c r="B19" s="119" t="s">
        <v>2608</v>
      </c>
      <c r="C19" s="119" t="s">
        <v>1100</v>
      </c>
      <c r="D19" s="119" t="s">
        <v>2142</v>
      </c>
    </row>
    <row r="20" spans="1:4" ht="16.5">
      <c r="A20" s="141" t="s">
        <v>2589</v>
      </c>
      <c r="B20" s="119" t="s">
        <v>2609</v>
      </c>
      <c r="C20" s="119" t="s">
        <v>1100</v>
      </c>
      <c r="D20" s="119" t="s">
        <v>2143</v>
      </c>
    </row>
    <row r="21" spans="1:4" ht="16.5">
      <c r="A21" s="141" t="s">
        <v>2589</v>
      </c>
      <c r="B21" s="119" t="s">
        <v>2610</v>
      </c>
      <c r="C21" s="119" t="s">
        <v>1100</v>
      </c>
      <c r="D21" s="119" t="s">
        <v>2144</v>
      </c>
    </row>
    <row r="22" spans="1:4" ht="16.5">
      <c r="A22" s="141" t="s">
        <v>2589</v>
      </c>
      <c r="B22" s="119" t="s">
        <v>2611</v>
      </c>
      <c r="C22" s="119" t="s">
        <v>1302</v>
      </c>
      <c r="D22" s="119" t="s">
        <v>1303</v>
      </c>
    </row>
    <row r="23" spans="1:4" ht="16.5">
      <c r="A23" s="141" t="s">
        <v>2589</v>
      </c>
      <c r="B23" s="119" t="s">
        <v>2612</v>
      </c>
      <c r="C23" s="119" t="s">
        <v>1302</v>
      </c>
      <c r="D23" s="119" t="s">
        <v>1304</v>
      </c>
    </row>
    <row r="24" spans="1:4" ht="16.5">
      <c r="A24" s="141" t="s">
        <v>2589</v>
      </c>
      <c r="B24" s="119" t="s">
        <v>2613</v>
      </c>
      <c r="C24" s="119" t="s">
        <v>1302</v>
      </c>
      <c r="D24" s="119" t="s">
        <v>1305</v>
      </c>
    </row>
    <row r="25" spans="1:4" ht="16.5">
      <c r="A25" s="141" t="s">
        <v>2589</v>
      </c>
      <c r="B25" s="119" t="s">
        <v>2614</v>
      </c>
      <c r="C25" s="119" t="s">
        <v>1306</v>
      </c>
      <c r="D25" s="119" t="s">
        <v>1307</v>
      </c>
    </row>
    <row r="26" spans="1:4" ht="16.5">
      <c r="A26" s="141" t="s">
        <v>2589</v>
      </c>
      <c r="B26" s="119" t="s">
        <v>2615</v>
      </c>
      <c r="C26" s="119" t="s">
        <v>1306</v>
      </c>
      <c r="D26" s="119" t="s">
        <v>1308</v>
      </c>
    </row>
    <row r="27" spans="1:4" ht="16.5">
      <c r="A27" s="204" t="s">
        <v>2593</v>
      </c>
      <c r="B27" s="119" t="s">
        <v>2616</v>
      </c>
      <c r="C27" s="119" t="s">
        <v>1306</v>
      </c>
      <c r="D27" s="119" t="s">
        <v>1309</v>
      </c>
    </row>
    <row r="28" spans="1:4" ht="16.5">
      <c r="A28" s="141" t="s">
        <v>2589</v>
      </c>
      <c r="B28" s="119" t="s">
        <v>2617</v>
      </c>
      <c r="C28" s="119" t="s">
        <v>1310</v>
      </c>
      <c r="D28" s="119" t="s">
        <v>1311</v>
      </c>
    </row>
    <row r="29" spans="1:4" ht="16.5">
      <c r="A29" s="141" t="s">
        <v>2589</v>
      </c>
      <c r="B29" s="119" t="s">
        <v>2618</v>
      </c>
      <c r="C29" s="119" t="s">
        <v>1020</v>
      </c>
      <c r="D29" s="119" t="s">
        <v>1021</v>
      </c>
    </row>
    <row r="30" spans="1:4" ht="16.5">
      <c r="A30" s="141" t="s">
        <v>2589</v>
      </c>
      <c r="B30" s="119" t="s">
        <v>2619</v>
      </c>
      <c r="C30" s="119" t="s">
        <v>1376</v>
      </c>
      <c r="D30" s="119" t="s">
        <v>1377</v>
      </c>
    </row>
    <row r="31" spans="1:4" ht="16.5">
      <c r="A31" s="204" t="s">
        <v>2593</v>
      </c>
      <c r="B31" s="119" t="s">
        <v>2620</v>
      </c>
      <c r="C31" s="119" t="s">
        <v>1378</v>
      </c>
      <c r="D31" s="119" t="s">
        <v>1379</v>
      </c>
    </row>
    <row r="32" spans="1:4" ht="16.5">
      <c r="A32" s="205" t="s">
        <v>2600</v>
      </c>
      <c r="B32" s="119" t="s">
        <v>2621</v>
      </c>
      <c r="C32" s="119" t="s">
        <v>1382</v>
      </c>
      <c r="D32" s="119" t="s">
        <v>1383</v>
      </c>
    </row>
    <row r="33" spans="1:4" ht="16.5">
      <c r="A33" s="205" t="s">
        <v>2600</v>
      </c>
      <c r="B33" s="119" t="s">
        <v>2622</v>
      </c>
      <c r="C33" s="119" t="s">
        <v>1384</v>
      </c>
      <c r="D33" s="119" t="s">
        <v>1385</v>
      </c>
    </row>
    <row r="34" spans="1:4" ht="16.5">
      <c r="A34" s="141" t="s">
        <v>2589</v>
      </c>
      <c r="B34" s="119" t="s">
        <v>2623</v>
      </c>
      <c r="C34" s="119" t="s">
        <v>1394</v>
      </c>
      <c r="D34" s="119" t="s">
        <v>1395</v>
      </c>
    </row>
    <row r="35" spans="1:4" ht="16.5">
      <c r="A35" s="141" t="s">
        <v>2589</v>
      </c>
      <c r="B35" s="119" t="s">
        <v>2624</v>
      </c>
      <c r="C35" s="119" t="s">
        <v>1394</v>
      </c>
      <c r="D35" s="119" t="s">
        <v>1396</v>
      </c>
    </row>
    <row r="36" spans="1:4" ht="16.5">
      <c r="A36" s="141" t="s">
        <v>2589</v>
      </c>
      <c r="B36" s="119" t="s">
        <v>2625</v>
      </c>
      <c r="C36" s="119" t="s">
        <v>1394</v>
      </c>
      <c r="D36" s="119" t="s">
        <v>1397</v>
      </c>
    </row>
    <row r="37" spans="1:4" ht="16.5">
      <c r="A37" s="141" t="s">
        <v>2589</v>
      </c>
      <c r="B37" s="119" t="s">
        <v>2626</v>
      </c>
      <c r="C37" s="119" t="s">
        <v>334</v>
      </c>
      <c r="D37" s="119" t="s">
        <v>1828</v>
      </c>
    </row>
    <row r="38" spans="1:4" ht="16.5">
      <c r="A38" s="141" t="s">
        <v>2589</v>
      </c>
      <c r="B38" s="119" t="s">
        <v>2627</v>
      </c>
      <c r="C38" s="119" t="s">
        <v>352</v>
      </c>
      <c r="D38" s="119" t="s">
        <v>353</v>
      </c>
    </row>
    <row r="39" spans="1:4" ht="16.5">
      <c r="A39" s="141" t="s">
        <v>2589</v>
      </c>
      <c r="B39" s="119" t="s">
        <v>2628</v>
      </c>
      <c r="C39" s="119" t="s">
        <v>356</v>
      </c>
      <c r="D39" s="119" t="s">
        <v>357</v>
      </c>
    </row>
    <row r="40" spans="1:4" ht="16.5">
      <c r="A40" s="204" t="s">
        <v>2593</v>
      </c>
      <c r="B40" s="119" t="s">
        <v>2629</v>
      </c>
      <c r="C40" s="119" t="s">
        <v>380</v>
      </c>
      <c r="D40" s="119" t="s">
        <v>381</v>
      </c>
    </row>
    <row r="41" spans="1:4" ht="16.5">
      <c r="A41" s="204" t="s">
        <v>2593</v>
      </c>
      <c r="B41" s="119" t="s">
        <v>2630</v>
      </c>
      <c r="C41" s="119" t="s">
        <v>382</v>
      </c>
      <c r="D41" s="119" t="s">
        <v>383</v>
      </c>
    </row>
    <row r="42" spans="1:4" ht="16.5">
      <c r="A42" s="204" t="s">
        <v>2593</v>
      </c>
      <c r="B42" s="119" t="s">
        <v>2631</v>
      </c>
      <c r="C42" s="119" t="s">
        <v>384</v>
      </c>
      <c r="D42" s="119" t="s">
        <v>385</v>
      </c>
    </row>
    <row r="43" spans="1:4" ht="16.5">
      <c r="A43" s="141" t="s">
        <v>2589</v>
      </c>
      <c r="B43" s="119" t="s">
        <v>2632</v>
      </c>
      <c r="C43" s="119" t="s">
        <v>438</v>
      </c>
      <c r="D43" s="119" t="s">
        <v>439</v>
      </c>
    </row>
    <row r="44" spans="1:4" ht="16.5">
      <c r="A44" s="141" t="s">
        <v>2589</v>
      </c>
      <c r="B44" s="119" t="s">
        <v>2633</v>
      </c>
      <c r="C44" s="119" t="s">
        <v>478</v>
      </c>
      <c r="D44" s="119" t="s">
        <v>479</v>
      </c>
    </row>
    <row r="45" spans="1:4" ht="16.5">
      <c r="A45" s="141" t="s">
        <v>2589</v>
      </c>
      <c r="B45" s="119" t="s">
        <v>2634</v>
      </c>
      <c r="C45" s="119" t="s">
        <v>484</v>
      </c>
      <c r="D45" s="119" t="s">
        <v>485</v>
      </c>
    </row>
    <row r="46" spans="1:4" ht="16.5">
      <c r="A46" s="141" t="s">
        <v>2589</v>
      </c>
      <c r="B46" s="119" t="s">
        <v>2635</v>
      </c>
      <c r="C46" s="119" t="s">
        <v>1138</v>
      </c>
      <c r="D46" s="119" t="s">
        <v>1139</v>
      </c>
    </row>
    <row r="47" spans="1:4" ht="16.5">
      <c r="A47" s="141" t="s">
        <v>2589</v>
      </c>
      <c r="B47" s="119" t="s">
        <v>2636</v>
      </c>
      <c r="C47" s="119" t="s">
        <v>1226</v>
      </c>
      <c r="D47" s="119" t="s">
        <v>1227</v>
      </c>
    </row>
    <row r="48" spans="1:4" ht="16.5">
      <c r="A48" s="204" t="s">
        <v>2593</v>
      </c>
      <c r="B48" s="119" t="s">
        <v>2637</v>
      </c>
      <c r="C48" s="119" t="s">
        <v>1226</v>
      </c>
      <c r="D48" s="119" t="s">
        <v>1228</v>
      </c>
    </row>
    <row r="49" spans="1:4" ht="16.5">
      <c r="A49" s="205" t="s">
        <v>2600</v>
      </c>
      <c r="B49" s="119" t="s">
        <v>2638</v>
      </c>
      <c r="C49" s="119" t="s">
        <v>1226</v>
      </c>
      <c r="D49" s="119" t="s">
        <v>1229</v>
      </c>
    </row>
    <row r="50" spans="1:4" ht="16.5">
      <c r="A50" s="204" t="s">
        <v>2593</v>
      </c>
      <c r="B50" s="119" t="s">
        <v>2639</v>
      </c>
      <c r="C50" s="119" t="s">
        <v>1236</v>
      </c>
      <c r="D50" s="119" t="s">
        <v>1237</v>
      </c>
    </row>
    <row r="51" spans="1:4" ht="16.5">
      <c r="A51" s="204" t="s">
        <v>2593</v>
      </c>
      <c r="B51" s="119" t="s">
        <v>2640</v>
      </c>
      <c r="C51" s="119" t="s">
        <v>734</v>
      </c>
      <c r="D51" s="119" t="s">
        <v>735</v>
      </c>
    </row>
    <row r="52" spans="1:4" ht="16.5">
      <c r="A52" s="205" t="s">
        <v>2600</v>
      </c>
      <c r="B52" s="119" t="s">
        <v>2641</v>
      </c>
      <c r="C52" s="119" t="s">
        <v>782</v>
      </c>
      <c r="D52" s="119" t="s">
        <v>783</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117" customWidth="1"/>
    <col min="3" max="3" width="8" style="117" customWidth="1"/>
    <col min="4" max="4" width="12" style="117" customWidth="1"/>
    <col min="5" max="5" width="46" style="117" customWidth="1"/>
    <col min="6" max="6" width="69" style="117" customWidth="1"/>
    <col min="7" max="7" width="12" style="117" customWidth="1"/>
    <col min="8" max="8" width="90" style="117" customWidth="1"/>
    <col min="9" max="10" width="14" style="117" customWidth="1"/>
    <col min="11" max="16384" width="9" style="117"/>
  </cols>
  <sheetData>
    <row r="1" spans="1:10" ht="21">
      <c r="A1" s="422" t="s">
        <v>2642</v>
      </c>
      <c r="B1" s="413"/>
      <c r="C1" s="413"/>
      <c r="D1" s="413"/>
      <c r="E1" s="413"/>
      <c r="F1" s="413"/>
      <c r="G1" s="413"/>
      <c r="H1" s="413"/>
      <c r="I1" s="188"/>
      <c r="J1" s="188"/>
    </row>
    <row r="2" spans="1:10" ht="16.5">
      <c r="A2" s="174" t="s">
        <v>2278</v>
      </c>
      <c r="B2" s="158" t="s">
        <v>1817</v>
      </c>
      <c r="C2" s="206" t="s">
        <v>2309</v>
      </c>
      <c r="D2" s="159" t="s">
        <v>1819</v>
      </c>
      <c r="E2" s="159" t="s">
        <v>1820</v>
      </c>
      <c r="F2" s="159" t="s">
        <v>1821</v>
      </c>
      <c r="G2" s="206" t="s">
        <v>1822</v>
      </c>
      <c r="H2" s="159" t="s">
        <v>2311</v>
      </c>
      <c r="I2" s="188"/>
      <c r="J2" s="188"/>
    </row>
    <row r="3" spans="1:10" ht="16.5">
      <c r="A3" s="138">
        <v>81101</v>
      </c>
      <c r="B3" s="207">
        <v>2</v>
      </c>
      <c r="C3" s="208" t="s">
        <v>1827</v>
      </c>
      <c r="D3" s="138" t="s">
        <v>333</v>
      </c>
      <c r="E3" s="138" t="s">
        <v>2643</v>
      </c>
      <c r="F3" s="138" t="s">
        <v>2644</v>
      </c>
      <c r="G3" s="208" t="s">
        <v>120</v>
      </c>
      <c r="H3" s="145" t="s">
        <v>2645</v>
      </c>
      <c r="I3" s="188"/>
      <c r="J3" s="188"/>
    </row>
    <row r="4" spans="1:10" ht="16.5">
      <c r="A4" s="138">
        <v>81102</v>
      </c>
      <c r="B4" s="207">
        <v>2</v>
      </c>
      <c r="C4" s="208" t="s">
        <v>1827</v>
      </c>
      <c r="D4" s="138" t="s">
        <v>333</v>
      </c>
      <c r="E4" s="209" t="s">
        <v>2646</v>
      </c>
      <c r="F4" s="145" t="s">
        <v>2647</v>
      </c>
      <c r="G4" s="208" t="s">
        <v>120</v>
      </c>
      <c r="H4" s="145" t="s">
        <v>2645</v>
      </c>
      <c r="I4" s="188"/>
      <c r="J4" s="188"/>
    </row>
    <row r="5" spans="1:10" ht="16.5">
      <c r="A5" s="138">
        <v>81103</v>
      </c>
      <c r="B5" s="207">
        <v>2</v>
      </c>
      <c r="C5" s="208" t="s">
        <v>1827</v>
      </c>
      <c r="D5" s="138" t="s">
        <v>333</v>
      </c>
      <c r="E5" s="138" t="s">
        <v>2648</v>
      </c>
      <c r="F5" s="138" t="s">
        <v>2649</v>
      </c>
      <c r="G5" s="208" t="s">
        <v>120</v>
      </c>
      <c r="H5" s="145" t="s">
        <v>2645</v>
      </c>
      <c r="I5" s="188"/>
      <c r="J5" s="188"/>
    </row>
    <row r="6" spans="1:10" ht="16.5">
      <c r="A6" s="138">
        <v>81107</v>
      </c>
      <c r="B6" s="207">
        <v>2</v>
      </c>
      <c r="C6" s="208" t="s">
        <v>1827</v>
      </c>
      <c r="D6" s="138" t="s">
        <v>333</v>
      </c>
      <c r="E6" s="138" t="s">
        <v>2650</v>
      </c>
      <c r="F6" s="138" t="s">
        <v>2651</v>
      </c>
      <c r="G6" s="208" t="s">
        <v>120</v>
      </c>
      <c r="H6" s="145" t="s">
        <v>2645</v>
      </c>
      <c r="I6" s="188"/>
      <c r="J6" s="188"/>
    </row>
    <row r="7" spans="1:10" ht="16.5">
      <c r="A7" s="138">
        <v>81110</v>
      </c>
      <c r="B7" s="207">
        <v>2</v>
      </c>
      <c r="C7" s="208" t="s">
        <v>1827</v>
      </c>
      <c r="D7" s="138" t="s">
        <v>333</v>
      </c>
      <c r="E7" s="145" t="s">
        <v>2652</v>
      </c>
      <c r="F7" s="138" t="s">
        <v>2653</v>
      </c>
      <c r="G7" s="208" t="s">
        <v>120</v>
      </c>
      <c r="H7" s="145" t="s">
        <v>2645</v>
      </c>
      <c r="I7" s="188"/>
      <c r="J7" s="188"/>
    </row>
    <row r="8" spans="1:10" ht="16.5">
      <c r="A8" s="138">
        <v>81126</v>
      </c>
      <c r="B8" s="207">
        <v>2</v>
      </c>
      <c r="C8" s="208" t="s">
        <v>1827</v>
      </c>
      <c r="D8" s="138" t="s">
        <v>333</v>
      </c>
      <c r="E8" s="138" t="s">
        <v>2654</v>
      </c>
      <c r="F8" s="138" t="s">
        <v>2655</v>
      </c>
      <c r="G8" s="208" t="s">
        <v>1829</v>
      </c>
      <c r="H8" s="145" t="s">
        <v>2645</v>
      </c>
      <c r="I8" s="188"/>
      <c r="J8" s="188"/>
    </row>
    <row r="9" spans="1:10" ht="16.5">
      <c r="A9" s="138">
        <v>81127</v>
      </c>
      <c r="B9" s="207">
        <v>2</v>
      </c>
      <c r="C9" s="208" t="s">
        <v>1827</v>
      </c>
      <c r="D9" s="138" t="s">
        <v>333</v>
      </c>
      <c r="E9" s="138" t="s">
        <v>2656</v>
      </c>
      <c r="F9" s="138" t="s">
        <v>2656</v>
      </c>
      <c r="G9" s="208" t="s">
        <v>120</v>
      </c>
      <c r="H9" s="145" t="s">
        <v>2645</v>
      </c>
      <c r="I9" s="188"/>
      <c r="J9" s="188"/>
    </row>
    <row r="10" spans="1:10" ht="16.5">
      <c r="A10" s="138">
        <v>81128</v>
      </c>
      <c r="B10" s="207">
        <v>2</v>
      </c>
      <c r="C10" s="208" t="s">
        <v>1827</v>
      </c>
      <c r="D10" s="138" t="s">
        <v>333</v>
      </c>
      <c r="E10" s="138" t="s">
        <v>2657</v>
      </c>
      <c r="F10" s="138" t="s">
        <v>2658</v>
      </c>
      <c r="G10" s="208" t="s">
        <v>120</v>
      </c>
      <c r="H10" s="145" t="s">
        <v>2645</v>
      </c>
      <c r="I10" s="188"/>
      <c r="J10" s="188"/>
    </row>
    <row r="11" spans="1:10" ht="16.5">
      <c r="A11" s="138">
        <v>81129</v>
      </c>
      <c r="B11" s="207">
        <v>2</v>
      </c>
      <c r="C11" s="208" t="s">
        <v>1827</v>
      </c>
      <c r="D11" s="138" t="s">
        <v>333</v>
      </c>
      <c r="E11" s="145" t="s">
        <v>2659</v>
      </c>
      <c r="F11" s="138" t="s">
        <v>2660</v>
      </c>
      <c r="G11" s="208" t="s">
        <v>120</v>
      </c>
      <c r="H11" s="145" t="s">
        <v>2661</v>
      </c>
      <c r="I11" s="188"/>
      <c r="J11" s="188"/>
    </row>
    <row r="12" spans="1:10" ht="16.5">
      <c r="A12" s="119">
        <v>82016</v>
      </c>
      <c r="B12" s="146">
        <v>1</v>
      </c>
      <c r="C12" s="132" t="s">
        <v>1827</v>
      </c>
      <c r="D12" s="135" t="s">
        <v>333</v>
      </c>
      <c r="E12" s="135" t="s">
        <v>2662</v>
      </c>
      <c r="F12" s="135" t="s">
        <v>2663</v>
      </c>
      <c r="G12" s="142" t="s">
        <v>1844</v>
      </c>
      <c r="H12" s="150"/>
      <c r="I12" s="188"/>
      <c r="J12" s="188"/>
    </row>
    <row r="13" spans="1:10" ht="16.5">
      <c r="A13" s="135">
        <v>84517</v>
      </c>
      <c r="B13" s="146">
        <v>1</v>
      </c>
      <c r="C13" s="132" t="s">
        <v>1827</v>
      </c>
      <c r="D13" s="135" t="s">
        <v>333</v>
      </c>
      <c r="E13" s="135" t="s">
        <v>2576</v>
      </c>
      <c r="F13" s="121" t="s">
        <v>2577</v>
      </c>
      <c r="G13" s="142" t="s">
        <v>2017</v>
      </c>
      <c r="H13" s="210" t="s">
        <v>2664</v>
      </c>
      <c r="I13" s="188"/>
      <c r="J13" s="188"/>
    </row>
    <row r="14" spans="1:10" ht="16.5">
      <c r="A14" s="135">
        <v>84521</v>
      </c>
      <c r="B14" s="146">
        <v>1</v>
      </c>
      <c r="C14" s="132" t="s">
        <v>1827</v>
      </c>
      <c r="D14" s="135" t="s">
        <v>333</v>
      </c>
      <c r="E14" s="135" t="s">
        <v>2579</v>
      </c>
      <c r="F14" s="121" t="s">
        <v>2580</v>
      </c>
      <c r="G14" s="142" t="s">
        <v>2017</v>
      </c>
      <c r="H14" s="210" t="s">
        <v>2665</v>
      </c>
      <c r="I14" s="188"/>
      <c r="J14" s="188"/>
    </row>
  </sheetData>
  <mergeCells count="1">
    <mergeCell ref="A1:H1"/>
  </mergeCells>
  <phoneticPr fontId="50"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C54"/>
  <sheetViews>
    <sheetView workbookViewId="0">
      <pane ySplit="1" topLeftCell="A20" activePane="bottomLeft" state="frozen"/>
      <selection pane="bottomLeft" activeCell="A2" sqref="A2:XFD2"/>
    </sheetView>
  </sheetViews>
  <sheetFormatPr defaultRowHeight="14.25"/>
  <cols>
    <col min="1" max="1" width="14" style="117" customWidth="1"/>
    <col min="2" max="2" width="93" style="117" customWidth="1"/>
    <col min="3" max="3" width="14" style="117" customWidth="1"/>
    <col min="4" max="16384" width="9" style="117"/>
  </cols>
  <sheetData>
    <row r="1" spans="1:3" ht="16.5">
      <c r="A1" s="211" t="s">
        <v>2666</v>
      </c>
      <c r="B1" s="211" t="s">
        <v>2667</v>
      </c>
      <c r="C1" s="154"/>
    </row>
    <row r="2" spans="1:3" ht="16.5">
      <c r="A2" s="154"/>
      <c r="B2" s="154"/>
      <c r="C2" s="154"/>
    </row>
    <row r="3" spans="1:3" ht="49.5">
      <c r="A3" s="212">
        <v>44648</v>
      </c>
      <c r="B3" s="144" t="s">
        <v>2668</v>
      </c>
      <c r="C3" s="155"/>
    </row>
    <row r="4" spans="1:3" ht="16.5">
      <c r="A4" s="212">
        <v>44606</v>
      </c>
      <c r="B4" s="144" t="s">
        <v>2669</v>
      </c>
      <c r="C4" s="155"/>
    </row>
    <row r="5" spans="1:3" ht="16.5">
      <c r="A5" s="212">
        <v>44573</v>
      </c>
      <c r="B5" s="144" t="s">
        <v>2670</v>
      </c>
      <c r="C5" s="155"/>
    </row>
    <row r="6" spans="1:3" ht="16.5">
      <c r="A6" s="212">
        <v>44567</v>
      </c>
      <c r="B6" s="144" t="s">
        <v>2671</v>
      </c>
      <c r="C6" s="155"/>
    </row>
    <row r="7" spans="1:3" ht="33">
      <c r="A7" s="212">
        <v>44566</v>
      </c>
      <c r="B7" s="144" t="s">
        <v>2672</v>
      </c>
      <c r="C7" s="155"/>
    </row>
    <row r="8" spans="1:3" ht="16.5">
      <c r="A8" s="212">
        <v>44564</v>
      </c>
      <c r="B8" s="144" t="s">
        <v>2673</v>
      </c>
      <c r="C8" s="155"/>
    </row>
    <row r="9" spans="1:3" ht="33">
      <c r="A9" s="212">
        <v>44562</v>
      </c>
      <c r="B9" s="144" t="s">
        <v>2674</v>
      </c>
      <c r="C9" s="155"/>
    </row>
    <row r="10" spans="1:3" ht="16.5">
      <c r="A10" s="212">
        <v>44561</v>
      </c>
      <c r="B10" s="144" t="s">
        <v>2675</v>
      </c>
      <c r="C10" s="155"/>
    </row>
    <row r="11" spans="1:3" ht="16.5">
      <c r="A11" s="212">
        <v>44527</v>
      </c>
      <c r="B11" s="144" t="s">
        <v>2676</v>
      </c>
      <c r="C11" s="155"/>
    </row>
    <row r="12" spans="1:3" ht="16.5">
      <c r="A12" s="212">
        <v>44522</v>
      </c>
      <c r="B12" s="144" t="s">
        <v>2677</v>
      </c>
      <c r="C12" s="155"/>
    </row>
    <row r="13" spans="1:3" ht="16.5">
      <c r="A13" s="212">
        <v>44507</v>
      </c>
      <c r="B13" s="144" t="s">
        <v>2678</v>
      </c>
      <c r="C13" s="155"/>
    </row>
    <row r="14" spans="1:3" ht="16.5">
      <c r="A14" s="212">
        <v>44490</v>
      </c>
      <c r="B14" s="144" t="s">
        <v>2679</v>
      </c>
      <c r="C14" s="155"/>
    </row>
    <row r="15" spans="1:3" ht="16.5">
      <c r="A15" s="212">
        <v>44487</v>
      </c>
      <c r="B15" s="144" t="s">
        <v>2680</v>
      </c>
      <c r="C15" s="155"/>
    </row>
    <row r="16" spans="1:3" ht="16.5">
      <c r="A16" s="212">
        <v>44482</v>
      </c>
      <c r="B16" s="144" t="s">
        <v>2681</v>
      </c>
      <c r="C16" s="155"/>
    </row>
    <row r="17" spans="1:3" ht="16.5">
      <c r="A17" s="212">
        <v>44481</v>
      </c>
      <c r="B17" s="134" t="s">
        <v>2682</v>
      </c>
      <c r="C17" s="155"/>
    </row>
    <row r="18" spans="1:3" ht="16.5">
      <c r="A18" s="212">
        <v>44480</v>
      </c>
      <c r="B18" s="144" t="s">
        <v>2683</v>
      </c>
      <c r="C18" s="155"/>
    </row>
    <row r="19" spans="1:3" ht="16.5">
      <c r="A19" s="212">
        <v>44474</v>
      </c>
      <c r="B19" s="144" t="s">
        <v>2684</v>
      </c>
      <c r="C19" s="155"/>
    </row>
    <row r="20" spans="1:3" ht="16.5">
      <c r="A20" s="212">
        <v>44457</v>
      </c>
      <c r="B20" s="134" t="s">
        <v>2685</v>
      </c>
      <c r="C20" s="155"/>
    </row>
    <row r="21" spans="1:3" ht="16.5">
      <c r="A21" s="212">
        <v>44456</v>
      </c>
      <c r="B21" s="144" t="s">
        <v>2686</v>
      </c>
      <c r="C21" s="155"/>
    </row>
    <row r="22" spans="1:3" ht="16.5">
      <c r="A22" s="212">
        <v>44441</v>
      </c>
      <c r="B22" s="144" t="s">
        <v>2687</v>
      </c>
      <c r="C22" s="155"/>
    </row>
    <row r="23" spans="1:3" ht="16.5">
      <c r="A23" s="212">
        <v>44440</v>
      </c>
      <c r="B23" s="144" t="s">
        <v>2688</v>
      </c>
      <c r="C23" s="155"/>
    </row>
    <row r="24" spans="1:3" ht="16.5">
      <c r="A24" s="212">
        <v>44439</v>
      </c>
      <c r="B24" s="144" t="s">
        <v>2689</v>
      </c>
      <c r="C24" s="155"/>
    </row>
    <row r="25" spans="1:3" ht="16.5">
      <c r="A25" s="212">
        <v>44438</v>
      </c>
      <c r="B25" s="144" t="s">
        <v>2690</v>
      </c>
      <c r="C25" s="155"/>
    </row>
    <row r="26" spans="1:3" ht="16.5">
      <c r="A26" s="212">
        <v>44437</v>
      </c>
      <c r="B26" s="144" t="s">
        <v>2691</v>
      </c>
      <c r="C26" s="155"/>
    </row>
    <row r="27" spans="1:3" ht="16.5">
      <c r="A27" s="212">
        <v>44436</v>
      </c>
      <c r="B27" s="144" t="s">
        <v>2692</v>
      </c>
      <c r="C27" s="155"/>
    </row>
    <row r="28" spans="1:3" ht="33">
      <c r="A28" s="212">
        <v>44434</v>
      </c>
      <c r="B28" s="144" t="s">
        <v>2693</v>
      </c>
      <c r="C28" s="155"/>
    </row>
    <row r="29" spans="1:3" ht="16.5">
      <c r="A29" s="212">
        <v>44422</v>
      </c>
      <c r="B29" s="121" t="s">
        <v>2694</v>
      </c>
      <c r="C29" s="155"/>
    </row>
    <row r="30" spans="1:3" ht="16.5">
      <c r="A30" s="212">
        <v>44402</v>
      </c>
      <c r="B30" s="121" t="s">
        <v>2695</v>
      </c>
      <c r="C30" s="155"/>
    </row>
    <row r="31" spans="1:3" ht="16.5">
      <c r="A31" s="212">
        <v>44399</v>
      </c>
      <c r="B31" s="121" t="s">
        <v>2696</v>
      </c>
      <c r="C31" s="155"/>
    </row>
    <row r="32" spans="1:3" ht="16.5">
      <c r="A32" s="212">
        <v>44398</v>
      </c>
      <c r="B32" s="121" t="s">
        <v>2697</v>
      </c>
      <c r="C32" s="155"/>
    </row>
    <row r="33" spans="1:3" ht="16.5">
      <c r="A33" s="212">
        <v>44390</v>
      </c>
      <c r="B33" s="121" t="s">
        <v>2698</v>
      </c>
      <c r="C33" s="155"/>
    </row>
    <row r="34" spans="1:3" ht="16.5">
      <c r="A34" s="212">
        <v>44389</v>
      </c>
      <c r="B34" s="121" t="s">
        <v>2699</v>
      </c>
      <c r="C34" s="155"/>
    </row>
    <row r="35" spans="1:3" ht="16.5">
      <c r="A35" s="212">
        <v>44374</v>
      </c>
      <c r="B35" s="121" t="s">
        <v>2700</v>
      </c>
      <c r="C35" s="155"/>
    </row>
    <row r="36" spans="1:3" ht="16.5">
      <c r="A36" s="212">
        <v>44372</v>
      </c>
      <c r="B36" s="121" t="s">
        <v>2701</v>
      </c>
      <c r="C36" s="170"/>
    </row>
    <row r="37" spans="1:3" ht="16.5">
      <c r="A37" s="212">
        <v>44369</v>
      </c>
      <c r="B37" s="121" t="s">
        <v>2702</v>
      </c>
      <c r="C37" s="170"/>
    </row>
    <row r="38" spans="1:3" ht="16.5">
      <c r="A38" s="212">
        <v>44368</v>
      </c>
      <c r="B38" s="121" t="s">
        <v>2703</v>
      </c>
      <c r="C38" s="170"/>
    </row>
    <row r="39" spans="1:3" ht="16.5">
      <c r="A39" s="212">
        <v>44354</v>
      </c>
      <c r="B39" s="121" t="s">
        <v>2704</v>
      </c>
      <c r="C39" s="170"/>
    </row>
    <row r="40" spans="1:3" ht="16.5">
      <c r="A40" s="212">
        <v>44347</v>
      </c>
      <c r="B40" s="121" t="s">
        <v>2705</v>
      </c>
      <c r="C40" s="170"/>
    </row>
    <row r="41" spans="1:3" ht="16.5">
      <c r="A41" s="212">
        <v>44339</v>
      </c>
      <c r="B41" s="121" t="s">
        <v>2706</v>
      </c>
      <c r="C41" s="170"/>
    </row>
    <row r="42" spans="1:3" ht="16.5">
      <c r="A42" s="212">
        <v>44315</v>
      </c>
      <c r="B42" s="121" t="s">
        <v>2707</v>
      </c>
      <c r="C42" s="154"/>
    </row>
    <row r="43" spans="1:3" ht="16.5">
      <c r="A43" s="212">
        <v>44314</v>
      </c>
      <c r="B43" s="121" t="s">
        <v>2708</v>
      </c>
      <c r="C43" s="154"/>
    </row>
    <row r="44" spans="1:3" ht="16.5">
      <c r="A44" s="212">
        <v>44313</v>
      </c>
      <c r="B44" s="121" t="s">
        <v>2709</v>
      </c>
      <c r="C44" s="154"/>
    </row>
    <row r="45" spans="1:3" ht="16.5">
      <c r="A45" s="212">
        <v>44303</v>
      </c>
      <c r="B45" s="121" t="s">
        <v>2710</v>
      </c>
      <c r="C45" s="154"/>
    </row>
    <row r="46" spans="1:3" ht="16.5">
      <c r="A46" s="212">
        <v>44300</v>
      </c>
      <c r="B46" s="121" t="s">
        <v>2711</v>
      </c>
      <c r="C46" s="154"/>
    </row>
    <row r="47" spans="1:3" ht="16.5">
      <c r="A47" s="212">
        <v>44298</v>
      </c>
      <c r="B47" s="121" t="s">
        <v>2712</v>
      </c>
      <c r="C47" s="154"/>
    </row>
    <row r="48" spans="1:3" ht="16.5">
      <c r="A48" s="212">
        <v>44294</v>
      </c>
      <c r="B48" s="121" t="s">
        <v>2713</v>
      </c>
      <c r="C48" s="154"/>
    </row>
    <row r="49" spans="1:3" ht="16.5">
      <c r="A49" s="212">
        <v>44288</v>
      </c>
      <c r="B49" s="121" t="s">
        <v>2714</v>
      </c>
      <c r="C49" s="154"/>
    </row>
    <row r="50" spans="1:3" ht="16.5">
      <c r="A50" s="212">
        <v>44287</v>
      </c>
      <c r="B50" s="121" t="s">
        <v>2715</v>
      </c>
      <c r="C50" s="154"/>
    </row>
    <row r="51" spans="1:3" ht="16.5">
      <c r="A51" s="213" t="s">
        <v>2716</v>
      </c>
      <c r="B51" s="121" t="s">
        <v>2717</v>
      </c>
      <c r="C51" s="154"/>
    </row>
    <row r="52" spans="1:3" ht="16.5">
      <c r="A52" s="212">
        <v>44284</v>
      </c>
      <c r="B52" s="121" t="s">
        <v>2718</v>
      </c>
      <c r="C52" s="154"/>
    </row>
    <row r="53" spans="1:3" ht="16.5">
      <c r="A53" s="212">
        <v>44283</v>
      </c>
      <c r="B53" s="121" t="s">
        <v>2719</v>
      </c>
      <c r="C53" s="154"/>
    </row>
    <row r="54" spans="1:3" ht="16.5">
      <c r="A54" s="212">
        <v>44282</v>
      </c>
      <c r="B54" s="121" t="s">
        <v>2720</v>
      </c>
      <c r="C54" s="154"/>
    </row>
  </sheetData>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20</vt:i4>
      </vt:variant>
      <vt:variant>
        <vt:lpstr>命名范围</vt:lpstr>
      </vt:variant>
      <vt:variant>
        <vt:i4>3</vt:i4>
      </vt:variant>
    </vt:vector>
  </HeadingPairs>
  <TitlesOfParts>
    <vt:vector size="23" baseType="lpstr">
      <vt:lpstr>2.6食谱109本</vt:lpstr>
      <vt:lpstr>2.6成就640个</vt:lpstr>
      <vt:lpstr>版本更新</vt:lpstr>
      <vt:lpstr>历史祈愿总览</vt:lpstr>
      <vt:lpstr>祈愿统计</vt:lpstr>
      <vt:lpstr>尘歌壶</vt:lpstr>
      <vt:lpstr>好感度</vt:lpstr>
      <vt:lpstr>星辉兑换</vt:lpstr>
      <vt:lpstr>怪物抗性表</vt:lpstr>
      <vt:lpstr>锄地药物</vt:lpstr>
      <vt:lpstr>←原作者→</vt:lpstr>
      <vt:lpstr>成就导出与统计</vt:lpstr>
      <vt:lpstr>正式服成就汇总</vt:lpstr>
      <vt:lpstr>2.6 新增成就</vt:lpstr>
      <vt:lpstr>2.5 新增成就</vt:lpstr>
      <vt:lpstr>每日委托汇总</vt:lpstr>
      <vt:lpstr>成就相关每日委托</vt:lpstr>
      <vt:lpstr>PSN 奖杯</vt:lpstr>
      <vt:lpstr>X</vt:lpstr>
      <vt:lpstr>CHANGELOG</vt:lpstr>
      <vt:lpstr>祈愿统计!_Hlk102248177</vt:lpstr>
      <vt:lpstr>'2.6成就640个'!Criteria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2022-05-28T14:43:53Z</dcterms:modified>
</cp:coreProperties>
</file>